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a" sheetId="1" r:id="rId4"/>
    <sheet state="visible" name="CostVsFactor" sheetId="2" r:id="rId5"/>
    <sheet state="visible" name="cost_of_living" sheetId="3" r:id="rId6"/>
    <sheet state="visible" name="index" sheetId="4" r:id="rId7"/>
    <sheet state="visible" name="Calculation" sheetId="5" r:id="rId8"/>
    <sheet state="visible" name="Sheet5" sheetId="6" r:id="rId9"/>
    <sheet state="visible" name="Sheet4" sheetId="7" r:id="rId10"/>
  </sheets>
  <definedNames>
    <definedName localSheetId="2" name="ExternalData_1">cost_of_living!$A$1:$G$9951</definedName>
    <definedName localSheetId="3" name="ExternalData_1">index!$A$1:$C$703</definedName>
    <definedName hidden="1" localSheetId="1" name="_xlnm._FilterDatabase">CostVsFactor!$A$1:$F$50</definedName>
    <definedName hidden="1" localSheetId="3" name="_xlnm._FilterDatabase">index!$D$2:$D$703</definedName>
  </definedNames>
  <calcPr/>
  <extLst>
    <ext uri="GoogleSheetsCustomDataVersion2">
      <go:sheetsCustomData xmlns:go="http://customooxmlschemas.google.com/" r:id="rId11" roundtripDataChecksum="eLSuU0mxgAZVBaewDMznW625lCZBSEd1iInm3+sOCcE="/>
    </ext>
  </extLst>
</workbook>
</file>

<file path=xl/sharedStrings.xml><?xml version="1.0" encoding="utf-8"?>
<sst xmlns="http://schemas.openxmlformats.org/spreadsheetml/2006/main" count="57734" uniqueCount="1480">
  <si>
    <r>
      <rPr>
        <rFont val="Arial"/>
        <b/>
        <color rgb="FF000000"/>
        <sz val="9.0"/>
      </rPr>
      <t>1. Cost of Living Index (Excl. Rent)</t>
    </r>
    <r>
      <rPr>
        <rFont val="Arial"/>
        <b val="0"/>
        <color rgb="FF000000"/>
        <sz val="9.0"/>
      </rPr>
      <t>: This index indicates the relative prices of consumer goods like groceries, restaurants, transportation, and utilities. It excludes accommodation expenses such as rent or mortgage. For instance, a city with a Cost of Living Index of 120 is estimated to be 20% more expensive than New York City (excluding rent).</t>
    </r>
  </si>
  <si>
    <r>
      <rPr>
        <rFont val="Arial"/>
        <b/>
        <color rgb="FF000000"/>
        <sz val="9.0"/>
      </rPr>
      <t>2. Rent Index</t>
    </r>
    <r>
      <rPr>
        <rFont val="Arial"/>
        <b val="0"/>
        <color rgb="FF000000"/>
        <sz val="9.0"/>
      </rPr>
      <t>: This index estimates the prices of renting apartments in a city compared to New York City. If the Rent Index is 80, it suggests that the average rental prices in that city are approximately 20% lower than those in New York City.</t>
    </r>
  </si>
  <si>
    <r>
      <rPr>
        <rFont val="Arial"/>
        <b/>
        <color rgb="FF000000"/>
        <sz val="9.0"/>
      </rPr>
      <t>3. Groceries Index</t>
    </r>
    <r>
      <rPr>
        <rFont val="Arial"/>
        <b val="0"/>
        <color rgb="FF000000"/>
        <sz val="9.0"/>
      </rPr>
      <t>: This index provides an estimation of grocery prices in a city relative to New York City. Numbeo uses item weights from the "Markets" section to calculate this index for each city.</t>
    </r>
  </si>
  <si>
    <r>
      <rPr>
        <rFont val="Arial"/>
        <b/>
        <color rgb="FF000000"/>
        <sz val="9.0"/>
      </rPr>
      <t>4. Restaurants Index</t>
    </r>
    <r>
      <rPr>
        <rFont val="Arial"/>
        <b val="0"/>
        <color rgb="FF000000"/>
        <sz val="9.0"/>
      </rPr>
      <t>: This index compares the prices of meals and drinks in restaurants and bars to those in NYC.</t>
    </r>
  </si>
  <si>
    <r>
      <rPr>
        <rFont val="Arial"/>
        <b/>
        <color rgb="FF000000"/>
        <sz val="9.0"/>
      </rPr>
      <t>5. Cost of Living Plus Rent Index</t>
    </r>
    <r>
      <rPr>
        <rFont val="Arial"/>
        <b val="0"/>
        <color rgb="FF000000"/>
        <sz val="9.0"/>
      </rPr>
      <t>: This index estimates consumer goods prices, including rent, in comparison to New York City.</t>
    </r>
  </si>
  <si>
    <r>
      <rPr>
        <rFont val="Arial"/>
        <b/>
        <color rgb="FF000000"/>
        <sz val="9.0"/>
      </rPr>
      <t>6. Local Purchasing Power</t>
    </r>
    <r>
      <rPr>
        <rFont val="Arial"/>
        <b val="0"/>
        <color rgb="FF000000"/>
        <sz val="9.0"/>
      </rPr>
      <t>: This index indicates the relative purchasing power in a given city based on the average net salary. A domestic purchasing power of 40 means that residents with an average salary can afford, on average, 60% less goods and services compared to residents of New York City with an average salary.</t>
    </r>
  </si>
  <si>
    <t>Da modificare se cambiamo il salario</t>
  </si>
  <si>
    <t>The following formula has been used to calculate Local Purchasing Power:</t>
  </si>
  <si>
    <r>
      <rPr>
        <rFont val="Calibri"/>
        <color theme="1"/>
        <sz val="11.0"/>
      </rPr>
      <t xml:space="preserve">      Local_Puchasing_Power_Index = (</t>
    </r>
    <r>
      <rPr>
        <rFont val="Calibri"/>
        <color rgb="FFFF0000"/>
        <sz val="11.0"/>
      </rPr>
      <t>Average_Disposable_Salary(This_City)</t>
    </r>
    <r>
      <rPr>
        <rFont val="Calibri"/>
        <color theme="1"/>
        <sz val="11.0"/>
      </rPr>
      <t xml:space="preserve"> / BasketConsumerPlusRent(This_City)) / (Average_Disposable_Salary(New_York) / BasketConsumerPlusRent(New_York))</t>
    </r>
  </si>
  <si>
    <t xml:space="preserve">      BasketConsumerPlusRent(City) = sum_of (Price_in_the_city * (cost_of_living_factor + rent_factor))</t>
  </si>
  <si>
    <t>Quality Index - assumptions membri casa 4, uscita fuori 10%,</t>
  </si>
  <si>
    <r>
      <rPr>
        <rFont val="Calibri"/>
        <color theme="1"/>
      </rPr>
      <t xml:space="preserve">index.main = Math.max(0, 100 + </t>
    </r>
    <r>
      <rPr>
        <rFont val="Calibri"/>
        <color rgb="FFFF0000"/>
        <sz val="11.0"/>
      </rPr>
      <t>purchasingPowerInclRentIndex</t>
    </r>
    <r>
      <rPr>
        <rFont val="Calibri"/>
        <color theme="1"/>
        <sz val="11.0"/>
      </rPr>
      <t xml:space="preserve"> / 2.5 - (</t>
    </r>
    <r>
      <rPr>
        <rFont val="Calibri"/>
        <color rgb="FFFF0000"/>
        <sz val="11.0"/>
      </rPr>
      <t>housePriceToIncomeRatio</t>
    </r>
    <r>
      <rPr>
        <rFont val="Calibri"/>
        <color theme="1"/>
        <sz val="11.0"/>
      </rPr>
      <t xml:space="preserve"> * 1.0) - </t>
    </r>
    <r>
      <rPr>
        <rFont val="Calibri"/>
        <color rgb="FFFF0000"/>
        <sz val="11.0"/>
      </rPr>
      <t>costOfLivingIndex</t>
    </r>
    <r>
      <rPr>
        <rFont val="Calibri"/>
        <color theme="1"/>
        <sz val="11.0"/>
      </rPr>
      <t xml:space="preserve"> / 5 + safetyIndex / 2.0 + healthIndex / 2.5 - trafficTimeIndex / 2.0 - pollutionIndex * 2.0 / 3.0 + climateIndex / 3.0);</t>
    </r>
  </si>
  <si>
    <t xml:space="preserve">Personal Quality Index - variabile input Salary + numero di componenti famiglia </t>
  </si>
  <si>
    <t xml:space="preserve">Average_Disposable_Salary(This_City) = valore di input </t>
  </si>
  <si>
    <t>Test su Milan del PurchaingPower + se riesco capire CostOflivingIndex</t>
  </si>
  <si>
    <t xml:space="preserve"> name                                                                     </t>
  </si>
  <si>
    <t xml:space="preserve"> category            </t>
  </si>
  <si>
    <t>Name DataExtraction</t>
  </si>
  <si>
    <t xml:space="preserve"> cost_of_living_factor </t>
  </si>
  <si>
    <t xml:space="preserve"> rent_factor </t>
  </si>
  <si>
    <t>1 Pair of Jeans (Levis 501 Or Similar)</t>
  </si>
  <si>
    <t>Clothing And Shoes</t>
  </si>
  <si>
    <t>Tabella Parametrica</t>
  </si>
  <si>
    <t>1 Summer Dress in a Chain Store (Zara, H&amp;M, ...)</t>
  </si>
  <si>
    <t>1 Pair of Nike Running Shoes (Mid-Range)</t>
  </si>
  <si>
    <t>1 Pair of Men Leather Business Shoes</t>
  </si>
  <si>
    <t>Milk (regular), (1 liter)</t>
  </si>
  <si>
    <t>Markets</t>
  </si>
  <si>
    <t>Milk (regular), (1 gallon)</t>
  </si>
  <si>
    <t>Loaf of Fresh White Bread (500g)</t>
  </si>
  <si>
    <t>Loaf of Fresh White Bread (1 lb)</t>
  </si>
  <si>
    <t>Rice (white), (1kg)</t>
  </si>
  <si>
    <t>Rice (white), (1 lb)</t>
  </si>
  <si>
    <t>Eggs (regular) (12)</t>
  </si>
  <si>
    <t>Local Cheese (1kg)</t>
  </si>
  <si>
    <t>Local Cheese (1 lb)</t>
  </si>
  <si>
    <t>Chicken Fillets (1kg)</t>
  </si>
  <si>
    <t>Chicken Fillets (1 lb)</t>
  </si>
  <si>
    <t>Beef Round (1kg) (or Equivalent Back Leg Red Meat)</t>
  </si>
  <si>
    <t>Beef Round (1 lb) (or Equivalent Back Leg Red Meat)</t>
  </si>
  <si>
    <t>Apples (1kg)</t>
  </si>
  <si>
    <t>Apples (1 lb)</t>
  </si>
  <si>
    <t>Banana (1kg)</t>
  </si>
  <si>
    <t>Banana (1 lb)</t>
  </si>
  <si>
    <t>Oranges (1kg)</t>
  </si>
  <si>
    <t>Oranges (1 lb)</t>
  </si>
  <si>
    <t>Tomato (1kg)</t>
  </si>
  <si>
    <t>Tomato (1 lb)</t>
  </si>
  <si>
    <t>Potato (1kg)</t>
  </si>
  <si>
    <t>Potato (1 lb)</t>
  </si>
  <si>
    <t>Onion (1kg)</t>
  </si>
  <si>
    <t>Onion (1 lb)</t>
  </si>
  <si>
    <t>Lettuce (1 head)</t>
  </si>
  <si>
    <t>Water (1.5 liter bottle)</t>
  </si>
  <si>
    <t>Bottle of Wine (Mid-Range)</t>
  </si>
  <si>
    <t>Domestic Beer (0.5 liter bottle)</t>
  </si>
  <si>
    <t>Imported Beer (0.33 liter bottle)</t>
  </si>
  <si>
    <t>Imported Beer (12 oz small bottle)</t>
  </si>
  <si>
    <t>Cigarettes 20 Pack (Marlboro)</t>
  </si>
  <si>
    <t>Apartment (1 bedroom) in City Centre</t>
  </si>
  <si>
    <t>Rent Per Month</t>
  </si>
  <si>
    <t>Apartment (1 bedroom) Outside of Centre</t>
  </si>
  <si>
    <t>Apartment (3 bedrooms) in City Centre</t>
  </si>
  <si>
    <t>Apartment (3 bedrooms) Outside of Centre</t>
  </si>
  <si>
    <t>Meal, Inexpensive Restaurant</t>
  </si>
  <si>
    <t>Restaurants</t>
  </si>
  <si>
    <t>Meal for 2 People, Mid-range Restaurant, Three-course</t>
  </si>
  <si>
    <t>McMeal at McDonalds (or Equivalent Combo Meal)</t>
  </si>
  <si>
    <t>Domestic Beer (0.5 liter draught)</t>
  </si>
  <si>
    <t>Cappuccino (regular)</t>
  </si>
  <si>
    <t>Coke/Pepsi (0.33 liter bottle)</t>
  </si>
  <si>
    <t>Coke/Pepsi (12 oz small bottle)</t>
  </si>
  <si>
    <t>Water (0.33 liter bottle)</t>
  </si>
  <si>
    <t>Water (12 oz small bottle)</t>
  </si>
  <si>
    <t>Fitness Club, Monthly Fee for 1 Adult</t>
  </si>
  <si>
    <t>Sports And Leisure</t>
  </si>
  <si>
    <t>Tennis Court Rent (1 Hour on Weekend)</t>
  </si>
  <si>
    <t>Cinema, International Release, 1 Seat</t>
  </si>
  <si>
    <t>One-way Ticket (Local Transport)</t>
  </si>
  <si>
    <t>Transportation</t>
  </si>
  <si>
    <t>Monthly Pass (Regular Price)</t>
  </si>
  <si>
    <t>Taxi Start (Normal Tariff)</t>
  </si>
  <si>
    <t>Taxi 1km (Normal Tariff)</t>
  </si>
  <si>
    <t>Taxi 1 mile (Normal Tariff)</t>
  </si>
  <si>
    <t>Taxi 1hour Waiting (Normal Tariff)</t>
  </si>
  <si>
    <t>Gasoline (1 liter)</t>
  </si>
  <si>
    <t>Gasoline (1 gallon)</t>
  </si>
  <si>
    <t>Volkswagen Golf 1.4 90 KW Trendline (Or Equivalent New Car)</t>
  </si>
  <si>
    <t>Toyota Corolla Sedan 1.6l 97kW Comfort (Or Equivalent New Car)</t>
  </si>
  <si>
    <t>Basic (Electricity, Heating, Cooling, Water, Garbage) for 85m2 Apartment</t>
  </si>
  <si>
    <t>Utilities (Monthly)</t>
  </si>
  <si>
    <t>Basic (Electricity, Heating, Cooling, Water, Garbage) for 915 sq ft Apartment</t>
  </si>
  <si>
    <t>Mobile Phone Monthly Plan with Calls and 10GB+ Data</t>
  </si>
  <si>
    <t>Internet (60 Mbps or More, Unlimited Data, Cable/ADSL)</t>
  </si>
  <si>
    <t>Preschool (or Kindergarten), Full Day, Private, Monthly for 1 Child</t>
  </si>
  <si>
    <t>Childcare and School Fees</t>
  </si>
  <si>
    <t>International Primary School, Yearly for 1 Child</t>
  </si>
  <si>
    <t>#</t>
  </si>
  <si>
    <t>param</t>
  </si>
  <si>
    <t>value</t>
  </si>
  <si>
    <t>unit</t>
  </si>
  <si>
    <t>lower</t>
  </si>
  <si>
    <t>upper</t>
  </si>
  <si>
    <t>city</t>
  </si>
  <si>
    <t>Cost of Living parameters standard (4 house)</t>
  </si>
  <si>
    <t>=LEFT(RIGHT(L4566;LEN(L4566)-FIND("x ";L4566)-1);LEN(RIGHT(L4566;LEN(L4566)-FIND("x ";L4566)-1))-2)</t>
  </si>
  <si>
    <t>=LEFT(RIGHT(U4566;LEN(U4566)-FIND("x ";U4566)-1);LEN(RIGHT(U4566;LEN(U4566)-FIND("x ";U4566)-1))-2)</t>
  </si>
  <si>
    <t xml:space="preserve"> </t>
  </si>
  <si>
    <t>€</t>
  </si>
  <si>
    <t>10</t>
  </si>
  <si>
    <t>30</t>
  </si>
  <si>
    <t>Zambrone</t>
  </si>
  <si>
    <t>60</t>
  </si>
  <si>
    <t>70</t>
  </si>
  <si>
    <t>8.5</t>
  </si>
  <si>
    <t>15</t>
  </si>
  <si>
    <t>Domestic Beer (1 pint draught)</t>
  </si>
  <si>
    <t>3.5</t>
  </si>
  <si>
    <t>3</t>
  </si>
  <si>
    <t>6</t>
  </si>
  <si>
    <t>1.2</t>
  </si>
  <si>
    <t>1.5</t>
  </si>
  <si>
    <t>1</t>
  </si>
  <si>
    <t>2.65</t>
  </si>
  <si>
    <t>7.53</t>
  </si>
  <si>
    <t>0.59</t>
  </si>
  <si>
    <t>2.72</t>
  </si>
  <si>
    <t>0.82</t>
  </si>
  <si>
    <t>1.29</t>
  </si>
  <si>
    <t>3.3</t>
  </si>
  <si>
    <t>3.63</t>
  </si>
  <si>
    <t>8.16</t>
  </si>
  <si>
    <t>6.8</t>
  </si>
  <si>
    <t>5.9</t>
  </si>
  <si>
    <t>0.68</t>
  </si>
  <si>
    <t>1.36</t>
  </si>
  <si>
    <t>0.45</t>
  </si>
  <si>
    <t>1.13</t>
  </si>
  <si>
    <t>0.27</t>
  </si>
  <si>
    <t>0.5</t>
  </si>
  <si>
    <t>0.43</t>
  </si>
  <si>
    <t>0.86</t>
  </si>
  <si>
    <t>1.8</t>
  </si>
  <si>
    <t>0.19</t>
  </si>
  <si>
    <t>1.19</t>
  </si>
  <si>
    <t>5</t>
  </si>
  <si>
    <t>18</t>
  </si>
  <si>
    <t>0.9</t>
  </si>
  <si>
    <t>1.25</t>
  </si>
  <si>
    <t>5.91</t>
  </si>
  <si>
    <t>8.3</t>
  </si>
  <si>
    <t>21,000.00</t>
  </si>
  <si>
    <t>19,000.00</t>
  </si>
  <si>
    <t>120</t>
  </si>
  <si>
    <t>300</t>
  </si>
  <si>
    <t>12</t>
  </si>
  <si>
    <t>19.9</t>
  </si>
  <si>
    <t>9</t>
  </si>
  <si>
    <t>150</t>
  </si>
  <si>
    <t>380</t>
  </si>
  <si>
    <t>200</t>
  </si>
  <si>
    <t>20</t>
  </si>
  <si>
    <t>175</t>
  </si>
  <si>
    <t>100</t>
  </si>
  <si>
    <t>Average Monthly Net Salary (After Tax)</t>
  </si>
  <si>
    <t/>
  </si>
  <si>
    <t>Mortgage Interest Rate in Percentages (%), Yearly, for 20 Years Fixed-Rate</t>
  </si>
  <si>
    <t>2</t>
  </si>
  <si>
    <t>4.9</t>
  </si>
  <si>
    <t>Voghera</t>
  </si>
  <si>
    <t>40</t>
  </si>
  <si>
    <t>8</t>
  </si>
  <si>
    <t>3.48</t>
  </si>
  <si>
    <t>5.15</t>
  </si>
  <si>
    <t>1.86</t>
  </si>
  <si>
    <t>0.63</t>
  </si>
  <si>
    <t>2.04</t>
  </si>
  <si>
    <t>4.04</t>
  </si>
  <si>
    <t>11.79</t>
  </si>
  <si>
    <t>1.54</t>
  </si>
  <si>
    <t>4.94</t>
  </si>
  <si>
    <t>5.58</t>
  </si>
  <si>
    <t>11.34</t>
  </si>
  <si>
    <t>0.91</t>
  </si>
  <si>
    <t>0.81</t>
  </si>
  <si>
    <t>0.36</t>
  </si>
  <si>
    <t>0.73</t>
  </si>
  <si>
    <t>0.4</t>
  </si>
  <si>
    <t>0.2</t>
  </si>
  <si>
    <t>1.7</t>
  </si>
  <si>
    <t>5.8</t>
  </si>
  <si>
    <t>0.76</t>
  </si>
  <si>
    <t>5.6</t>
  </si>
  <si>
    <t>4</t>
  </si>
  <si>
    <t>1.77</t>
  </si>
  <si>
    <t>31</t>
  </si>
  <si>
    <t>6.44</t>
  </si>
  <si>
    <t>18,000.00</t>
  </si>
  <si>
    <t>30,000.00</t>
  </si>
  <si>
    <t>20,000.00</t>
  </si>
  <si>
    <t>26,000.00</t>
  </si>
  <si>
    <t>309.09</t>
  </si>
  <si>
    <t>14.99</t>
  </si>
  <si>
    <t>130</t>
  </si>
  <si>
    <t>700</t>
  </si>
  <si>
    <t>14,000.00</t>
  </si>
  <si>
    <t>50</t>
  </si>
  <si>
    <t>90</t>
  </si>
  <si>
    <t>14</t>
  </si>
  <si>
    <t>80</t>
  </si>
  <si>
    <t>Price per Square Feet to Buy Apartment in City Centre</t>
  </si>
  <si>
    <t>Price per Square Feet to Buy Apartment Outside of Centre</t>
  </si>
  <si>
    <t>25</t>
  </si>
  <si>
    <t>Viterbo</t>
  </si>
  <si>
    <t>45</t>
  </si>
  <si>
    <t>5.5</t>
  </si>
  <si>
    <t>1.1</t>
  </si>
  <si>
    <t>3.79</t>
  </si>
  <si>
    <t>6.4</t>
  </si>
  <si>
    <t>3.18</t>
  </si>
  <si>
    <t>1.22</t>
  </si>
  <si>
    <t>4.54</t>
  </si>
  <si>
    <t>13.61</t>
  </si>
  <si>
    <t>0.95</t>
  </si>
  <si>
    <t>1.59</t>
  </si>
  <si>
    <t>1.04</t>
  </si>
  <si>
    <t>1.41</t>
  </si>
  <si>
    <t>0.7</t>
  </si>
  <si>
    <t>4.99</t>
  </si>
  <si>
    <t>4.5</t>
  </si>
  <si>
    <t>7</t>
  </si>
  <si>
    <t>6.62</t>
  </si>
  <si>
    <t>23,400.00</t>
  </si>
  <si>
    <t>250</t>
  </si>
  <si>
    <t>425</t>
  </si>
  <si>
    <t>24.5</t>
  </si>
  <si>
    <t>600</t>
  </si>
  <si>
    <t>850</t>
  </si>
  <si>
    <t>13,200.00</t>
  </si>
  <si>
    <t>1.39</t>
  </si>
  <si>
    <t>11</t>
  </si>
  <si>
    <t>Villacidro</t>
  </si>
  <si>
    <t>7.5</t>
  </si>
  <si>
    <t>1.3</t>
  </si>
  <si>
    <t>2.5</t>
  </si>
  <si>
    <t>3.03</t>
  </si>
  <si>
    <t>7.57</t>
  </si>
  <si>
    <t>0.77</t>
  </si>
  <si>
    <t>5.44</t>
  </si>
  <si>
    <t>12.7</t>
  </si>
  <si>
    <t>2.27</t>
  </si>
  <si>
    <t>1.09</t>
  </si>
  <si>
    <t>2.59</t>
  </si>
  <si>
    <t>5.7</t>
  </si>
  <si>
    <t>6.81</t>
  </si>
  <si>
    <t>26,800.00</t>
  </si>
  <si>
    <t>31,000.00</t>
  </si>
  <si>
    <t>390</t>
  </si>
  <si>
    <t>Vigevano</t>
  </si>
  <si>
    <t>Vicenza</t>
  </si>
  <si>
    <t>6.5</t>
  </si>
  <si>
    <t>4.13</t>
  </si>
  <si>
    <t>9.46</t>
  </si>
  <si>
    <t>3.04</t>
  </si>
  <si>
    <t>1.81</t>
  </si>
  <si>
    <t>1.74</t>
  </si>
  <si>
    <t>4.8</t>
  </si>
  <si>
    <t>3.58</t>
  </si>
  <si>
    <t>4.49</t>
  </si>
  <si>
    <t>0.3</t>
  </si>
  <si>
    <t>0.54</t>
  </si>
  <si>
    <t>35</t>
  </si>
  <si>
    <t>23,250.00</t>
  </si>
  <si>
    <t>124.67</t>
  </si>
  <si>
    <t>24</t>
  </si>
  <si>
    <t>650</t>
  </si>
  <si>
    <t>29</t>
  </si>
  <si>
    <t>39</t>
  </si>
  <si>
    <t>450</t>
  </si>
  <si>
    <t>500</t>
  </si>
  <si>
    <t>1,000.00</t>
  </si>
  <si>
    <t>1,800.00</t>
  </si>
  <si>
    <t>176.51</t>
  </si>
  <si>
    <t>278.71</t>
  </si>
  <si>
    <t>92.9</t>
  </si>
  <si>
    <t>204.38</t>
  </si>
  <si>
    <t>Viareggio</t>
  </si>
  <si>
    <t>5.3</t>
  </si>
  <si>
    <t>8.62</t>
  </si>
  <si>
    <t>2.49</t>
  </si>
  <si>
    <t>8.85</t>
  </si>
  <si>
    <t>0.41</t>
  </si>
  <si>
    <t>0.79</t>
  </si>
  <si>
    <t>160</t>
  </si>
  <si>
    <t>28</t>
  </si>
  <si>
    <t>29.99</t>
  </si>
  <si>
    <t>185.8</t>
  </si>
  <si>
    <t>22</t>
  </si>
  <si>
    <t>Verona</t>
  </si>
  <si>
    <t>7.6</t>
  </si>
  <si>
    <t>2.46</t>
  </si>
  <si>
    <t>6.06</t>
  </si>
  <si>
    <t>2.9</t>
  </si>
  <si>
    <t>3.6</t>
  </si>
  <si>
    <t>2.86</t>
  </si>
  <si>
    <t>0.8</t>
  </si>
  <si>
    <t>0.15</t>
  </si>
  <si>
    <t>3.99</t>
  </si>
  <si>
    <t>1.56</t>
  </si>
  <si>
    <t>4.02</t>
  </si>
  <si>
    <t>25.8</t>
  </si>
  <si>
    <t>22,500.00</t>
  </si>
  <si>
    <t>25,750.00</t>
  </si>
  <si>
    <t>28,000.00</t>
  </si>
  <si>
    <t>113.33</t>
  </si>
  <si>
    <t>212.5</t>
  </si>
  <si>
    <t>680</t>
  </si>
  <si>
    <t>2,500.00</t>
  </si>
  <si>
    <t>6,000.00</t>
  </si>
  <si>
    <t>750</t>
  </si>
  <si>
    <t>800</t>
  </si>
  <si>
    <t>355</t>
  </si>
  <si>
    <t>1,050.00</t>
  </si>
  <si>
    <t>1,100.00</t>
  </si>
  <si>
    <t>464.51</t>
  </si>
  <si>
    <t>650.32</t>
  </si>
  <si>
    <t>139.35</t>
  </si>
  <si>
    <t>Vercelli</t>
  </si>
  <si>
    <t>85</t>
  </si>
  <si>
    <t>1.63</t>
  </si>
  <si>
    <t>7.26</t>
  </si>
  <si>
    <t>0.44</t>
  </si>
  <si>
    <t>1.88</t>
  </si>
  <si>
    <t>1.4</t>
  </si>
  <si>
    <t>3.85</t>
  </si>
  <si>
    <t>7.2</t>
  </si>
  <si>
    <t>1.45</t>
  </si>
  <si>
    <t>3.22</t>
  </si>
  <si>
    <t>25,000.00</t>
  </si>
  <si>
    <t>27,000.00</t>
  </si>
  <si>
    <t>170</t>
  </si>
  <si>
    <t>19</t>
  </si>
  <si>
    <t>33</t>
  </si>
  <si>
    <t>11,000.00</t>
  </si>
  <si>
    <t>13,000.00</t>
  </si>
  <si>
    <t>111.48</t>
  </si>
  <si>
    <t>Verbania</t>
  </si>
  <si>
    <t>Ventimiglia</t>
  </si>
  <si>
    <t>2.84</t>
  </si>
  <si>
    <t>7.15</t>
  </si>
  <si>
    <t>0.52</t>
  </si>
  <si>
    <t>4.18</t>
  </si>
  <si>
    <t>3.31</t>
  </si>
  <si>
    <t>4.51</t>
  </si>
  <si>
    <t>0.72</t>
  </si>
  <si>
    <t>0.23</t>
  </si>
  <si>
    <t>3.38</t>
  </si>
  <si>
    <t>34,000.00</t>
  </si>
  <si>
    <t>180</t>
  </si>
  <si>
    <t>Venice</t>
  </si>
  <si>
    <t>1.32</t>
  </si>
  <si>
    <t>4.08</t>
  </si>
  <si>
    <t>7.67</t>
  </si>
  <si>
    <t>3.13</t>
  </si>
  <si>
    <t>0.29</t>
  </si>
  <si>
    <t>3.2</t>
  </si>
  <si>
    <t>2.54</t>
  </si>
  <si>
    <t>3.7</t>
  </si>
  <si>
    <t>31.8</t>
  </si>
  <si>
    <t>62</t>
  </si>
  <si>
    <t>35,000.00</t>
  </si>
  <si>
    <t>350</t>
  </si>
  <si>
    <t>550</t>
  </si>
  <si>
    <t>3,800.00</t>
  </si>
  <si>
    <t>110</t>
  </si>
  <si>
    <t>135</t>
  </si>
  <si>
    <t>1,200.00</t>
  </si>
  <si>
    <t>900</t>
  </si>
  <si>
    <t>1,600.00</t>
  </si>
  <si>
    <t>232.26</t>
  </si>
  <si>
    <t>557.41</t>
  </si>
  <si>
    <t>167.22</t>
  </si>
  <si>
    <t>269.42</t>
  </si>
  <si>
    <t>Veneto</t>
  </si>
  <si>
    <t>12.5</t>
  </si>
  <si>
    <t>Vasto</t>
  </si>
  <si>
    <t>145</t>
  </si>
  <si>
    <t>3,500.00</t>
  </si>
  <si>
    <t>65</t>
  </si>
  <si>
    <t>Varese</t>
  </si>
  <si>
    <t>3.41</t>
  </si>
  <si>
    <t>5.68</t>
  </si>
  <si>
    <t>0.1</t>
  </si>
  <si>
    <t>0.99</t>
  </si>
  <si>
    <t>1.6</t>
  </si>
  <si>
    <t>1.58</t>
  </si>
  <si>
    <t>22.8</t>
  </si>
  <si>
    <t>15,000.00</t>
  </si>
  <si>
    <t>319</t>
  </si>
  <si>
    <t>24.9</t>
  </si>
  <si>
    <t>10.5</t>
  </si>
  <si>
    <t>240</t>
  </si>
  <si>
    <t>9,000.00</t>
  </si>
  <si>
    <t>21,500.00</t>
  </si>
  <si>
    <t>400</t>
  </si>
  <si>
    <t>297.29</t>
  </si>
  <si>
    <t>250.84</t>
  </si>
  <si>
    <t>Varazze</t>
  </si>
  <si>
    <t>8.33</t>
  </si>
  <si>
    <t>9.07</t>
  </si>
  <si>
    <t>16,000.00</t>
  </si>
  <si>
    <t>16,500.00</t>
  </si>
  <si>
    <t>318.75</t>
  </si>
  <si>
    <t>16</t>
  </si>
  <si>
    <t>199</t>
  </si>
  <si>
    <t>38</t>
  </si>
  <si>
    <t>220</t>
  </si>
  <si>
    <t>Udine</t>
  </si>
  <si>
    <t>3.37</t>
  </si>
  <si>
    <t>0.64</t>
  </si>
  <si>
    <t>9.98</t>
  </si>
  <si>
    <t>0.35</t>
  </si>
  <si>
    <t>0.75</t>
  </si>
  <si>
    <t>4.89</t>
  </si>
  <si>
    <t>1.35</t>
  </si>
  <si>
    <t>32</t>
  </si>
  <si>
    <t>34</t>
  </si>
  <si>
    <t>23,000.00</t>
  </si>
  <si>
    <t>24,400.00</t>
  </si>
  <si>
    <t>24,000.00</t>
  </si>
  <si>
    <t>7,200.00</t>
  </si>
  <si>
    <t>49.9</t>
  </si>
  <si>
    <t>420</t>
  </si>
  <si>
    <t>340</t>
  </si>
  <si>
    <t>470</t>
  </si>
  <si>
    <t>120.77</t>
  </si>
  <si>
    <t>102.19</t>
  </si>
  <si>
    <t>Turin</t>
  </si>
  <si>
    <t>10.89</t>
  </si>
  <si>
    <t>5.94</t>
  </si>
  <si>
    <t>0.32</t>
  </si>
  <si>
    <t>0.6</t>
  </si>
  <si>
    <t>2.32</t>
  </si>
  <si>
    <t>133.57</t>
  </si>
  <si>
    <t>283.33</t>
  </si>
  <si>
    <t>55</t>
  </si>
  <si>
    <t>12,000.00</t>
  </si>
  <si>
    <t>2,000.00</t>
  </si>
  <si>
    <t>371.61</t>
  </si>
  <si>
    <t>116.13</t>
  </si>
  <si>
    <t>Trinitapoli</t>
  </si>
  <si>
    <t>75</t>
  </si>
  <si>
    <t>7.9</t>
  </si>
  <si>
    <t>2.99</t>
  </si>
  <si>
    <t>2.2</t>
  </si>
  <si>
    <t>1.9</t>
  </si>
  <si>
    <t>29,900.00</t>
  </si>
  <si>
    <t>247.5</t>
  </si>
  <si>
    <t>4,000.00</t>
  </si>
  <si>
    <t>Trieste</t>
  </si>
  <si>
    <t>0.88</t>
  </si>
  <si>
    <t>4.4</t>
  </si>
  <si>
    <t>3.4</t>
  </si>
  <si>
    <t>5.4</t>
  </si>
  <si>
    <t>7.71</t>
  </si>
  <si>
    <t>18.14</t>
  </si>
  <si>
    <t>2.8</t>
  </si>
  <si>
    <t>1.38</t>
  </si>
  <si>
    <t>36.6</t>
  </si>
  <si>
    <t>1.93</t>
  </si>
  <si>
    <t>4.83</t>
  </si>
  <si>
    <t>36</t>
  </si>
  <si>
    <t>27,950.00</t>
  </si>
  <si>
    <t>9,500.00</t>
  </si>
  <si>
    <t>270</t>
  </si>
  <si>
    <t>157</t>
  </si>
  <si>
    <t>213.68</t>
  </si>
  <si>
    <t>Treviso</t>
  </si>
  <si>
    <t>7.99</t>
  </si>
  <si>
    <t>3.71</t>
  </si>
  <si>
    <t>0.61</t>
  </si>
  <si>
    <t>2.16</t>
  </si>
  <si>
    <t>6.59</t>
  </si>
  <si>
    <t>29,750.00</t>
  </si>
  <si>
    <t>25,685.00</t>
  </si>
  <si>
    <t>28,500.00</t>
  </si>
  <si>
    <t>1,300.00</t>
  </si>
  <si>
    <t>117.61</t>
  </si>
  <si>
    <t>Treviglio</t>
  </si>
  <si>
    <t>1.62</t>
  </si>
  <si>
    <t>2.3</t>
  </si>
  <si>
    <t>53</t>
  </si>
  <si>
    <t>6.25</t>
  </si>
  <si>
    <t>6.74</t>
  </si>
  <si>
    <t>297.5</t>
  </si>
  <si>
    <t>570</t>
  </si>
  <si>
    <t>Trento</t>
  </si>
  <si>
    <t>4.35</t>
  </si>
  <si>
    <t>1.75</t>
  </si>
  <si>
    <t>1.85</t>
  </si>
  <si>
    <t>27,500.00</t>
  </si>
  <si>
    <t>127.5</t>
  </si>
  <si>
    <t>43</t>
  </si>
  <si>
    <t>41.67</t>
  </si>
  <si>
    <t>2,200.00</t>
  </si>
  <si>
    <t>1,630.00</t>
  </si>
  <si>
    <t>2,750.00</t>
  </si>
  <si>
    <t>418.06</t>
  </si>
  <si>
    <t>Trapani</t>
  </si>
  <si>
    <t>2.12</t>
  </si>
  <si>
    <t>1.68</t>
  </si>
  <si>
    <t>6.26</t>
  </si>
  <si>
    <t>154.55</t>
  </si>
  <si>
    <t>Trani</t>
  </si>
  <si>
    <t>35.5</t>
  </si>
  <si>
    <t>0.16</t>
  </si>
  <si>
    <t>2.25</t>
  </si>
  <si>
    <t>97.14</t>
  </si>
  <si>
    <t>4,500.00</t>
  </si>
  <si>
    <t>Torbole</t>
  </si>
  <si>
    <t>4.16</t>
  </si>
  <si>
    <t>0.17</t>
  </si>
  <si>
    <t>0.89</t>
  </si>
  <si>
    <t>1.61</t>
  </si>
  <si>
    <t>1.51</t>
  </si>
  <si>
    <t>Terracina</t>
  </si>
  <si>
    <t>1.17</t>
  </si>
  <si>
    <t>187</t>
  </si>
  <si>
    <t>Terni</t>
  </si>
  <si>
    <t>1.79</t>
  </si>
  <si>
    <t>1.97</t>
  </si>
  <si>
    <t>4.2</t>
  </si>
  <si>
    <t>2.06</t>
  </si>
  <si>
    <t>27.7</t>
  </si>
  <si>
    <t>33,000.00</t>
  </si>
  <si>
    <t>140</t>
  </si>
  <si>
    <t>81.57</t>
  </si>
  <si>
    <t>543</t>
  </si>
  <si>
    <t>432</t>
  </si>
  <si>
    <t>65.03</t>
  </si>
  <si>
    <t>Teramo</t>
  </si>
  <si>
    <t>2.39</t>
  </si>
  <si>
    <t>5.85</t>
  </si>
  <si>
    <t>1.11</t>
  </si>
  <si>
    <t>0.14</t>
  </si>
  <si>
    <t>0.25</t>
  </si>
  <si>
    <t>1.33</t>
  </si>
  <si>
    <t>32,500.00</t>
  </si>
  <si>
    <t>106.84</t>
  </si>
  <si>
    <t>Taranto</t>
  </si>
  <si>
    <t>3.75</t>
  </si>
  <si>
    <t>5.26</t>
  </si>
  <si>
    <t>2.4</t>
  </si>
  <si>
    <t>5.2</t>
  </si>
  <si>
    <t>245.56</t>
  </si>
  <si>
    <t>109</t>
  </si>
  <si>
    <t>42</t>
  </si>
  <si>
    <t>83.61</t>
  </si>
  <si>
    <t>Taglio di Po (Rovigo)</t>
  </si>
  <si>
    <t>2.61</t>
  </si>
  <si>
    <t>6.35</t>
  </si>
  <si>
    <t>Stradella</t>
  </si>
  <si>
    <t>4.92</t>
  </si>
  <si>
    <t>Sondrio</t>
  </si>
  <si>
    <t>1.44</t>
  </si>
  <si>
    <t>2.95</t>
  </si>
  <si>
    <t>0.98</t>
  </si>
  <si>
    <t>Siracusa</t>
  </si>
  <si>
    <t>0.62</t>
  </si>
  <si>
    <t>3.8</t>
  </si>
  <si>
    <t>22,000.00</t>
  </si>
  <si>
    <t>9.99</t>
  </si>
  <si>
    <t>125</t>
  </si>
  <si>
    <t>1,146.89</t>
  </si>
  <si>
    <t>Siniscola</t>
  </si>
  <si>
    <t>1.27</t>
  </si>
  <si>
    <t>3.54</t>
  </si>
  <si>
    <t>1.72</t>
  </si>
  <si>
    <t>6.2</t>
  </si>
  <si>
    <t>26</t>
  </si>
  <si>
    <t>392.31</t>
  </si>
  <si>
    <t>6,500.00</t>
  </si>
  <si>
    <t>Siena</t>
  </si>
  <si>
    <t>56</t>
  </si>
  <si>
    <t>1,500.00</t>
  </si>
  <si>
    <t>Seregno</t>
  </si>
  <si>
    <t>7.21</t>
  </si>
  <si>
    <t>Senigallia</t>
  </si>
  <si>
    <t>Schio</t>
  </si>
  <si>
    <t>1.98</t>
  </si>
  <si>
    <t>7.8</t>
  </si>
  <si>
    <t>2.45</t>
  </si>
  <si>
    <t>49</t>
  </si>
  <si>
    <t>Scalea</t>
  </si>
  <si>
    <t>13</t>
  </si>
  <si>
    <t>Savona</t>
  </si>
  <si>
    <t>13.95</t>
  </si>
  <si>
    <t>23.33</t>
  </si>
  <si>
    <t>5,400.00</t>
  </si>
  <si>
    <t>217.21</t>
  </si>
  <si>
    <t>Savigliano</t>
  </si>
  <si>
    <t>Sassuolo</t>
  </si>
  <si>
    <t>22.68</t>
  </si>
  <si>
    <t>1.46</t>
  </si>
  <si>
    <t>43.5</t>
  </si>
  <si>
    <t>17,280.00</t>
  </si>
  <si>
    <t>Sassari</t>
  </si>
  <si>
    <t>1.78</t>
  </si>
  <si>
    <t>2.67</t>
  </si>
  <si>
    <t>34.5</t>
  </si>
  <si>
    <t>743.22</t>
  </si>
  <si>
    <t>Saronno</t>
  </si>
  <si>
    <t>9.5</t>
  </si>
  <si>
    <t>196.15</t>
  </si>
  <si>
    <t>Santa Maria Capua Vetere</t>
  </si>
  <si>
    <t>1.21</t>
  </si>
  <si>
    <t>Santa Margherita Ligure</t>
  </si>
  <si>
    <t>Sanremo</t>
  </si>
  <si>
    <t>2.18</t>
  </si>
  <si>
    <t>12.25</t>
  </si>
  <si>
    <t>1.99</t>
  </si>
  <si>
    <t>110.5</t>
  </si>
  <si>
    <t>210</t>
  </si>
  <si>
    <t>23</t>
  </si>
  <si>
    <t>9,600.00</t>
  </si>
  <si>
    <t>98</t>
  </si>
  <si>
    <t>430</t>
  </si>
  <si>
    <t>San Martino in Rio</t>
  </si>
  <si>
    <t>San Marco Argentano</t>
  </si>
  <si>
    <t>San Giovanni Rotondo</t>
  </si>
  <si>
    <t>2.6</t>
  </si>
  <si>
    <t>7.19</t>
  </si>
  <si>
    <t>1.15</t>
  </si>
  <si>
    <t>17</t>
  </si>
  <si>
    <t>San Donà di Piave</t>
  </si>
  <si>
    <t>6.9</t>
  </si>
  <si>
    <t>8.9</t>
  </si>
  <si>
    <t>Salerno</t>
  </si>
  <si>
    <t>3.17</t>
  </si>
  <si>
    <t>1.71</t>
  </si>
  <si>
    <t>24,725.00</t>
  </si>
  <si>
    <t>27,300.00</t>
  </si>
  <si>
    <t>280</t>
  </si>
  <si>
    <t>190.45</t>
  </si>
  <si>
    <t>Rome</t>
  </si>
  <si>
    <t>11.5</t>
  </si>
  <si>
    <t>2.24</t>
  </si>
  <si>
    <t>13.15</t>
  </si>
  <si>
    <t>32.61</t>
  </si>
  <si>
    <t>7.95</t>
  </si>
  <si>
    <t>23,350.00</t>
  </si>
  <si>
    <t>28,350.00</t>
  </si>
  <si>
    <t>164.52</t>
  </si>
  <si>
    <t>129</t>
  </si>
  <si>
    <t>929.02</t>
  </si>
  <si>
    <t>238.11</t>
  </si>
  <si>
    <t>436.64</t>
  </si>
  <si>
    <t>Rocca di Cambio</t>
  </si>
  <si>
    <t>8.7</t>
  </si>
  <si>
    <t>14.51</t>
  </si>
  <si>
    <t>153</t>
  </si>
  <si>
    <t>89</t>
  </si>
  <si>
    <t>Rimini</t>
  </si>
  <si>
    <t>8.57</t>
  </si>
  <si>
    <t>2.09</t>
  </si>
  <si>
    <t>29,200.00</t>
  </si>
  <si>
    <t>21.5</t>
  </si>
  <si>
    <t>5,000.00</t>
  </si>
  <si>
    <t>241.55</t>
  </si>
  <si>
    <t>195.09</t>
  </si>
  <si>
    <t>Rieti</t>
  </si>
  <si>
    <t>21</t>
  </si>
  <si>
    <t>19.2</t>
  </si>
  <si>
    <t>17,000.00</t>
  </si>
  <si>
    <t>3,150.00</t>
  </si>
  <si>
    <t>105.91</t>
  </si>
  <si>
    <t>Rho</t>
  </si>
  <si>
    <t>Reggio Nell'emilia</t>
  </si>
  <si>
    <t>5.11</t>
  </si>
  <si>
    <t>29,000.00</t>
  </si>
  <si>
    <t>134.21</t>
  </si>
  <si>
    <t>325.16</t>
  </si>
  <si>
    <t>157.93</t>
  </si>
  <si>
    <t>222.97</t>
  </si>
  <si>
    <t>Reggio Di Calabria</t>
  </si>
  <si>
    <t>138</t>
  </si>
  <si>
    <t>45.5</t>
  </si>
  <si>
    <t>320</t>
  </si>
  <si>
    <t>130.06</t>
  </si>
  <si>
    <t>74.32</t>
  </si>
  <si>
    <t>Ravenna</t>
  </si>
  <si>
    <t>2.23</t>
  </si>
  <si>
    <t>3.66</t>
  </si>
  <si>
    <t>148.64</t>
  </si>
  <si>
    <t>Ragusa</t>
  </si>
  <si>
    <t>0.18</t>
  </si>
  <si>
    <t>16.8</t>
  </si>
  <si>
    <t>24,600.00</t>
  </si>
  <si>
    <t>66</t>
  </si>
  <si>
    <t>9,300.00</t>
  </si>
  <si>
    <t>Prato</t>
  </si>
  <si>
    <t>1.92</t>
  </si>
  <si>
    <t>6.28</t>
  </si>
  <si>
    <t>20,800.00</t>
  </si>
  <si>
    <t>730</t>
  </si>
  <si>
    <t>Pozzuoli</t>
  </si>
  <si>
    <t>Potenza</t>
  </si>
  <si>
    <t>Porto Viro</t>
  </si>
  <si>
    <t>Porto San Giorgio</t>
  </si>
  <si>
    <t>Pordenone</t>
  </si>
  <si>
    <t>0.69</t>
  </si>
  <si>
    <t>2.7</t>
  </si>
  <si>
    <t>6.47</t>
  </si>
  <si>
    <t>23,600.00</t>
  </si>
  <si>
    <t>29,800.00</t>
  </si>
  <si>
    <t>37</t>
  </si>
  <si>
    <t>20.83</t>
  </si>
  <si>
    <t>27</t>
  </si>
  <si>
    <t>460</t>
  </si>
  <si>
    <t>Pomezia</t>
  </si>
  <si>
    <t>Pistoia</t>
  </si>
  <si>
    <t>Pisa</t>
  </si>
  <si>
    <t>1.43</t>
  </si>
  <si>
    <t>0.58</t>
  </si>
  <si>
    <t>0.67</t>
  </si>
  <si>
    <t>3.15</t>
  </si>
  <si>
    <t>1.69</t>
  </si>
  <si>
    <t>7,800.00</t>
  </si>
  <si>
    <t>950</t>
  </si>
  <si>
    <t>260.13</t>
  </si>
  <si>
    <t>408.77</t>
  </si>
  <si>
    <t>Pinerolo</t>
  </si>
  <si>
    <t>18.33</t>
  </si>
  <si>
    <t>Piano di Sorrento</t>
  </si>
  <si>
    <t>111</t>
  </si>
  <si>
    <t>Pianello Val Tidone</t>
  </si>
  <si>
    <t>115</t>
  </si>
  <si>
    <t>3.08</t>
  </si>
  <si>
    <t>4.31</t>
  </si>
  <si>
    <t>0.26</t>
  </si>
  <si>
    <t>1.83</t>
  </si>
  <si>
    <t>11,370.00</t>
  </si>
  <si>
    <t>Piacenza</t>
  </si>
  <si>
    <t>3.36</t>
  </si>
  <si>
    <t>1.18</t>
  </si>
  <si>
    <t>0.55</t>
  </si>
  <si>
    <t>182.14</t>
  </si>
  <si>
    <t>8,400.00</t>
  </si>
  <si>
    <t>1,400.00</t>
  </si>
  <si>
    <t>Pescara</t>
  </si>
  <si>
    <t>3.86</t>
  </si>
  <si>
    <t>6.1</t>
  </si>
  <si>
    <t>92.79</t>
  </si>
  <si>
    <t>345</t>
  </si>
  <si>
    <t>6,900.00</t>
  </si>
  <si>
    <t>1.91</t>
  </si>
  <si>
    <t>Pesaro</t>
  </si>
  <si>
    <t>4.73</t>
  </si>
  <si>
    <t>4.75</t>
  </si>
  <si>
    <t>16.25</t>
  </si>
  <si>
    <t>Perugia</t>
  </si>
  <si>
    <t>Pavia</t>
  </si>
  <si>
    <t>3.78</t>
  </si>
  <si>
    <t>177.08</t>
  </si>
  <si>
    <t>23.9</t>
  </si>
  <si>
    <t>1,250.00</t>
  </si>
  <si>
    <t>Parma</t>
  </si>
  <si>
    <t>6.02</t>
  </si>
  <si>
    <t>6.58</t>
  </si>
  <si>
    <t>2.41</t>
  </si>
  <si>
    <t>28,150.00</t>
  </si>
  <si>
    <t>25.9</t>
  </si>
  <si>
    <t>10.1</t>
  </si>
  <si>
    <t>1.76</t>
  </si>
  <si>
    <t>Palermo</t>
  </si>
  <si>
    <t>255</t>
  </si>
  <si>
    <t>Padova</t>
  </si>
  <si>
    <t>1.52</t>
  </si>
  <si>
    <t>1.82</t>
  </si>
  <si>
    <t>5.63</t>
  </si>
  <si>
    <t>26.4</t>
  </si>
  <si>
    <t>23,500.00</t>
  </si>
  <si>
    <t>151.11</t>
  </si>
  <si>
    <t>230</t>
  </si>
  <si>
    <t>2,400.00</t>
  </si>
  <si>
    <t>Ovieto</t>
  </si>
  <si>
    <t>10.23</t>
  </si>
  <si>
    <t>0.37</t>
  </si>
  <si>
    <t>24,500.00</t>
  </si>
  <si>
    <t>1.14</t>
  </si>
  <si>
    <t>Ostuni</t>
  </si>
  <si>
    <t>Ostia</t>
  </si>
  <si>
    <t>Oristano</t>
  </si>
  <si>
    <t>Olbia</t>
  </si>
  <si>
    <t>2.63</t>
  </si>
  <si>
    <t>290</t>
  </si>
  <si>
    <t>162.58</t>
  </si>
  <si>
    <t>Nuoro</t>
  </si>
  <si>
    <t>Noventa di Piave</t>
  </si>
  <si>
    <t>Novara</t>
  </si>
  <si>
    <t>5.64</t>
  </si>
  <si>
    <t>118.26</t>
  </si>
  <si>
    <t>590</t>
  </si>
  <si>
    <t>480</t>
  </si>
  <si>
    <t>Naples</t>
  </si>
  <si>
    <t>0.21</t>
  </si>
  <si>
    <t>1.65</t>
  </si>
  <si>
    <t>1.34</t>
  </si>
  <si>
    <t>291.67</t>
  </si>
  <si>
    <t>105</t>
  </si>
  <si>
    <t>Morgex</t>
  </si>
  <si>
    <t>Monza</t>
  </si>
  <si>
    <t>9.03</t>
  </si>
  <si>
    <t>0.28</t>
  </si>
  <si>
    <t>51</t>
  </si>
  <si>
    <t>22.82</t>
  </si>
  <si>
    <t>121.43</t>
  </si>
  <si>
    <t>29.9</t>
  </si>
  <si>
    <t>12,500.00</t>
  </si>
  <si>
    <t>1.28</t>
  </si>
  <si>
    <t>Monticchiello</t>
  </si>
  <si>
    <t>20.41</t>
  </si>
  <si>
    <t>16.78</t>
  </si>
  <si>
    <t>Montegalda</t>
  </si>
  <si>
    <t>Montecatini Terme</t>
  </si>
  <si>
    <t>Monte Argentario</t>
  </si>
  <si>
    <t>Montalto Dora</t>
  </si>
  <si>
    <t>0.66</t>
  </si>
  <si>
    <t>0.65</t>
  </si>
  <si>
    <t>191.25</t>
  </si>
  <si>
    <t>Modena</t>
  </si>
  <si>
    <t>Mirano</t>
  </si>
  <si>
    <t>108.33</t>
  </si>
  <si>
    <t>2,800.00</t>
  </si>
  <si>
    <t>Milan</t>
  </si>
  <si>
    <t>753.35 €</t>
  </si>
  <si>
    <t>Parameter Standard 4 pers</t>
  </si>
  <si>
    <t>con 3 household member</t>
  </si>
  <si>
    <t>con 2 household member</t>
  </si>
  <si>
    <t>con 1 household member</t>
  </si>
  <si>
    <t>6.20</t>
  </si>
  <si>
    <r>
      <rPr>
        <rFont val="Arial"/>
        <color rgb="FF000000"/>
        <sz val="8.0"/>
      </rPr>
      <t>Meal, Inexpensive Restaurant </t>
    </r>
    <r>
      <rPr>
        <rFont val="Arial"/>
        <color rgb="FF362100"/>
        <sz val="8.0"/>
      </rPr>
      <t>20.00 €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8.68</t>
    </r>
    <r>
      <rPr>
        <rFont val="Arial"/>
        <color rgb="FF000000"/>
        <sz val="8.0"/>
      </rPr>
      <t> =</t>
    </r>
  </si>
  <si>
    <t>173.60 €</t>
  </si>
  <si>
    <t>8.68</t>
  </si>
  <si>
    <t>6.51</t>
  </si>
  <si>
    <t>4.34</t>
  </si>
  <si>
    <t>2.17</t>
  </si>
  <si>
    <t>3.72</t>
  </si>
  <si>
    <r>
      <rPr>
        <rFont val="Arial"/>
        <color rgb="FF000000"/>
        <sz val="8.0"/>
      </rPr>
      <t>McMeal at McDonalds (or Equivalent Combo Meal) </t>
    </r>
    <r>
      <rPr>
        <rFont val="Arial"/>
        <color rgb="FF362100"/>
        <sz val="8.0"/>
      </rPr>
      <t>10.00 €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3.72</t>
    </r>
    <r>
      <rPr>
        <rFont val="Arial"/>
        <color rgb="FF000000"/>
        <sz val="8.0"/>
      </rPr>
      <t> =</t>
    </r>
  </si>
  <si>
    <t>37.20 €</t>
  </si>
  <si>
    <t>2.79</t>
  </si>
  <si>
    <t>0.93</t>
  </si>
  <si>
    <t>1.55</t>
  </si>
  <si>
    <r>
      <rPr>
        <rFont val="Arial"/>
        <color rgb="FF000000"/>
        <sz val="8.0"/>
      </rPr>
      <t>Meal for 2 People, Mid-range Restaurant, Three-course </t>
    </r>
    <r>
      <rPr>
        <rFont val="Arial"/>
        <color rgb="FF362100"/>
        <sz val="8.0"/>
      </rPr>
      <t>75.00 €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6.20</t>
    </r>
    <r>
      <rPr>
        <rFont val="Arial"/>
        <color rgb="FF000000"/>
        <sz val="8.0"/>
      </rPr>
      <t> =</t>
    </r>
  </si>
  <si>
    <t>465.00 €</t>
  </si>
  <si>
    <t>4.65</t>
  </si>
  <si>
    <t>3.10</t>
  </si>
  <si>
    <r>
      <rPr>
        <rFont val="Arial"/>
        <color rgb="FF000000"/>
        <sz val="8.0"/>
      </rPr>
      <t>Domestic Beer (1 pint draught)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1.55</t>
    </r>
    <r>
      <rPr>
        <rFont val="Arial"/>
        <color rgb="FF000000"/>
        <sz val="8.0"/>
      </rPr>
      <t> =</t>
    </r>
  </si>
  <si>
    <t>9.30 €</t>
  </si>
  <si>
    <t>1.1625</t>
  </si>
  <si>
    <t>0.775</t>
  </si>
  <si>
    <t>0.3875</t>
  </si>
  <si>
    <t>24.80</t>
  </si>
  <si>
    <r>
      <rPr>
        <rFont val="Arial"/>
        <color rgb="FF000000"/>
        <sz val="8.0"/>
      </rPr>
      <t>Imported Beer (12 oz small bottle) </t>
    </r>
    <r>
      <rPr>
        <rFont val="Arial"/>
        <color rgb="FF362100"/>
        <sz val="8.0"/>
      </rPr>
      <t>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1.55</t>
    </r>
    <r>
      <rPr>
        <rFont val="Arial"/>
        <color rgb="FF000000"/>
        <sz val="8.0"/>
      </rPr>
      <t> =</t>
    </r>
  </si>
  <si>
    <t>7.75 €</t>
  </si>
  <si>
    <r>
      <rPr>
        <rFont val="Arial"/>
        <color rgb="FF000000"/>
        <sz val="8.0"/>
      </rPr>
      <t>Coke/Pepsi (12 oz small bottle) </t>
    </r>
    <r>
      <rPr>
        <rFont val="Arial"/>
        <color rgb="FF362100"/>
        <sz val="8.0"/>
      </rPr>
      <t>2.77 €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4.65</t>
    </r>
    <r>
      <rPr>
        <rFont val="Arial"/>
        <color rgb="FF000000"/>
        <sz val="8.0"/>
      </rPr>
      <t> =</t>
    </r>
  </si>
  <si>
    <t>12.87 €</t>
  </si>
  <si>
    <t>3.4875</t>
  </si>
  <si>
    <t>2.325</t>
  </si>
  <si>
    <r>
      <rPr>
        <rFont val="Arial"/>
        <color rgb="FF000000"/>
        <sz val="8.0"/>
      </rPr>
      <t>Water (12 oz small bottle) </t>
    </r>
    <r>
      <rPr>
        <rFont val="Arial"/>
        <color rgb="FF362100"/>
        <sz val="8.0"/>
      </rPr>
      <t>1.24 €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4.65</t>
    </r>
    <r>
      <rPr>
        <rFont val="Arial"/>
        <color rgb="FF000000"/>
        <sz val="8.0"/>
      </rPr>
      <t> =</t>
    </r>
  </si>
  <si>
    <t>5.78 €</t>
  </si>
  <si>
    <t>Food at Home</t>
  </si>
  <si>
    <t>7.6433765</t>
  </si>
  <si>
    <r>
      <rPr>
        <rFont val="Arial"/>
        <color rgb="FF000000"/>
        <sz val="8.0"/>
      </rPr>
      <t>Cappuccino (regular) </t>
    </r>
    <r>
      <rPr>
        <rFont val="Arial"/>
        <color rgb="FF362100"/>
        <sz val="8.0"/>
      </rPr>
      <t>1.69 €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24.80</t>
    </r>
    <r>
      <rPr>
        <rFont val="Arial"/>
        <color rgb="FF000000"/>
        <sz val="8.0"/>
      </rPr>
      <t> =</t>
    </r>
  </si>
  <si>
    <t>41.85 €</t>
  </si>
  <si>
    <t>18.60</t>
  </si>
  <si>
    <t>12.40</t>
  </si>
  <si>
    <t>31.8935027</t>
  </si>
  <si>
    <t>25.5148021</t>
  </si>
  <si>
    <t>Going out</t>
  </si>
  <si>
    <t>131.81 €</t>
  </si>
  <si>
    <t>23.1466667</t>
  </si>
  <si>
    <r>
      <rPr>
        <rFont val="Arial"/>
        <color rgb="FF000000"/>
        <sz val="8.0"/>
      </rPr>
      <t>Cinema, International Release, 1 Seat </t>
    </r>
    <r>
      <rPr>
        <rFont val="Arial"/>
        <color rgb="FF362100"/>
        <sz val="8.0"/>
      </rPr>
      <t>10.00 €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8.40</t>
    </r>
    <r>
      <rPr>
        <rFont val="Arial"/>
        <color rgb="FF000000"/>
        <sz val="8.0"/>
      </rPr>
      <t> =</t>
    </r>
  </si>
  <si>
    <t>84.00 €</t>
  </si>
  <si>
    <t>8.40</t>
  </si>
  <si>
    <t>6.30</t>
  </si>
  <si>
    <t>4.20</t>
  </si>
  <si>
    <t>2.10</t>
  </si>
  <si>
    <r>
      <rPr>
        <rFont val="Arial"/>
        <color rgb="FF000000"/>
        <sz val="8.0"/>
      </rPr>
      <t>Domestic Beer (1 pint draught)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1.05</t>
    </r>
    <r>
      <rPr>
        <rFont val="Arial"/>
        <color rgb="FF000000"/>
        <sz val="8.0"/>
      </rPr>
      <t> =</t>
    </r>
  </si>
  <si>
    <t>6.30 €</t>
  </si>
  <si>
    <t>1.05</t>
  </si>
  <si>
    <t>0.525</t>
  </si>
  <si>
    <t>38.2722032</t>
  </si>
  <si>
    <r>
      <rPr>
        <rFont val="Arial"/>
        <color rgb="FF000000"/>
        <sz val="8.0"/>
      </rPr>
      <t>Imported Beer (12 oz small bottle) </t>
    </r>
    <r>
      <rPr>
        <rFont val="Arial"/>
        <color rgb="FF362100"/>
        <sz val="8.0"/>
      </rPr>
      <t>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1.05</t>
    </r>
    <r>
      <rPr>
        <rFont val="Arial"/>
        <color rgb="FF000000"/>
        <sz val="8.0"/>
      </rPr>
      <t> =</t>
    </r>
  </si>
  <si>
    <t>5.25 €</t>
  </si>
  <si>
    <r>
      <rPr>
        <rFont val="Arial"/>
        <color rgb="FF000000"/>
        <sz val="8.0"/>
      </rPr>
      <t>Coke/Pepsi (12 oz small bottle) </t>
    </r>
    <r>
      <rPr>
        <rFont val="Arial"/>
        <color rgb="FF362100"/>
        <sz val="8.0"/>
      </rPr>
      <t>2.77 €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3.15</t>
    </r>
    <r>
      <rPr>
        <rFont val="Arial"/>
        <color rgb="FF000000"/>
        <sz val="8.0"/>
      </rPr>
      <t> =</t>
    </r>
  </si>
  <si>
    <t>8.72 €</t>
  </si>
  <si>
    <t>76.5444064</t>
  </si>
  <si>
    <r>
      <rPr>
        <rFont val="Arial"/>
        <color rgb="FF000000"/>
        <sz val="8.0"/>
      </rPr>
      <t>Water (12 oz small bottle) </t>
    </r>
    <r>
      <rPr>
        <rFont val="Arial"/>
        <color rgb="FF362100"/>
        <sz val="8.0"/>
      </rPr>
      <t>1.24 €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3.15</t>
    </r>
    <r>
      <rPr>
        <rFont val="Arial"/>
        <color rgb="FF000000"/>
        <sz val="8.0"/>
      </rPr>
      <t> =</t>
    </r>
  </si>
  <si>
    <t>3.92 €</t>
  </si>
  <si>
    <t>63.7870053</t>
  </si>
  <si>
    <r>
      <rPr>
        <rFont val="Arial"/>
        <color rgb="FF000000"/>
        <sz val="8.0"/>
      </rPr>
      <t>Cappuccino (regular) </t>
    </r>
    <r>
      <rPr>
        <rFont val="Arial"/>
        <color rgb="FF362100"/>
        <sz val="8.0"/>
      </rPr>
      <t>1.69 €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14.00</t>
    </r>
    <r>
      <rPr>
        <rFont val="Arial"/>
        <color rgb="FF000000"/>
        <sz val="8.0"/>
      </rPr>
      <t> =</t>
    </r>
  </si>
  <si>
    <t>23.63 €</t>
  </si>
  <si>
    <t>14.00</t>
  </si>
  <si>
    <t>21.00</t>
  </si>
  <si>
    <t>7.00</t>
  </si>
  <si>
    <t>51.0296043</t>
  </si>
  <si>
    <t>Cigarettes</t>
  </si>
  <si>
    <t>0.00 €</t>
  </si>
  <si>
    <r>
      <rPr>
        <rFont val="Arial"/>
        <color rgb="FF000000"/>
        <sz val="8.0"/>
      </rPr>
      <t>Cigarettes 20 Pack (Marlboro)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</si>
  <si>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t>0.00</t>
  </si>
  <si>
    <t>1,329.28 €</t>
  </si>
  <si>
    <t>Drinks at Home</t>
  </si>
  <si>
    <r>
      <rPr>
        <rFont val="Arial"/>
        <color rgb="FF000000"/>
        <sz val="8.0"/>
      </rPr>
      <t>Milk (regular), (1 gallon) </t>
    </r>
    <r>
      <rPr>
        <rFont val="Arial"/>
        <color rgb="FF362100"/>
        <sz val="8.0"/>
      </rPr>
      <t>5.69 €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7.6433765</t>
    </r>
    <r>
      <rPr>
        <rFont val="Arial"/>
        <color rgb="FF000000"/>
        <sz val="8.0"/>
      </rPr>
      <t> =</t>
    </r>
  </si>
  <si>
    <t>43.46 €</t>
  </si>
  <si>
    <t>5.7325324</t>
  </si>
  <si>
    <t>3.8216883</t>
  </si>
  <si>
    <t>1.9108441</t>
  </si>
  <si>
    <r>
      <rPr>
        <rFont val="Arial"/>
        <color rgb="FF000000"/>
        <sz val="8.0"/>
      </rPr>
      <t>Loaf of Fresh White Bread (1 lb) </t>
    </r>
    <r>
      <rPr>
        <rFont val="Arial"/>
        <color rgb="FF362100"/>
        <sz val="8.0"/>
      </rPr>
      <t>2.03 €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31.8935027</t>
    </r>
    <r>
      <rPr>
        <rFont val="Arial"/>
        <color rgb="FF000000"/>
        <sz val="8.0"/>
      </rPr>
      <t> =</t>
    </r>
  </si>
  <si>
    <t>64.65 €</t>
  </si>
  <si>
    <t>23.920127</t>
  </si>
  <si>
    <t>15.9467513</t>
  </si>
  <si>
    <t>7.9733757</t>
  </si>
  <si>
    <r>
      <rPr>
        <rFont val="Arial"/>
        <color rgb="FF000000"/>
        <sz val="8.0"/>
      </rPr>
      <t>Rice (white), (1 lb) </t>
    </r>
    <r>
      <rPr>
        <rFont val="Arial"/>
        <color rgb="FF362100"/>
        <sz val="8.0"/>
      </rPr>
      <t>1.40 €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25.5148021</t>
    </r>
    <r>
      <rPr>
        <rFont val="Arial"/>
        <color rgb="FF000000"/>
        <sz val="8.0"/>
      </rPr>
      <t> =</t>
    </r>
  </si>
  <si>
    <t>35.63 €</t>
  </si>
  <si>
    <t>19.1361016</t>
  </si>
  <si>
    <t>12.7574011</t>
  </si>
  <si>
    <t>6.3787005</t>
  </si>
  <si>
    <r>
      <rPr>
        <rFont val="Arial"/>
        <color rgb="FF000000"/>
        <sz val="8.0"/>
      </rPr>
      <t>Eggs (regular) (12) </t>
    </r>
    <r>
      <rPr>
        <rFont val="Arial"/>
        <color rgb="FF362100"/>
        <sz val="8.0"/>
      </rPr>
      <t>3.81 €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23.1466667</t>
    </r>
    <r>
      <rPr>
        <rFont val="Arial"/>
        <color rgb="FF000000"/>
        <sz val="8.0"/>
      </rPr>
      <t> =</t>
    </r>
  </si>
  <si>
    <t>88.19 €</t>
  </si>
  <si>
    <t>17.36</t>
  </si>
  <si>
    <t>11.5733333</t>
  </si>
  <si>
    <t>5.7866667</t>
  </si>
  <si>
    <r>
      <rPr>
        <rFont val="Arial"/>
        <color rgb="FF000000"/>
        <sz val="8.0"/>
      </rPr>
      <t>Local Cheese (1 lb) </t>
    </r>
    <r>
      <rPr>
        <rFont val="Arial"/>
        <color rgb="FF362100"/>
        <sz val="8.0"/>
      </rPr>
      <t>7.18 €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25.5148021</t>
    </r>
    <r>
      <rPr>
        <rFont val="Arial"/>
        <color rgb="FF000000"/>
        <sz val="8.0"/>
      </rPr>
      <t> =</t>
    </r>
  </si>
  <si>
    <t>183.11 €</t>
  </si>
  <si>
    <t>Public Transport and Taxi</t>
  </si>
  <si>
    <r>
      <rPr>
        <rFont val="Arial"/>
        <color rgb="FF000000"/>
        <sz val="8.0"/>
      </rPr>
      <t>Chicken Fillets (1 lb) </t>
    </r>
    <r>
      <rPr>
        <rFont val="Arial"/>
        <color rgb="FF362100"/>
        <sz val="8.0"/>
      </rPr>
      <t>5.15 €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38.2722032</t>
    </r>
    <r>
      <rPr>
        <rFont val="Arial"/>
        <color rgb="FF000000"/>
        <sz val="8.0"/>
      </rPr>
      <t> =</t>
    </r>
  </si>
  <si>
    <t>196.96 €</t>
  </si>
  <si>
    <t>28.7041524</t>
  </si>
  <si>
    <t>9.5680508</t>
  </si>
  <si>
    <r>
      <rPr>
        <rFont val="Arial"/>
        <color rgb="FF000000"/>
        <sz val="8.0"/>
      </rPr>
      <t>Beef Round (1 lb) (or Equivalent Back Leg Red Meat) </t>
    </r>
    <r>
      <rPr>
        <rFont val="Arial"/>
        <color rgb="FF362100"/>
        <sz val="8.0"/>
      </rPr>
      <t>9.10 €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38.2722032</t>
    </r>
    <r>
      <rPr>
        <rFont val="Arial"/>
        <color rgb="FF000000"/>
        <sz val="8.0"/>
      </rPr>
      <t> =</t>
    </r>
  </si>
  <si>
    <t>348.15 €</t>
  </si>
  <si>
    <r>
      <rPr>
        <rFont val="Arial"/>
        <color rgb="FF000000"/>
        <sz val="8.0"/>
      </rPr>
      <t>Apples (1 lb) </t>
    </r>
    <r>
      <rPr>
        <rFont val="Arial"/>
        <color rgb="FF362100"/>
        <sz val="8.0"/>
      </rPr>
      <t>1.03 €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76.5444064</t>
    </r>
    <r>
      <rPr>
        <rFont val="Arial"/>
        <color rgb="FF000000"/>
        <sz val="8.0"/>
      </rPr>
      <t> =</t>
    </r>
  </si>
  <si>
    <t>79.04 €</t>
  </si>
  <si>
    <t>57.4083048</t>
  </si>
  <si>
    <r>
      <rPr>
        <rFont val="Arial"/>
        <color rgb="FF000000"/>
        <sz val="8.0"/>
      </rPr>
      <t>Banana (1 lb) </t>
    </r>
    <r>
      <rPr>
        <rFont val="Arial"/>
        <color rgb="FF362100"/>
        <sz val="8.0"/>
      </rPr>
      <t>0.91 €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63.7870053</t>
    </r>
    <r>
      <rPr>
        <rFont val="Arial"/>
        <color rgb="FF000000"/>
        <sz val="8.0"/>
      </rPr>
      <t> =</t>
    </r>
  </si>
  <si>
    <t>57.94 €</t>
  </si>
  <si>
    <t>47.840254</t>
  </si>
  <si>
    <r>
      <rPr>
        <rFont val="Arial"/>
        <color rgb="FF000000"/>
        <sz val="8.0"/>
      </rPr>
      <t>Oranges (1 lb) </t>
    </r>
    <r>
      <rPr>
        <rFont val="Arial"/>
        <color rgb="FF362100"/>
        <sz val="8.0"/>
      </rPr>
      <t>1.08 €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76.5444064</t>
    </r>
    <r>
      <rPr>
        <rFont val="Arial"/>
        <color rgb="FF000000"/>
        <sz val="8.0"/>
      </rPr>
      <t> =</t>
    </r>
  </si>
  <si>
    <t>82.90 €</t>
  </si>
  <si>
    <t>Car and Gasoline</t>
  </si>
  <si>
    <r>
      <rPr>
        <rFont val="Arial"/>
        <color rgb="FF000000"/>
        <sz val="8.0"/>
      </rPr>
      <t>Tomato (1 lb) </t>
    </r>
    <r>
      <rPr>
        <rFont val="Arial"/>
        <color rgb="FF362100"/>
        <sz val="8.0"/>
      </rPr>
      <t>1.39 €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51.0296043</t>
    </r>
    <r>
      <rPr>
        <rFont val="Arial"/>
        <color rgb="FF000000"/>
        <sz val="8.0"/>
      </rPr>
      <t> =</t>
    </r>
  </si>
  <si>
    <t>70.70 €</t>
  </si>
  <si>
    <r>
      <rPr>
        <rFont val="Arial"/>
        <color rgb="FF000000"/>
        <sz val="8.0"/>
      </rPr>
      <t>Potato (1 lb) </t>
    </r>
    <r>
      <rPr>
        <rFont val="Arial"/>
        <color rgb="FF362100"/>
        <sz val="8.0"/>
      </rPr>
      <t>0.71 €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51.0296043</t>
    </r>
    <r>
      <rPr>
        <rFont val="Arial"/>
        <color rgb="FF000000"/>
        <sz val="8.0"/>
      </rPr>
      <t> =</t>
    </r>
  </si>
  <si>
    <t>36.14 €</t>
  </si>
  <si>
    <t>NotUsed</t>
  </si>
  <si>
    <r>
      <rPr>
        <rFont val="Arial"/>
        <color rgb="FF000000"/>
        <sz val="8.0"/>
      </rPr>
      <t>Onion (1 lb) </t>
    </r>
    <r>
      <rPr>
        <rFont val="Arial"/>
        <color rgb="FF362100"/>
        <sz val="8.0"/>
      </rPr>
      <t>0.59 €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25.5148021</t>
    </r>
    <r>
      <rPr>
        <rFont val="Arial"/>
        <color rgb="FF000000"/>
        <sz val="8.0"/>
      </rPr>
      <t> =</t>
    </r>
  </si>
  <si>
    <t>15.08 €</t>
  </si>
  <si>
    <t>Utilities</t>
  </si>
  <si>
    <r>
      <rPr>
        <rFont val="Arial"/>
        <color rgb="FF000000"/>
        <sz val="8.0"/>
      </rPr>
      <t>Lettuce (1 head) </t>
    </r>
    <r>
      <rPr>
        <rFont val="Arial"/>
        <color rgb="FF362100"/>
        <sz val="8.0"/>
      </rPr>
      <t>1.18 €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23.1466667</t>
    </r>
    <r>
      <rPr>
        <rFont val="Arial"/>
        <color rgb="FF000000"/>
        <sz val="8.0"/>
      </rPr>
      <t> =</t>
    </r>
  </si>
  <si>
    <t>27.34 €</t>
  </si>
  <si>
    <t>31.16 €</t>
  </si>
  <si>
    <t>Leisure and Sport Memberships</t>
  </si>
  <si>
    <r>
      <rPr>
        <rFont val="Arial"/>
        <color rgb="FF000000"/>
        <sz val="8.0"/>
      </rPr>
      <t>Domestic Beer (0.5 liter bottle) </t>
    </r>
    <r>
      <rPr>
        <rFont val="Arial"/>
        <color rgb="FF362100"/>
        <sz val="8.0"/>
      </rPr>
      <t>1.59 €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5.1190476</t>
    </r>
    <r>
      <rPr>
        <rFont val="Arial"/>
        <color rgb="FF000000"/>
        <sz val="8.0"/>
      </rPr>
      <t> =</t>
    </r>
  </si>
  <si>
    <t>8.12 €</t>
  </si>
  <si>
    <t>5.1190476</t>
  </si>
  <si>
    <t>2.5595238</t>
  </si>
  <si>
    <r>
      <rPr>
        <rFont val="Arial"/>
        <color rgb="FF000000"/>
        <sz val="8.0"/>
      </rPr>
      <t>Imported Beer (12 oz small bottle) </t>
    </r>
    <r>
      <rPr>
        <rFont val="Arial"/>
        <color rgb="FF362100"/>
        <sz val="8.0"/>
      </rPr>
      <t>1.96 €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1.0238095</t>
    </r>
    <r>
      <rPr>
        <rFont val="Arial"/>
        <color rgb="FF000000"/>
        <sz val="8.0"/>
      </rPr>
      <t> =</t>
    </r>
  </si>
  <si>
    <t>2.01 €</t>
  </si>
  <si>
    <t>1.0238095</t>
  </si>
  <si>
    <t>0.5119048</t>
  </si>
  <si>
    <r>
      <rPr>
        <rFont val="Arial"/>
        <color rgb="FF000000"/>
        <sz val="8.0"/>
      </rPr>
      <t>Bottle of Wine (Mid-Range) </t>
    </r>
    <r>
      <rPr>
        <rFont val="Arial"/>
        <color rgb="FF362100"/>
        <sz val="8.0"/>
      </rPr>
      <t>7.00 €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0.7678571</t>
    </r>
    <r>
      <rPr>
        <rFont val="Arial"/>
        <color rgb="FF000000"/>
        <sz val="8.0"/>
      </rPr>
      <t> =</t>
    </r>
  </si>
  <si>
    <t>5.38 €</t>
  </si>
  <si>
    <t>0.7678571</t>
  </si>
  <si>
    <t>0.3839286</t>
  </si>
  <si>
    <r>
      <rPr>
        <rFont val="Arial"/>
        <color rgb="FF000000"/>
        <sz val="8.0"/>
      </rPr>
      <t>Water (1.5 liter bottle) </t>
    </r>
    <r>
      <rPr>
        <rFont val="Arial"/>
        <color rgb="FF362100"/>
        <sz val="8.0"/>
      </rPr>
      <t>0.52 €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30.00</t>
    </r>
    <r>
      <rPr>
        <rFont val="Arial"/>
        <color rgb="FF000000"/>
        <sz val="8.0"/>
      </rPr>
      <t> =</t>
    </r>
  </si>
  <si>
    <t>15.66 €</t>
  </si>
  <si>
    <t>30.00</t>
  </si>
  <si>
    <t>22.50</t>
  </si>
  <si>
    <t>15.00</t>
  </si>
  <si>
    <t>7.50</t>
  </si>
  <si>
    <t>Clothing and Shoes</t>
  </si>
  <si>
    <r>
      <rPr>
        <rFont val="Arial"/>
        <color rgb="FF000000"/>
        <sz val="8.0"/>
      </rPr>
      <t>Gasoline (1 gallon) </t>
    </r>
    <r>
      <rPr>
        <rFont val="Arial"/>
        <color rgb="FF362100"/>
        <sz val="8.0"/>
      </rPr>
      <t>6.99 €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</si>
  <si>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Volkswagen Golf 1.4 90 KW Trendline (Or Equivalent New Car) </t>
    </r>
    <r>
      <rPr>
        <rFont val="Arial"/>
        <color rgb="FF362100"/>
        <sz val="8.0"/>
      </rPr>
      <t>25,000.00 €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</si>
  <si>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t>Rent</t>
  </si>
  <si>
    <t>156.00 €</t>
  </si>
  <si>
    <r>
      <rPr>
        <rFont val="Arial"/>
        <color rgb="FF000000"/>
        <sz val="8.0"/>
      </rPr>
      <t>Taxi Start (Normal Tariff)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</si>
  <si>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t>1,900.00</t>
  </si>
  <si>
    <r>
      <rPr>
        <rFont val="Arial"/>
        <color rgb="FF000000"/>
        <sz val="8.0"/>
      </rPr>
      <t>Taxi 1 mile (Normal Tariff) </t>
    </r>
    <r>
      <rPr>
        <rFont val="Arial"/>
        <color rgb="FF362100"/>
        <sz val="8.0"/>
      </rPr>
      <t>3.22 €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</si>
  <si>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Taxi 1hour Waiting (Normal Tariff) </t>
    </r>
    <r>
      <rPr>
        <rFont val="Arial"/>
        <color rgb="FF362100"/>
        <sz val="8.0"/>
      </rPr>
      <t>35.00 €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</si>
  <si>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t>575.99</t>
  </si>
  <si>
    <t>1,105.54</t>
  </si>
  <si>
    <r>
      <rPr>
        <rFont val="Arial"/>
        <color rgb="FF000000"/>
        <sz val="8.0"/>
      </rPr>
      <t>One-way Ticket (Local Transport) </t>
    </r>
    <r>
      <rPr>
        <rFont val="Arial"/>
        <color rgb="FF362100"/>
        <sz val="8.0"/>
      </rPr>
      <t>2.20 €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</si>
  <si>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Monthly Pass (Regular Price) </t>
    </r>
    <r>
      <rPr>
        <rFont val="Arial"/>
        <color rgb="FF362100"/>
        <sz val="8.0"/>
      </rPr>
      <t>39.00 €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</si>
  <si>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t>4.00</t>
  </si>
  <si>
    <t>3.00</t>
  </si>
  <si>
    <t>2.00</t>
  </si>
  <si>
    <t>1.00</t>
  </si>
  <si>
    <t>370.13 €</t>
  </si>
  <si>
    <t>Mestre</t>
  </si>
  <si>
    <r>
      <rPr>
        <rFont val="Arial"/>
        <color rgb="FF000000"/>
        <sz val="14.0"/>
      </rPr>
      <t>Fitness Club, Monthly Fee for 1 Adult </t>
    </r>
    <r>
      <rPr>
        <rFont val="Arial"/>
        <color rgb="FF362100"/>
        <sz val="14.0"/>
      </rPr>
      <t>62.70 €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4.00</t>
    </r>
    <r>
      <rPr>
        <rFont val="Arial"/>
        <color rgb="FF000000"/>
        <sz val="14.0"/>
      </rPr>
      <t> =</t>
    </r>
  </si>
  <si>
    <t>250.78 €</t>
  </si>
  <si>
    <r>
      <rPr>
        <rFont val="Arial"/>
        <color rgb="FF000000"/>
        <sz val="14.0"/>
      </rPr>
      <t>Tennis Court Rent (1 Hour on Weekend) </t>
    </r>
    <r>
      <rPr>
        <rFont val="Arial"/>
        <color rgb="FF362100"/>
        <sz val="14.0"/>
      </rPr>
      <t>29.84 €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4.00</t>
    </r>
    <r>
      <rPr>
        <rFont val="Arial"/>
        <color rgb="FF000000"/>
        <sz val="14.0"/>
      </rPr>
      <t> =</t>
    </r>
  </si>
  <si>
    <t>119.34 €</t>
  </si>
  <si>
    <t>Vacation and Travel (Monthly Approximate Amount)</t>
  </si>
  <si>
    <t>#VALUE!</t>
  </si>
  <si>
    <t>232.30 €</t>
  </si>
  <si>
    <r>
      <rPr>
        <rFont val="Arial"/>
        <color rgb="FF000000"/>
        <sz val="14.0"/>
      </rPr>
      <t>Basic (Electricity, Heating, Cooling, Water, Garbage) for 915 sq ft Apartment </t>
    </r>
    <r>
      <rPr>
        <rFont val="Arial"/>
        <color rgb="FF362100"/>
        <sz val="14.0"/>
      </rPr>
      <t>235.91 €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0.6547619</t>
    </r>
    <r>
      <rPr>
        <rFont val="Arial"/>
        <color rgb="FF000000"/>
        <sz val="14.0"/>
      </rPr>
      <t> =</t>
    </r>
  </si>
  <si>
    <t>154.46 €</t>
  </si>
  <si>
    <t>0.6547619</t>
  </si>
  <si>
    <r>
      <rPr>
        <rFont val="Arial"/>
        <color rgb="FF000000"/>
        <sz val="14.0"/>
      </rPr>
      <t>Mobile Phone Monthly Plan with Calls and 10GB+ Data </t>
    </r>
    <r>
      <rPr>
        <rFont val="Arial"/>
        <color rgb="FF362100"/>
        <sz val="14.0"/>
      </rPr>
      <t>12.58 €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4.00</t>
    </r>
    <r>
      <rPr>
        <rFont val="Arial"/>
        <color rgb="FF000000"/>
        <sz val="14.0"/>
      </rPr>
      <t> =</t>
    </r>
  </si>
  <si>
    <t>50.31 €</t>
  </si>
  <si>
    <r>
      <rPr>
        <rFont val="Arial"/>
        <color rgb="FF000000"/>
        <sz val="14.0"/>
      </rPr>
      <t>Internet (60 Mbps or More, Unlimited Data, Cable/ADSL) </t>
    </r>
    <r>
      <rPr>
        <rFont val="Arial"/>
        <color rgb="FF362100"/>
        <sz val="14.0"/>
      </rPr>
      <t>27.52 €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1.00</t>
    </r>
    <r>
      <rPr>
        <rFont val="Arial"/>
        <color rgb="FF000000"/>
        <sz val="14.0"/>
      </rPr>
      <t> =</t>
    </r>
  </si>
  <si>
    <t>27.52 €</t>
  </si>
  <si>
    <t>141.39 €</t>
  </si>
  <si>
    <r>
      <rPr>
        <rFont val="Arial"/>
        <color rgb="FF000000"/>
        <sz val="14.0"/>
      </rPr>
      <t>1 Pair of Jeans (Levis 501 Or Similar) </t>
    </r>
    <r>
      <rPr>
        <rFont val="Arial"/>
        <color rgb="FF362100"/>
        <sz val="14.0"/>
      </rPr>
      <t>89.62 €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0.40</t>
    </r>
    <r>
      <rPr>
        <rFont val="Arial"/>
        <color rgb="FF000000"/>
        <sz val="14.0"/>
      </rPr>
      <t> =</t>
    </r>
  </si>
  <si>
    <t>35.85 €</t>
  </si>
  <si>
    <t>0.40</t>
  </si>
  <si>
    <r>
      <rPr>
        <rFont val="Arial"/>
        <color rgb="FF000000"/>
        <sz val="14.0"/>
      </rPr>
      <t>1 Summer Dress in a Chain Store (Zara, H&amp;M, ...) </t>
    </r>
    <r>
      <rPr>
        <rFont val="Arial"/>
        <color rgb="FF362100"/>
        <sz val="14.0"/>
      </rPr>
      <t>33.79 €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0.40</t>
    </r>
    <r>
      <rPr>
        <rFont val="Arial"/>
        <color rgb="FF000000"/>
        <sz val="14.0"/>
      </rPr>
      <t> =</t>
    </r>
  </si>
  <si>
    <t>13.52 €</t>
  </si>
  <si>
    <t>4.45</t>
  </si>
  <si>
    <r>
      <rPr>
        <rFont val="Arial"/>
        <color rgb="FF000000"/>
        <sz val="14.0"/>
      </rPr>
      <t>1 Pair of Nike Running Shoes (Mid-Range) </t>
    </r>
    <r>
      <rPr>
        <rFont val="Arial"/>
        <color rgb="FF362100"/>
        <sz val="14.0"/>
      </rPr>
      <t>92.22 €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0.40</t>
    </r>
    <r>
      <rPr>
        <rFont val="Arial"/>
        <color rgb="FF000000"/>
        <sz val="14.0"/>
      </rPr>
      <t> =</t>
    </r>
  </si>
  <si>
    <t>36.89 €</t>
  </si>
  <si>
    <r>
      <rPr>
        <rFont val="Arial"/>
        <color rgb="FF000000"/>
        <sz val="14.0"/>
      </rPr>
      <t>1 Pair of Men Leather Business Shoes </t>
    </r>
    <r>
      <rPr>
        <rFont val="Arial"/>
        <color rgb="FF362100"/>
        <sz val="14.0"/>
      </rPr>
      <t>137.83 €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0.40</t>
    </r>
    <r>
      <rPr>
        <rFont val="Arial"/>
        <color rgb="FF000000"/>
        <sz val="14.0"/>
      </rPr>
      <t> =</t>
    </r>
  </si>
  <si>
    <t>55.13 €</t>
  </si>
  <si>
    <t>1,362.50 €</t>
  </si>
  <si>
    <r>
      <rPr>
        <rFont val="Arial"/>
        <color rgb="FF000000"/>
        <sz val="14.0"/>
      </rPr>
      <t>Apartment (1 bedroom) in City Centre </t>
    </r>
    <r>
      <rPr>
        <rFont val="Arial"/>
        <color rgb="FF362100"/>
        <sz val="14.0"/>
      </rPr>
      <t>1,362.50 €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1.00</t>
    </r>
    <r>
      <rPr>
        <rFont val="Arial"/>
        <color rgb="FF000000"/>
        <sz val="14.0"/>
      </rPr>
      <t> =</t>
    </r>
  </si>
  <si>
    <r>
      <rPr>
        <rFont val="Arial"/>
        <color rgb="FF000000"/>
        <sz val="14.0"/>
      </rPr>
      <t>Preschool (or Kindergarten), Full Day, Private, Monthly for 1 Child </t>
    </r>
    <r>
      <rPr>
        <rFont val="Arial"/>
        <color rgb="FF362100"/>
        <sz val="14.0"/>
      </rPr>
      <t>750.91 €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0.00</t>
    </r>
    <r>
      <rPr>
        <rFont val="Arial"/>
        <color rgb="FF000000"/>
        <sz val="14.0"/>
      </rPr>
      <t> =</t>
    </r>
  </si>
  <si>
    <r>
      <rPr>
        <rFont val="Arial"/>
        <color rgb="FF000000"/>
        <sz val="14.0"/>
      </rPr>
      <t>International Primary School, Yearly for 1 Child </t>
    </r>
    <r>
      <rPr>
        <rFont val="Arial"/>
        <color rgb="FF362100"/>
        <sz val="14.0"/>
      </rPr>
      <t>15,141.45 €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0.00</t>
    </r>
    <r>
      <rPr>
        <rFont val="Arial"/>
        <color rgb="FF000000"/>
        <sz val="14.0"/>
      </rPr>
      <t> =</t>
    </r>
  </si>
  <si>
    <t>Other Goods and Services</t>
  </si>
  <si>
    <t>251.49 €</t>
  </si>
  <si>
    <t>Household Supplies, approximation using (Groceries index + 20) / 100.0 x 20EUR x 4 family members</t>
  </si>
  <si>
    <t>76.67 €</t>
  </si>
  <si>
    <t>+ 20) / 100.0 x 20EUR x 4 family membe</t>
  </si>
  <si>
    <t>Electronics, approximation using 30.0EUR * (household members + 1) formula</t>
  </si>
  <si>
    <t>110.00 €</t>
  </si>
  <si>
    <t>Other, approximation using Cost of Living Plus Rent Index</t>
  </si>
  <si>
    <t>190</t>
  </si>
  <si>
    <t>69</t>
  </si>
  <si>
    <t>95</t>
  </si>
  <si>
    <t>915</t>
  </si>
  <si>
    <t>760</t>
  </si>
  <si>
    <t>Messina</t>
  </si>
  <si>
    <t>27.5</t>
  </si>
  <si>
    <t>16.67</t>
  </si>
  <si>
    <t>Melito di Porto Salvo</t>
  </si>
  <si>
    <t>Matera</t>
  </si>
  <si>
    <t>4.62</t>
  </si>
  <si>
    <t>2.81</t>
  </si>
  <si>
    <t>36,000.00</t>
  </si>
  <si>
    <t>106.25</t>
  </si>
  <si>
    <t>Massa</t>
  </si>
  <si>
    <t>Mantova</t>
  </si>
  <si>
    <t>Manfredonia</t>
  </si>
  <si>
    <t>Magenta</t>
  </si>
  <si>
    <t>9.9</t>
  </si>
  <si>
    <t>Macerata</t>
  </si>
  <si>
    <t>3.83</t>
  </si>
  <si>
    <t>268.42</t>
  </si>
  <si>
    <t>8,040.00</t>
  </si>
  <si>
    <t>Lucca</t>
  </si>
  <si>
    <t>2.02</t>
  </si>
  <si>
    <t>Lodi</t>
  </si>
  <si>
    <t>236.26</t>
  </si>
  <si>
    <t>11.8</t>
  </si>
  <si>
    <t>6.24</t>
  </si>
  <si>
    <t>5.22</t>
  </si>
  <si>
    <t>15.88</t>
  </si>
  <si>
    <t>2.57</t>
  </si>
  <si>
    <t>Livorno</t>
  </si>
  <si>
    <t>Livigno</t>
  </si>
  <si>
    <t>0</t>
  </si>
  <si>
    <t>Levanto</t>
  </si>
  <si>
    <t>2.13</t>
  </si>
  <si>
    <t>Leghorn</t>
  </si>
  <si>
    <t>Leggiuno</t>
  </si>
  <si>
    <t>Lecco</t>
  </si>
  <si>
    <t>1.49</t>
  </si>
  <si>
    <t>2.76</t>
  </si>
  <si>
    <t>1,700.00</t>
  </si>
  <si>
    <t>Lecce</t>
  </si>
  <si>
    <t>Latina</t>
  </si>
  <si>
    <t>0.39</t>
  </si>
  <si>
    <t>6.36</t>
  </si>
  <si>
    <t>Lamezia Terme</t>
  </si>
  <si>
    <t>23,693.88</t>
  </si>
  <si>
    <t>169</t>
  </si>
  <si>
    <t>La Spezia</t>
  </si>
  <si>
    <t>3.25</t>
  </si>
  <si>
    <t>0.96</t>
  </si>
  <si>
    <t>8.71</t>
  </si>
  <si>
    <t>205.78</t>
  </si>
  <si>
    <t>L'Aquila</t>
  </si>
  <si>
    <t>0.46</t>
  </si>
  <si>
    <t>0.57</t>
  </si>
  <si>
    <t>660</t>
  </si>
  <si>
    <t>Jesi</t>
  </si>
  <si>
    <t>Imperia</t>
  </si>
  <si>
    <t>Imola</t>
  </si>
  <si>
    <t>4.1</t>
  </si>
  <si>
    <t>48,000.00</t>
  </si>
  <si>
    <t>217.74</t>
  </si>
  <si>
    <t>78</t>
  </si>
  <si>
    <t>Gualdo Tadino</t>
  </si>
  <si>
    <t>16.99</t>
  </si>
  <si>
    <t>Grosseto</t>
  </si>
  <si>
    <t>Gorizia</t>
  </si>
  <si>
    <t>Genoa</t>
  </si>
  <si>
    <t>4.85</t>
  </si>
  <si>
    <t>46</t>
  </si>
  <si>
    <t>48</t>
  </si>
  <si>
    <t>240.55</t>
  </si>
  <si>
    <t>Gela</t>
  </si>
  <si>
    <t>185</t>
  </si>
  <si>
    <t>255.48</t>
  </si>
  <si>
    <t>Gallarate</t>
  </si>
  <si>
    <t>Frosinone</t>
  </si>
  <si>
    <t>0.34</t>
  </si>
  <si>
    <t>0.09</t>
  </si>
  <si>
    <t>0.38</t>
  </si>
  <si>
    <t>34.9</t>
  </si>
  <si>
    <t>44</t>
  </si>
  <si>
    <t>59</t>
  </si>
  <si>
    <t>Frattamaggiore</t>
  </si>
  <si>
    <t>0.87</t>
  </si>
  <si>
    <t>Frascati</t>
  </si>
  <si>
    <t>Foligno</t>
  </si>
  <si>
    <t>24.17</t>
  </si>
  <si>
    <t>Foggia</t>
  </si>
  <si>
    <t>6.09</t>
  </si>
  <si>
    <t>Florence</t>
  </si>
  <si>
    <t>3,000.00</t>
  </si>
  <si>
    <t>445.93</t>
  </si>
  <si>
    <t>Fiumicino</t>
  </si>
  <si>
    <t>108.18</t>
  </si>
  <si>
    <t>37.5</t>
  </si>
  <si>
    <t>Finale Ligure</t>
  </si>
  <si>
    <t>Finale Emilia</t>
  </si>
  <si>
    <t>52</t>
  </si>
  <si>
    <t>7,000.00</t>
  </si>
  <si>
    <t>Ferrara</t>
  </si>
  <si>
    <t>Fermo</t>
  </si>
  <si>
    <t>Feltre</t>
  </si>
  <si>
    <t>Fano</t>
  </si>
  <si>
    <t>Falconara Marittima</t>
  </si>
  <si>
    <t>Domodossola</t>
  </si>
  <si>
    <t>Cuneo</t>
  </si>
  <si>
    <t>Cremona</t>
  </si>
  <si>
    <t>Crema</t>
  </si>
  <si>
    <t>Cosenza</t>
  </si>
  <si>
    <t>41</t>
  </si>
  <si>
    <t>Cortina d'Ampezzo</t>
  </si>
  <si>
    <t>Corleone</t>
  </si>
  <si>
    <t>Conegliano</t>
  </si>
  <si>
    <t>4.39</t>
  </si>
  <si>
    <t>0.33</t>
  </si>
  <si>
    <t>2.85</t>
  </si>
  <si>
    <t>2.1</t>
  </si>
  <si>
    <t>531.25</t>
  </si>
  <si>
    <t>165</t>
  </si>
  <si>
    <t>Como</t>
  </si>
  <si>
    <t>353.03</t>
  </si>
  <si>
    <t>1,021.92</t>
  </si>
  <si>
    <t>510.96</t>
  </si>
  <si>
    <t>Colleferro</t>
  </si>
  <si>
    <t>Civitavecchia</t>
  </si>
  <si>
    <t>Civitanova Marche</t>
  </si>
  <si>
    <t>2.22</t>
  </si>
  <si>
    <t>2.93</t>
  </si>
  <si>
    <t>6.32</t>
  </si>
  <si>
    <t>Civita Castellana</t>
  </si>
  <si>
    <t>Citta di Castello</t>
  </si>
  <si>
    <t>Cinqueterre</t>
  </si>
  <si>
    <t>Chieti</t>
  </si>
  <si>
    <t>2.88</t>
  </si>
  <si>
    <t>1.02</t>
  </si>
  <si>
    <t>0.71</t>
  </si>
  <si>
    <t>22,300.00</t>
  </si>
  <si>
    <t>16,986.31</t>
  </si>
  <si>
    <t>176</t>
  </si>
  <si>
    <t>Cesenatico</t>
  </si>
  <si>
    <t>26,100.00</t>
  </si>
  <si>
    <t>Cesena</t>
  </si>
  <si>
    <t>187.2</t>
  </si>
  <si>
    <t>Cento</t>
  </si>
  <si>
    <t>Ceglie Messapica</t>
  </si>
  <si>
    <t>Cava de’ Tirreni</t>
  </si>
  <si>
    <t>2.05</t>
  </si>
  <si>
    <t>0.31</t>
  </si>
  <si>
    <t>0.47</t>
  </si>
  <si>
    <t>3.42</t>
  </si>
  <si>
    <t>2.74</t>
  </si>
  <si>
    <t>6.73</t>
  </si>
  <si>
    <t>10.26</t>
  </si>
  <si>
    <t>11.97</t>
  </si>
  <si>
    <t>2,565.42</t>
  </si>
  <si>
    <t>427.57</t>
  </si>
  <si>
    <t>119.17</t>
  </si>
  <si>
    <t>71.5</t>
  </si>
  <si>
    <t>Cattolica Eraclea</t>
  </si>
  <si>
    <t>Catanzaro</t>
  </si>
  <si>
    <t>Catania</t>
  </si>
  <si>
    <t>6.16</t>
  </si>
  <si>
    <t>4.37</t>
  </si>
  <si>
    <t>22,050.00</t>
  </si>
  <si>
    <t>22,616.72</t>
  </si>
  <si>
    <t>132.81</t>
  </si>
  <si>
    <t>69.68</t>
  </si>
  <si>
    <t>Castellammare di Stabia</t>
  </si>
  <si>
    <t>Cassino</t>
  </si>
  <si>
    <t>1.03</t>
  </si>
  <si>
    <t>Cassano Magnago</t>
  </si>
  <si>
    <t>Caserta</t>
  </si>
  <si>
    <t>67</t>
  </si>
  <si>
    <t>360</t>
  </si>
  <si>
    <t>610</t>
  </si>
  <si>
    <t>Carrara</t>
  </si>
  <si>
    <t>Carpi</t>
  </si>
  <si>
    <t>2.82</t>
  </si>
  <si>
    <t>3.24</t>
  </si>
  <si>
    <t>6.21</t>
  </si>
  <si>
    <t>Carbonia</t>
  </si>
  <si>
    <t>Capua</t>
  </si>
  <si>
    <t>Cantù</t>
  </si>
  <si>
    <t>Campobasso</t>
  </si>
  <si>
    <t>Cagliari</t>
  </si>
  <si>
    <t>Busto Arsizio</t>
  </si>
  <si>
    <t>8.4</t>
  </si>
  <si>
    <t>150.38</t>
  </si>
  <si>
    <t>Bucine</t>
  </si>
  <si>
    <t>Buccinasco</t>
  </si>
  <si>
    <t>40,000.00</t>
  </si>
  <si>
    <t>Bruneck (Brunico)</t>
  </si>
  <si>
    <t>Brindisi</t>
  </si>
  <si>
    <t>89.47</t>
  </si>
  <si>
    <t>485.71</t>
  </si>
  <si>
    <t>Brescia</t>
  </si>
  <si>
    <t>930</t>
  </si>
  <si>
    <t>530</t>
  </si>
  <si>
    <t>Bra</t>
  </si>
  <si>
    <t>Bolzano-Bozen</t>
  </si>
  <si>
    <t>Bologna</t>
  </si>
  <si>
    <t>14.97</t>
  </si>
  <si>
    <t>30,500.00</t>
  </si>
  <si>
    <t>10,000.00</t>
  </si>
  <si>
    <t>46,494.00</t>
  </si>
  <si>
    <t>2,100.00</t>
  </si>
  <si>
    <t>Biella</t>
  </si>
  <si>
    <t>55.74</t>
  </si>
  <si>
    <t>Bergamo</t>
  </si>
  <si>
    <t>Benevento</t>
  </si>
  <si>
    <t>Belluno</t>
  </si>
  <si>
    <t>Bassano del Grappa</t>
  </si>
  <si>
    <t>8.29</t>
  </si>
  <si>
    <t>11.36</t>
  </si>
  <si>
    <t>44,500.00</t>
  </si>
  <si>
    <t>42,540.00</t>
  </si>
  <si>
    <t>Barletta</t>
  </si>
  <si>
    <t>6.92</t>
  </si>
  <si>
    <t>Bari</t>
  </si>
  <si>
    <t>19.8</t>
  </si>
  <si>
    <t>Avezzano</t>
  </si>
  <si>
    <t>Aversa</t>
  </si>
  <si>
    <t>Avellino</t>
  </si>
  <si>
    <t>Asti</t>
  </si>
  <si>
    <t>370</t>
  </si>
  <si>
    <t>Ascoli Piceno</t>
  </si>
  <si>
    <t>1.24</t>
  </si>
  <si>
    <t>Arona</t>
  </si>
  <si>
    <t>303.57</t>
  </si>
  <si>
    <t>Ariano Irpino</t>
  </si>
  <si>
    <t>Arezzo</t>
  </si>
  <si>
    <t>2.38</t>
  </si>
  <si>
    <t>116.88</t>
  </si>
  <si>
    <t>226.67</t>
  </si>
  <si>
    <t>333.33</t>
  </si>
  <si>
    <t>Aosta</t>
  </si>
  <si>
    <t>2.75</t>
  </si>
  <si>
    <t>8.52</t>
  </si>
  <si>
    <t>19,500.00</t>
  </si>
  <si>
    <t>875</t>
  </si>
  <si>
    <t>Anzio (Rome)</t>
  </si>
  <si>
    <t>0.48</t>
  </si>
  <si>
    <t>0.22</t>
  </si>
  <si>
    <t>Andria</t>
  </si>
  <si>
    <t>Ancona</t>
  </si>
  <si>
    <t>45,000.00</t>
  </si>
  <si>
    <t>1,456.00</t>
  </si>
  <si>
    <t>Anacapri</t>
  </si>
  <si>
    <t>Amalfi</t>
  </si>
  <si>
    <t>27.81</t>
  </si>
  <si>
    <t>7.42</t>
  </si>
  <si>
    <t>13.86</t>
  </si>
  <si>
    <t>5.56</t>
  </si>
  <si>
    <t>8.03</t>
  </si>
  <si>
    <t>3.09</t>
  </si>
  <si>
    <t>5.67</t>
  </si>
  <si>
    <t>953.75</t>
  </si>
  <si>
    <t>Altavilla Vicentina</t>
  </si>
  <si>
    <t>Altamura</t>
  </si>
  <si>
    <t>Alghero</t>
  </si>
  <si>
    <t>Alessandria</t>
  </si>
  <si>
    <t>Albenga</t>
  </si>
  <si>
    <t>4.56</t>
  </si>
  <si>
    <t>Alba</t>
  </si>
  <si>
    <t>0.12</t>
  </si>
  <si>
    <t>Alassio</t>
  </si>
  <si>
    <t>Agrigento</t>
  </si>
  <si>
    <t>8.13</t>
  </si>
  <si>
    <t>10.16</t>
  </si>
  <si>
    <t>3.05</t>
  </si>
  <si>
    <t>2.03</t>
  </si>
  <si>
    <t>Agrate Brianza</t>
  </si>
  <si>
    <t>Acqualagna PU</t>
  </si>
  <si>
    <t>Abano Terme</t>
  </si>
  <si>
    <t>0.85</t>
  </si>
  <si>
    <r>
      <rPr>
        <rFont val="Arial"/>
        <color rgb="FF000000"/>
        <sz val="8.0"/>
      </rPr>
      <t>Fitness Club, Monthly Fee for 1 Adult </t>
    </r>
    <r>
      <rPr>
        <rFont val="Arial"/>
        <color rgb="FF362100"/>
        <sz val="8.0"/>
      </rPr>
      <t>62.70 €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</si>
  <si>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Tennis Court Rent (1 Hour on Weekend) </t>
    </r>
    <r>
      <rPr>
        <rFont val="Arial"/>
        <color rgb="FF362100"/>
        <sz val="8.0"/>
      </rPr>
      <t>29.84 €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</si>
  <si>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Basic (Electricity, Heating, Cooling, Water, Garbage) for 915 sq ft Apartment </t>
    </r>
    <r>
      <rPr>
        <rFont val="Arial"/>
        <color rgb="FF362100"/>
        <sz val="8.0"/>
      </rPr>
      <t>235.91 €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0.6547619</t>
    </r>
    <r>
      <rPr>
        <rFont val="Arial"/>
        <color rgb="FF000000"/>
        <sz val="8.0"/>
      </rPr>
      <t> =</t>
    </r>
  </si>
  <si>
    <t>0.7380952</t>
  </si>
  <si>
    <t>0.6071429</t>
  </si>
  <si>
    <r>
      <rPr>
        <rFont val="Arial"/>
        <color rgb="FF000000"/>
        <sz val="8.0"/>
      </rPr>
      <t>Mobile Phone Monthly Plan with Calls and 10GB+ Data </t>
    </r>
    <r>
      <rPr>
        <rFont val="Arial"/>
        <color rgb="FF362100"/>
        <sz val="8.0"/>
      </rPr>
      <t>12.58 €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</si>
  <si>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Internet (60 Mbps or More, Unlimited Data, Cable/ADSL) </t>
    </r>
    <r>
      <rPr>
        <rFont val="Arial"/>
        <color rgb="FF362100"/>
        <sz val="8.0"/>
      </rPr>
      <t>27.52 €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1.00</t>
    </r>
    <r>
      <rPr>
        <rFont val="Arial"/>
        <color rgb="FF000000"/>
        <sz val="8.0"/>
      </rPr>
      <t> =</t>
    </r>
  </si>
  <si>
    <t>0.50</t>
  </si>
  <si>
    <r>
      <rPr>
        <rFont val="Arial"/>
        <color rgb="FF000000"/>
        <sz val="8.0"/>
      </rPr>
      <t>1 Pair of Jeans (Levis 501 Or Similar) </t>
    </r>
    <r>
      <rPr>
        <rFont val="Arial"/>
        <color rgb="FF362100"/>
        <sz val="8.0"/>
      </rPr>
      <t>89.62 €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</si>
  <si>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t>0.20</t>
  </si>
  <si>
    <t>0.10</t>
  </si>
  <si>
    <r>
      <rPr>
        <rFont val="Arial"/>
        <color rgb="FF000000"/>
        <sz val="8.0"/>
      </rPr>
      <t>1 Summer Dress in a Chain Store (Zara, H&amp;M, ...) </t>
    </r>
    <r>
      <rPr>
        <rFont val="Arial"/>
        <color rgb="FF362100"/>
        <sz val="8.0"/>
      </rPr>
      <t>33.79 €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</si>
  <si>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Nike Running Shoes (Mid-Range) </t>
    </r>
    <r>
      <rPr>
        <rFont val="Arial"/>
        <color rgb="FF362100"/>
        <sz val="8.0"/>
      </rPr>
      <t>92.22 €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</si>
  <si>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Men Leather Business Shoes </t>
    </r>
    <r>
      <rPr>
        <rFont val="Arial"/>
        <color rgb="FF362100"/>
        <sz val="8.0"/>
      </rPr>
      <t>137.83 €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</si>
  <si>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Apartment (1 bedroom) in City Centre </t>
    </r>
    <r>
      <rPr>
        <rFont val="Arial"/>
        <color rgb="FF362100"/>
        <sz val="8.0"/>
      </rPr>
      <t>1,362.50 €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</si>
  <si>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Preschool (or Kindergarten), Full Day, Private, Monthly for 1 Child </t>
    </r>
    <r>
      <rPr>
        <rFont val="Arial"/>
        <color rgb="FF362100"/>
        <sz val="8.0"/>
      </rPr>
      <t>750.91 €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</si>
  <si>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International Primary School, Yearly for 1 Child </t>
    </r>
    <r>
      <rPr>
        <rFont val="Arial"/>
        <color rgb="FF362100"/>
        <sz val="8.0"/>
      </rPr>
      <t>15,141.45 €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</si>
  <si>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t>Calcolabile</t>
  </si>
  <si>
    <t>64.82 €</t>
  </si>
  <si>
    <t>The overall estimate of monthly spending*</t>
  </si>
  <si>
    <t>4,759.39 €</t>
  </si>
  <si>
    <t>Forlì</t>
  </si>
  <si>
    <t>Purchasing Power Index</t>
  </si>
  <si>
    <t>Safety Index</t>
  </si>
  <si>
    <t>Health Care Index</t>
  </si>
  <si>
    <t>Climate Index</t>
  </si>
  <si>
    <t>Cost of Living Index</t>
  </si>
  <si>
    <t>Property Price to Income Ratio</t>
  </si>
  <si>
    <t>Traffic Commute Time Index</t>
  </si>
  <si>
    <t>Pollution Index</t>
  </si>
  <si>
    <t xml:space="preserve"> Quality of Life Index</t>
  </si>
  <si>
    <t>Formula Qaulity Index</t>
  </si>
  <si>
    <t>Quality Index</t>
  </si>
  <si>
    <t>Puchasing Power Index</t>
  </si>
  <si>
    <t>Pers</t>
  </si>
  <si>
    <t>Forli</t>
  </si>
  <si>
    <t>100 + purchasingPowerInclRentIndex / 2.5 - (housePriceToIncomeRatio * 1.0) - costOfLivingIndex / 10 + safetyIndex / 2.0 + healthIndex / 2.5 - trafficTimeIndex / 2.0 - pollutionIndex * 2.0 / 3.0 + climateIndex / 3.0)</t>
  </si>
  <si>
    <t>CostLiving</t>
  </si>
  <si>
    <t>Parameter</t>
  </si>
  <si>
    <t>Value</t>
  </si>
  <si>
    <t>Parametri New</t>
  </si>
  <si>
    <t>Currency: </t>
  </si>
  <si>
    <t>EUR</t>
  </si>
  <si>
    <t>Members of your household: </t>
  </si>
  <si>
    <t>Eating lunch or dinner in restaurants: </t>
  </si>
  <si>
    <t> of the time</t>
  </si>
  <si>
    <t>When eating in restaurants, you are choosing inexpensive restaurants: </t>
  </si>
  <si>
    <t>Drinking Coffee outside of your home: </t>
  </si>
  <si>
    <t>Moderate</t>
  </si>
  <si>
    <t>Going out (cinema, nightlife, etc.): </t>
  </si>
  <si>
    <t>Average</t>
  </si>
  <si>
    <t>2 per month, 3 per month, 1 per week, 2 per week, 3-4 per week</t>
  </si>
  <si>
    <t>Smoking (household overall):  packs of cigarettes per day</t>
  </si>
  <si>
    <t>Alcoholic beverages (consume): </t>
  </si>
  <si>
    <t>At home, we are eating: </t>
  </si>
  <si>
    <t> food</t>
  </si>
  <si>
    <t>Driving car: </t>
  </si>
  <si>
    <t>No</t>
  </si>
  <si>
    <t>Taking Taxi: </t>
  </si>
  <si>
    <t>Paying for public transport tickets: </t>
  </si>
  <si>
    <t>Monthly All members</t>
  </si>
  <si>
    <t>Sport Memberships: </t>
  </si>
  <si>
    <t>All</t>
  </si>
  <si>
    <t>Vacation and Travel: </t>
  </si>
  <si>
    <t>Buying Clothing and Shoes : </t>
  </si>
  <si>
    <t>Miderate</t>
  </si>
  <si>
    <t>Rent: </t>
  </si>
  <si>
    <t>Number of your children going to kindergarten: </t>
  </si>
  <si>
    <t>Number of your children going to the private school: </t>
  </si>
  <si>
    <r>
      <rPr>
        <rFont val="Calibri"/>
        <color theme="1"/>
        <sz val="9.0"/>
      </rPr>
      <t xml:space="preserve">index.main = Math.max(0, 100 + </t>
    </r>
    <r>
      <rPr>
        <rFont val="Calibri"/>
        <color rgb="FFFF0000"/>
        <sz val="9.0"/>
      </rPr>
      <t>purchasingPowerInclRentIndex</t>
    </r>
    <r>
      <rPr>
        <rFont val="Calibri"/>
        <color theme="1"/>
        <sz val="9.0"/>
      </rPr>
      <t xml:space="preserve"> / 2.5 - (</t>
    </r>
    <r>
      <rPr>
        <rFont val="Calibri"/>
        <color rgb="FFFF0000"/>
        <sz val="9.0"/>
      </rPr>
      <t>housePriceToIncomeRatio</t>
    </r>
    <r>
      <rPr>
        <rFont val="Calibri"/>
        <color theme="1"/>
        <sz val="9.0"/>
      </rPr>
      <t xml:space="preserve"> * 1.0) - </t>
    </r>
    <r>
      <rPr>
        <rFont val="Calibri"/>
        <color rgb="FFFF0000"/>
        <sz val="9.0"/>
      </rPr>
      <t>costOfLivingIndex</t>
    </r>
    <r>
      <rPr>
        <rFont val="Calibri"/>
        <color theme="1"/>
        <sz val="9.0"/>
      </rPr>
      <t xml:space="preserve"> / 10 + safetyIndex / 2.0 + healthIndex / 2.5 - trafficTimeIndex / 2.0 - pollutionIndex * 2.0 / 3.0 + climateIndex / 3.0);</t>
    </r>
  </si>
  <si>
    <t>purchasingPowerInclRentIndex</t>
  </si>
  <si>
    <t>--&gt;</t>
  </si>
  <si>
    <r>
      <rPr>
        <rFont val="Calibri"/>
        <color theme="1"/>
        <sz val="9.0"/>
      </rPr>
      <t xml:space="preserve">      Local_Puchasing_Power_Index = (</t>
    </r>
    <r>
      <rPr>
        <rFont val="Calibri"/>
        <b/>
        <color rgb="FFFF0000"/>
        <sz val="9.0"/>
      </rPr>
      <t>Average_Disposable_Salary</t>
    </r>
    <r>
      <rPr>
        <rFont val="Calibri"/>
        <color theme="1"/>
        <sz val="9.0"/>
      </rPr>
      <t>(This_City) / BasketConsumerPlusRent(This_City)) / (Average_Disposable_Salary(New_York) / BasketConsumerPlusRent(New_York))</t>
    </r>
  </si>
  <si>
    <t>costOfLivingIndex</t>
  </si>
  <si>
    <t>housePriceToIncomeRatio</t>
  </si>
  <si>
    <t>https://www.numbeo.com/property-investment/indicators_explained.jsp</t>
  </si>
  <si>
    <t>NewYork</t>
  </si>
  <si>
    <t>Salario</t>
  </si>
  <si>
    <t>num. Pers</t>
  </si>
  <si>
    <t>Salary</t>
  </si>
  <si>
    <t>Param #num. Pers (da sheet Cost_of_Living colonne S-V)</t>
  </si>
  <si>
    <t>Tabella Cost_of_Living</t>
  </si>
  <si>
    <t>Tabella_CostvsFactor</t>
  </si>
  <si>
    <t>4 pers. Param</t>
  </si>
  <si>
    <t>Cost</t>
  </si>
  <si>
    <t>Param</t>
  </si>
  <si>
    <t>NY</t>
  </si>
  <si>
    <r>
      <rPr>
        <rFont val="Arial"/>
        <color rgb="FF000000"/>
        <sz val="8.0"/>
      </rPr>
      <t>Meal, Inexpensive Restaurant </t>
    </r>
    <r>
      <rPr>
        <rFont val="Arial"/>
        <color rgb="FF362100"/>
        <sz val="8.0"/>
      </rPr>
      <t>20.00 €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8.68</t>
    </r>
    <r>
      <rPr>
        <rFont val="Arial"/>
        <color rgb="FF000000"/>
        <sz val="8.0"/>
      </rPr>
      <t> =</t>
    </r>
  </si>
  <si>
    <t xml:space="preserve"> BasketConsumerPlusRent(City)</t>
  </si>
  <si>
    <r>
      <rPr>
        <rFont val="Arial"/>
        <color rgb="FF000000"/>
        <sz val="8.0"/>
      </rPr>
      <t>McMeal at McDonalds (or Equivalent Combo Meal) </t>
    </r>
    <r>
      <rPr>
        <rFont val="Arial"/>
        <color rgb="FF362100"/>
        <sz val="8.0"/>
      </rPr>
      <t>10.00 €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3.72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</si>
  <si>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Meal for 2 People, Mid-range Restaurant, Three-course </t>
    </r>
    <r>
      <rPr>
        <rFont val="Arial"/>
        <color rgb="FF362100"/>
        <sz val="8.0"/>
      </rPr>
      <t>75.00 €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6.20</t>
    </r>
    <r>
      <rPr>
        <rFont val="Arial"/>
        <color rgb="FF000000"/>
        <sz val="8.0"/>
      </rPr>
      <t> =</t>
    </r>
  </si>
  <si>
    <t xml:space="preserve"> BasketConsumerPlusRent</t>
  </si>
  <si>
    <r>
      <rPr>
        <rFont val="Arial"/>
        <color rgb="FF000000"/>
        <sz val="8.0"/>
      </rPr>
      <t>Domestic Beer (1 pint draught)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1.55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</si>
  <si>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Imported Beer (12 oz small bottle) </t>
    </r>
    <r>
      <rPr>
        <rFont val="Arial"/>
        <color rgb="FF362100"/>
        <sz val="8.0"/>
      </rPr>
      <t>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1.55</t>
    </r>
    <r>
      <rPr>
        <rFont val="Arial"/>
        <color rgb="FF000000"/>
        <sz val="8.0"/>
      </rPr>
      <t> =</t>
    </r>
  </si>
  <si>
    <t>Basket NY</t>
  </si>
  <si>
    <t>Salario NY</t>
  </si>
  <si>
    <r>
      <rPr>
        <rFont val="Arial"/>
        <color rgb="FF000000"/>
        <sz val="8.0"/>
      </rPr>
      <t>Coke/Pepsi (12 oz small bottle) </t>
    </r>
    <r>
      <rPr>
        <rFont val="Arial"/>
        <color rgb="FF362100"/>
        <sz val="8.0"/>
      </rPr>
      <t>2.77 €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4.65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</si>
  <si>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Water (12 oz small bottle) </t>
    </r>
    <r>
      <rPr>
        <rFont val="Arial"/>
        <color rgb="FF362100"/>
        <sz val="8.0"/>
      </rPr>
      <t>1.24 €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4.65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</si>
  <si>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Cappuccino (regular) </t>
    </r>
    <r>
      <rPr>
        <rFont val="Arial"/>
        <color rgb="FF362100"/>
        <sz val="8.0"/>
      </rPr>
      <t>1.69 €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24.80</t>
    </r>
    <r>
      <rPr>
        <rFont val="Arial"/>
        <color rgb="FF000000"/>
        <sz val="8.0"/>
      </rPr>
      <t> =</t>
    </r>
  </si>
  <si>
    <t>DenNY</t>
  </si>
  <si>
    <r>
      <rPr>
        <rFont val="Arial"/>
        <color rgb="FF000000"/>
        <sz val="8.0"/>
      </rPr>
      <t>Cinema, International Release, 1 Seat </t>
    </r>
    <r>
      <rPr>
        <rFont val="Arial"/>
        <color rgb="FF362100"/>
        <sz val="8.0"/>
      </rPr>
      <t>10.00 €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8.40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</si>
  <si>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Domestic Beer (1 pint draught)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</si>
  <si>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Imported Beer (12 oz small bottle) </t>
    </r>
    <r>
      <rPr>
        <rFont val="Arial"/>
        <color rgb="FF362100"/>
        <sz val="8.0"/>
      </rPr>
      <t>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</si>
  <si>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Coke/Pepsi (12 oz small bottle) </t>
    </r>
    <r>
      <rPr>
        <rFont val="Arial"/>
        <color rgb="FF362100"/>
        <sz val="8.0"/>
      </rPr>
      <t>2.77 €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3.15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</si>
  <si>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Water (12 oz small bottle) </t>
    </r>
    <r>
      <rPr>
        <rFont val="Arial"/>
        <color rgb="FF362100"/>
        <sz val="8.0"/>
      </rPr>
      <t>1.24 €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3.15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</si>
  <si>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Cappuccino (regular) </t>
    </r>
    <r>
      <rPr>
        <rFont val="Arial"/>
        <color rgb="FF362100"/>
        <sz val="8.0"/>
      </rPr>
      <t>1.69 €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</si>
  <si>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Cigarettes 20 Pack (Marlboro)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</si>
  <si>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Milk (regular), (1 gallon) </t>
    </r>
    <r>
      <rPr>
        <rFont val="Arial"/>
        <color rgb="FF362100"/>
        <sz val="8.0"/>
      </rPr>
      <t>5.69 €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7.6433765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</si>
  <si>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Loaf of Fresh White Bread (1 lb) </t>
    </r>
    <r>
      <rPr>
        <rFont val="Arial"/>
        <color rgb="FF362100"/>
        <sz val="8.0"/>
      </rPr>
      <t>2.03 €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31.8935027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</si>
  <si>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Rice (white), (1 lb) </t>
    </r>
    <r>
      <rPr>
        <rFont val="Arial"/>
        <color rgb="FF362100"/>
        <sz val="8.0"/>
      </rPr>
      <t>1.40 €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25.5148021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</si>
  <si>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Eggs (regular) (12) </t>
    </r>
    <r>
      <rPr>
        <rFont val="Arial"/>
        <color rgb="FF362100"/>
        <sz val="8.0"/>
      </rPr>
      <t>3.81 €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23.1466667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</si>
  <si>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Local Cheese (1 lb) </t>
    </r>
    <r>
      <rPr>
        <rFont val="Arial"/>
        <color rgb="FF362100"/>
        <sz val="8.0"/>
      </rPr>
      <t>7.18 €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25.5148021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</si>
  <si>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Chicken Fillets (1 lb) </t>
    </r>
    <r>
      <rPr>
        <rFont val="Arial"/>
        <color rgb="FF362100"/>
        <sz val="8.0"/>
      </rPr>
      <t>5.15 €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38.2722032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</si>
  <si>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Beef Round (1 lb) (or Equivalent Back Leg Red Meat) </t>
    </r>
    <r>
      <rPr>
        <rFont val="Arial"/>
        <color rgb="FF362100"/>
        <sz val="8.0"/>
      </rPr>
      <t>9.10 €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38.2722032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</si>
  <si>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Apples (1 lb) </t>
    </r>
    <r>
      <rPr>
        <rFont val="Arial"/>
        <color rgb="FF362100"/>
        <sz val="8.0"/>
      </rPr>
      <t>1.03 €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76.5444064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</si>
  <si>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Banana (1 lb) </t>
    </r>
    <r>
      <rPr>
        <rFont val="Arial"/>
        <color rgb="FF362100"/>
        <sz val="8.0"/>
      </rPr>
      <t>0.91 €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63.7870053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</si>
  <si>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Oranges (1 lb) </t>
    </r>
    <r>
      <rPr>
        <rFont val="Arial"/>
        <color rgb="FF362100"/>
        <sz val="8.0"/>
      </rPr>
      <t>1.08 €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76.5444064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</si>
  <si>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Tomato (1 lb) </t>
    </r>
    <r>
      <rPr>
        <rFont val="Arial"/>
        <color rgb="FF362100"/>
        <sz val="8.0"/>
      </rPr>
      <t>1.39 €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51.0296043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</si>
  <si>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Potato (1 lb) </t>
    </r>
    <r>
      <rPr>
        <rFont val="Arial"/>
        <color rgb="FF362100"/>
        <sz val="8.0"/>
      </rPr>
      <t>0.71 €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51.0296043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</si>
  <si>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Onion (1 lb) </t>
    </r>
    <r>
      <rPr>
        <rFont val="Arial"/>
        <color rgb="FF362100"/>
        <sz val="8.0"/>
      </rPr>
      <t>0.59 €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25.5148021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</si>
  <si>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Lettuce (1 head) </t>
    </r>
    <r>
      <rPr>
        <rFont val="Arial"/>
        <color rgb="FF362100"/>
        <sz val="8.0"/>
      </rPr>
      <t>1.18 €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23.1466667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</si>
  <si>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Domestic Beer (0.5 liter bottle) </t>
    </r>
    <r>
      <rPr>
        <rFont val="Arial"/>
        <color rgb="FF362100"/>
        <sz val="8.0"/>
      </rPr>
      <t>1.59 €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5.1190476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</si>
  <si>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Imported Beer (12 oz small bottle) </t>
    </r>
    <r>
      <rPr>
        <rFont val="Arial"/>
        <color rgb="FF362100"/>
        <sz val="8.0"/>
      </rPr>
      <t>1.96 €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1.0238095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</si>
  <si>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Bottle of Wine (Mid-Range) </t>
    </r>
    <r>
      <rPr>
        <rFont val="Arial"/>
        <color rgb="FF362100"/>
        <sz val="8.0"/>
      </rPr>
      <t>7.00 €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0.7678571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</si>
  <si>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Water (1.5 liter bottle) </t>
    </r>
    <r>
      <rPr>
        <rFont val="Arial"/>
        <color rgb="FF362100"/>
        <sz val="8.0"/>
      </rPr>
      <t>0.52 €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30.00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</si>
  <si>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Gasoline (1 gallon) </t>
    </r>
    <r>
      <rPr>
        <rFont val="Arial"/>
        <color rgb="FF362100"/>
        <sz val="8.0"/>
      </rPr>
      <t>6.99 €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</si>
  <si>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Volkswagen Golf 1.4 90 KW Trendline (Or Equivalent New Car) </t>
    </r>
    <r>
      <rPr>
        <rFont val="Arial"/>
        <color rgb="FF362100"/>
        <sz val="8.0"/>
      </rPr>
      <t>25,000.00 €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</si>
  <si>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Taxi Start (Normal Tariff) </t>
    </r>
    <r>
      <rPr>
        <rFont val="Arial"/>
        <color rgb="FF362100"/>
        <sz val="8.0"/>
      </rPr>
      <t>6.00 €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</si>
  <si>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Taxi 1 mile (Normal Tariff) </t>
    </r>
    <r>
      <rPr>
        <rFont val="Arial"/>
        <color rgb="FF362100"/>
        <sz val="8.0"/>
      </rPr>
      <t>3.22 €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</si>
  <si>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Taxi 1hour Waiting (Normal Tariff) </t>
    </r>
    <r>
      <rPr>
        <rFont val="Arial"/>
        <color rgb="FF362100"/>
        <sz val="8.0"/>
      </rPr>
      <t>35.00 €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</si>
  <si>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One-way Ticket (Local Transport) </t>
    </r>
    <r>
      <rPr>
        <rFont val="Arial"/>
        <color rgb="FF362100"/>
        <sz val="8.0"/>
      </rPr>
      <t>2.20 €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</si>
  <si>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Monthly Pass (Regular Price) </t>
    </r>
    <r>
      <rPr>
        <rFont val="Arial"/>
        <color rgb="FF362100"/>
        <sz val="8.0"/>
      </rPr>
      <t>39.00 €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</si>
  <si>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Fitness Club, Monthly Fee for 1 Adult </t>
    </r>
    <r>
      <rPr>
        <rFont val="Arial"/>
        <color rgb="FF362100"/>
        <sz val="8.0"/>
      </rPr>
      <t>62.70 €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</si>
  <si>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Tennis Court Rent (1 Hour on Weekend) </t>
    </r>
    <r>
      <rPr>
        <rFont val="Arial"/>
        <color rgb="FF362100"/>
        <sz val="14.0"/>
      </rPr>
      <t>29.84 €</t>
    </r>
    <r>
      <rPr>
        <rFont val="Arial"/>
        <color rgb="FF000000"/>
        <sz val="14.0"/>
      </rPr>
      <t> </t>
    </r>
    <r>
      <rPr>
        <rFont val="Arial"/>
        <color rgb="FF0B3680"/>
        <sz val="14.0"/>
      </rPr>
      <t>x 4.00</t>
    </r>
    <r>
      <rPr>
        <rFont val="Arial"/>
        <color rgb="FF000000"/>
        <sz val="14.0"/>
      </rPr>
      <t> =</t>
    </r>
  </si>
  <si>
    <r>
      <rPr>
        <rFont val="Arial"/>
        <color rgb="FF000000"/>
        <sz val="8.0"/>
      </rPr>
      <t>Basic (Electricity, Heating, Cooling, Water, Garbage) for 915 sq ft Apartment </t>
    </r>
    <r>
      <rPr>
        <rFont val="Arial"/>
        <color rgb="FF362100"/>
        <sz val="8.0"/>
      </rPr>
      <t>235.91 €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0.6547619</t>
    </r>
    <r>
      <rPr>
        <rFont val="Arial"/>
        <color rgb="FF000000"/>
        <sz val="8.0"/>
      </rPr>
      <t> =</t>
    </r>
  </si>
  <si>
    <t>0.8690476</t>
  </si>
  <si>
    <r>
      <rPr>
        <rFont val="Arial"/>
        <color rgb="FF000000"/>
        <sz val="8.0"/>
      </rPr>
      <t>Mobile Phone Monthly Plan with Calls and 10GB+ Data </t>
    </r>
    <r>
      <rPr>
        <rFont val="Arial"/>
        <color rgb="FF362100"/>
        <sz val="8.0"/>
      </rPr>
      <t>12.58 €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</si>
  <si>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Internet (60 Mbps or More, Unlimited Data, Cable/ADSL) </t>
    </r>
    <r>
      <rPr>
        <rFont val="Arial"/>
        <color rgb="FF362100"/>
        <sz val="8.0"/>
      </rPr>
      <t>27.52 €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</si>
  <si>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Jeans (Levis 501 Or Similar) </t>
    </r>
    <r>
      <rPr>
        <rFont val="Arial"/>
        <color rgb="FF362100"/>
        <sz val="8.0"/>
      </rPr>
      <t>89.62 €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</si>
  <si>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t>0.30</t>
  </si>
  <si>
    <r>
      <rPr>
        <rFont val="Arial"/>
        <color rgb="FF000000"/>
        <sz val="8.0"/>
      </rPr>
      <t>1 Summer Dress in a Chain Store (Zara, H&amp;M, ...) </t>
    </r>
    <r>
      <rPr>
        <rFont val="Arial"/>
        <color rgb="FF362100"/>
        <sz val="8.0"/>
      </rPr>
      <t>33.79 €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</si>
  <si>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Nike Running Shoes (Mid-Range) </t>
    </r>
    <r>
      <rPr>
        <rFont val="Arial"/>
        <color rgb="FF362100"/>
        <sz val="8.0"/>
      </rPr>
      <t>92.22 €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</si>
  <si>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Men Leather Business Shoes </t>
    </r>
    <r>
      <rPr>
        <rFont val="Arial"/>
        <color rgb="FF362100"/>
        <sz val="8.0"/>
      </rPr>
      <t>137.83 €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</si>
  <si>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Apartment (1 bedroom) in City Centre </t>
    </r>
    <r>
      <rPr>
        <rFont val="Arial"/>
        <color rgb="FF362100"/>
        <sz val="8.0"/>
      </rPr>
      <t>1,362.50 €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</si>
  <si>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Preschool (or Kindergarten), Full Day, Private, Monthly for 1 Child </t>
    </r>
    <r>
      <rPr>
        <rFont val="Arial"/>
        <color rgb="FF362100"/>
        <sz val="8.0"/>
      </rPr>
      <t>750.91 €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</si>
  <si>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International Primary School, Yearly for 1 Child </t>
    </r>
    <r>
      <rPr>
        <rFont val="Arial"/>
        <color rgb="FF362100"/>
        <sz val="8.0"/>
      </rPr>
      <t>15,141.45 €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</si>
  <si>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Fitness Club, Monthly Fee for 1 Adult </t>
    </r>
    <r>
      <rPr>
        <rFont val="Arial"/>
        <color rgb="FF362100"/>
        <sz val="8.0"/>
      </rPr>
      <t>62.70 €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</si>
  <si>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Tennis Court Rent (1 Hour on Weekend) </t>
    </r>
    <r>
      <rPr>
        <rFont val="Arial"/>
        <color rgb="FF362100"/>
        <sz val="8.0"/>
      </rPr>
      <t>29.84 €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</si>
  <si>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Basic (Electricity, Heating, Cooling, Water, Garbage) for 915 sq ft Apartment </t>
    </r>
    <r>
      <rPr>
        <rFont val="Arial"/>
        <color rgb="FF362100"/>
        <sz val="8.0"/>
      </rPr>
      <t>235.91 €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0.6547619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</si>
  <si>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Mobile Phone Monthly Plan with Calls and 10GB+ Data </t>
    </r>
    <r>
      <rPr>
        <rFont val="Arial"/>
        <color rgb="FF362100"/>
        <sz val="8.0"/>
      </rPr>
      <t>12.58 €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4.00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</si>
  <si>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Internet (60 Mbps or More, Unlimited Data, Cable/ADSL) </t>
    </r>
    <r>
      <rPr>
        <rFont val="Arial"/>
        <color rgb="FF362100"/>
        <sz val="8.0"/>
      </rPr>
      <t>27.52 €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</si>
  <si>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Jeans (Levis 501 Or Similar) </t>
    </r>
    <r>
      <rPr>
        <rFont val="Arial"/>
        <color rgb="FF362100"/>
        <sz val="8.0"/>
      </rPr>
      <t>89.62 €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</si>
  <si>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Summer Dress in a Chain Store (Zara, H&amp;M, ...) </t>
    </r>
    <r>
      <rPr>
        <rFont val="Arial"/>
        <color rgb="FF362100"/>
        <sz val="8.0"/>
      </rPr>
      <t>33.79 €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</si>
  <si>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Nike Running Shoes (Mid-Range) </t>
    </r>
    <r>
      <rPr>
        <rFont val="Arial"/>
        <color rgb="FF362100"/>
        <sz val="8.0"/>
      </rPr>
      <t>92.22 €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</si>
  <si>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1 Pair of Men Leather Business Shoes </t>
    </r>
    <r>
      <rPr>
        <rFont val="Arial"/>
        <color rgb="FF362100"/>
        <sz val="8.0"/>
      </rPr>
      <t>137.83 €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0.40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</si>
  <si>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Apartment (1 bedroom) in City Centre </t>
    </r>
    <r>
      <rPr>
        <rFont val="Arial"/>
        <color rgb="FF362100"/>
        <sz val="8.0"/>
      </rPr>
      <t>1,362.50 €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1.00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</si>
  <si>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Preschool (or Kindergarten), Full Day, Private, Monthly for 1 Child </t>
    </r>
    <r>
      <rPr>
        <rFont val="Arial"/>
        <color rgb="FF362100"/>
        <sz val="8.0"/>
      </rPr>
      <t>750.91 €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</si>
  <si>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r>
      <rPr>
        <rFont val="Arial"/>
        <color rgb="FF000000"/>
        <sz val="8.0"/>
      </rPr>
      <t>International Primary School, Yearly for 1 Child </t>
    </r>
    <r>
      <rPr>
        <rFont val="Arial"/>
        <color rgb="FF362100"/>
        <sz val="8.0"/>
      </rPr>
      <t>15,141.45 €</t>
    </r>
    <r>
      <rPr>
        <rFont val="Arial"/>
        <color rgb="FF000000"/>
        <sz val="8.0"/>
      </rPr>
      <t> </t>
    </r>
    <r>
      <rPr>
        <rFont val="Arial"/>
        <color rgb="FF0B3680"/>
        <sz val="8.0"/>
      </rPr>
      <t>x 0.00</t>
    </r>
    <r>
      <rPr>
        <rFont val="Arial"/>
        <color rgb="FF000000"/>
        <sz val="8.0"/>
      </rPr>
      <t> =</t>
    </r>
  </si>
  <si>
    <t>Area</t>
  </si>
  <si>
    <t>Attività</t>
  </si>
  <si>
    <t>Valori costo su scarico Cost_of_living</t>
  </si>
  <si>
    <t xml:space="preserve">Verificare processo di scarico </t>
  </si>
  <si>
    <t>file di scarico corretto</t>
  </si>
  <si>
    <t>Modifica all'Index 1. Salary
Ordinato per distanza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</si>
</sst>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&quot;€&quot;"/>
    <numFmt numFmtId="165" formatCode="_-* #,##0.00\ [$€-410]_-;\-* #,##0.00\ [$€-410]_-;_-* &quot;-&quot;??\ [$€-410]_-;_-@"/>
  </numFmts>
  <fonts count="15">
    <font>
      <sz val="11.0"/>
      <color theme="1"/>
      <name val="Calibri"/>
      <scheme val="minor"/>
    </font>
    <font>
      <b/>
      <sz val="9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FF0000"/>
      <name val="Arial"/>
    </font>
    <font>
      <sz val="14.0"/>
      <color rgb="FF000000"/>
      <name val="Arial"/>
    </font>
    <font/>
    <font>
      <sz val="9.0"/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8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theme="5"/>
        <bgColor theme="5"/>
      </patternFill>
    </fill>
    <fill>
      <patternFill patternType="solid">
        <fgColor rgb="FFE2EFD9"/>
        <bgColor rgb="FFE2EFD9"/>
      </patternFill>
    </fill>
    <fill>
      <patternFill patternType="solid">
        <fgColor rgb="FFDFEFFC"/>
        <bgColor rgb="FFDFEFFC"/>
      </patternFill>
    </fill>
    <fill>
      <patternFill patternType="solid">
        <fgColor rgb="FFFEF2CB"/>
        <bgColor rgb="FFFEF2CB"/>
      </patternFill>
    </fill>
    <fill>
      <patternFill patternType="solid">
        <fgColor rgb="FFF6F6FF"/>
        <bgColor rgb="FFF6F6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C5DBEC"/>
      </top>
      <bottom style="medium">
        <color rgb="FFC5DBEC"/>
      </bottom>
    </border>
    <border>
      <bottom style="medium">
        <color rgb="FFC5DBEC"/>
      </bottom>
    </border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Border="1" applyFill="1" applyFont="1"/>
    <xf borderId="1" fillId="2" fontId="3" numFmtId="0" xfId="0" applyBorder="1" applyFont="1"/>
    <xf borderId="0" fillId="0" fontId="2" numFmtId="0" xfId="0" applyFont="1"/>
    <xf borderId="0" fillId="0" fontId="4" numFmtId="0" xfId="0" applyFont="1"/>
    <xf borderId="0" fillId="0" fontId="5" numFmtId="0" xfId="0" applyFont="1"/>
    <xf borderId="2" fillId="2" fontId="2" numFmtId="0" xfId="0" applyBorder="1" applyFont="1"/>
    <xf borderId="2" fillId="3" fontId="2" numFmtId="0" xfId="0" applyBorder="1" applyFill="1" applyFont="1"/>
    <xf borderId="2" fillId="0" fontId="3" numFmtId="0" xfId="0" applyBorder="1" applyFont="1"/>
    <xf borderId="2" fillId="0" fontId="5" numFmtId="0" xfId="0" applyBorder="1" applyFont="1"/>
    <xf borderId="2" fillId="3" fontId="3" numFmtId="0" xfId="0" applyBorder="1" applyFont="1"/>
    <xf borderId="0" fillId="0" fontId="4" numFmtId="0" xfId="0" applyFont="1"/>
    <xf borderId="1" fillId="4" fontId="3" numFmtId="0" xfId="0" applyBorder="1" applyFill="1" applyFont="1"/>
    <xf borderId="0" fillId="0" fontId="3" numFmtId="164" xfId="0" applyFont="1" applyNumberFormat="1"/>
    <xf quotePrefix="1" borderId="0" fillId="0" fontId="3" numFmtId="0" xfId="0" applyFont="1"/>
    <xf borderId="0" fillId="0" fontId="3" numFmtId="0" xfId="0" applyFont="1"/>
    <xf borderId="1" fillId="5" fontId="3" numFmtId="0" xfId="0" applyBorder="1" applyFill="1" applyFont="1"/>
    <xf borderId="3" fillId="6" fontId="6" numFmtId="0" xfId="0" applyAlignment="1" applyBorder="1" applyFill="1" applyFont="1">
      <alignment horizontal="left" shrinkToFit="0" vertical="center" wrapText="1"/>
    </xf>
    <xf borderId="3" fillId="6" fontId="7" numFmtId="0" xfId="0" applyAlignment="1" applyBorder="1" applyFont="1">
      <alignment horizontal="right" shrinkToFit="0" vertical="center" wrapText="1"/>
    </xf>
    <xf borderId="2" fillId="7" fontId="3" numFmtId="0" xfId="0" applyBorder="1" applyFill="1" applyFont="1"/>
    <xf borderId="0" fillId="0" fontId="7" numFmtId="0" xfId="0" applyAlignment="1" applyFont="1">
      <alignment vertical="center"/>
    </xf>
    <xf borderId="0" fillId="0" fontId="7" numFmtId="0" xfId="0" applyAlignment="1" applyFont="1">
      <alignment horizontal="right" vertical="center"/>
    </xf>
    <xf borderId="1" fillId="8" fontId="7" numFmtId="0" xfId="0" applyAlignment="1" applyBorder="1" applyFill="1" applyFont="1">
      <alignment vertical="center"/>
    </xf>
    <xf borderId="1" fillId="8" fontId="7" numFmtId="0" xfId="0" applyAlignment="1" applyBorder="1" applyFont="1">
      <alignment horizontal="right" vertical="center"/>
    </xf>
    <xf borderId="0" fillId="0" fontId="3" numFmtId="3" xfId="0" applyFont="1" applyNumberFormat="1"/>
    <xf borderId="1" fillId="8" fontId="8" numFmtId="0" xfId="0" applyAlignment="1" applyBorder="1" applyFont="1">
      <alignment horizontal="right" vertical="center"/>
    </xf>
    <xf borderId="0" fillId="0" fontId="8" numFmtId="0" xfId="0" applyAlignment="1" applyFont="1">
      <alignment horizontal="right" vertical="center"/>
    </xf>
    <xf borderId="1" fillId="9" fontId="3" numFmtId="0" xfId="0" applyBorder="1" applyFill="1" applyFont="1"/>
    <xf borderId="1" fillId="10" fontId="3" numFmtId="0" xfId="0" applyBorder="1" applyFill="1" applyFont="1"/>
    <xf borderId="0" fillId="0" fontId="9" numFmtId="0" xfId="0" applyAlignment="1" applyFont="1">
      <alignment vertical="center"/>
    </xf>
    <xf borderId="0" fillId="0" fontId="9" numFmtId="0" xfId="0" applyAlignment="1" applyFont="1">
      <alignment horizontal="right" vertical="center"/>
    </xf>
    <xf borderId="1" fillId="8" fontId="9" numFmtId="0" xfId="0" applyAlignment="1" applyBorder="1" applyFont="1">
      <alignment vertical="center"/>
    </xf>
    <xf borderId="1" fillId="8" fontId="9" numFmtId="0" xfId="0" applyAlignment="1" applyBorder="1" applyFont="1">
      <alignment horizontal="right" vertical="center"/>
    </xf>
    <xf borderId="3" fillId="6" fontId="9" numFmtId="0" xfId="0" applyAlignment="1" applyBorder="1" applyFont="1">
      <alignment horizontal="right" shrinkToFit="0" vertical="center" wrapText="1"/>
    </xf>
    <xf borderId="4" fillId="0" fontId="7" numFmtId="0" xfId="0" applyAlignment="1" applyBorder="1" applyFont="1">
      <alignment vertical="center"/>
    </xf>
    <xf borderId="4" fillId="0" fontId="10" numFmtId="0" xfId="0" applyBorder="1" applyFont="1"/>
    <xf borderId="2" fillId="5" fontId="3" numFmtId="0" xfId="0" applyBorder="1" applyFont="1"/>
    <xf borderId="0" fillId="0" fontId="11" numFmtId="0" xfId="0" applyAlignment="1" applyFont="1">
      <alignment shrinkToFit="0" wrapText="1"/>
    </xf>
    <xf quotePrefix="1" borderId="0" fillId="0" fontId="11" numFmtId="0" xfId="0" applyAlignment="1" applyFont="1">
      <alignment shrinkToFit="0" wrapText="1"/>
    </xf>
    <xf borderId="2" fillId="2" fontId="3" numFmtId="0" xfId="0" applyBorder="1" applyFont="1"/>
    <xf borderId="2" fillId="0" fontId="3" numFmtId="9" xfId="0" applyBorder="1" applyFont="1" applyNumberFormat="1"/>
    <xf borderId="1" fillId="11" fontId="3" numFmtId="0" xfId="0" applyBorder="1" applyFill="1" applyFont="1"/>
    <xf borderId="0" fillId="0" fontId="11" numFmtId="0" xfId="0" applyFont="1"/>
    <xf borderId="0" fillId="0" fontId="12" numFmtId="0" xfId="0" applyFont="1"/>
    <xf quotePrefix="1" borderId="0" fillId="0" fontId="3" numFmtId="0" xfId="0" applyAlignment="1" applyFont="1">
      <alignment horizontal="center" vertical="center"/>
    </xf>
    <xf borderId="1" fillId="5" fontId="3" numFmtId="10" xfId="0" applyBorder="1" applyFont="1" applyNumberFormat="1"/>
    <xf borderId="0" fillId="0" fontId="3" numFmtId="9" xfId="0" applyFont="1" applyNumberFormat="1"/>
    <xf borderId="0" fillId="0" fontId="3" numFmtId="10" xfId="0" applyFont="1" applyNumberFormat="1"/>
    <xf borderId="0" fillId="0" fontId="3" numFmtId="0" xfId="0" applyFont="1"/>
    <xf borderId="1" fillId="12" fontId="2" numFmtId="0" xfId="0" applyBorder="1" applyFill="1" applyFont="1"/>
    <xf borderId="5" fillId="5" fontId="3" numFmtId="0" xfId="0" applyBorder="1" applyFont="1"/>
    <xf borderId="2" fillId="5" fontId="3" numFmtId="165" xfId="0" applyBorder="1" applyFont="1" applyNumberFormat="1"/>
    <xf borderId="6" fillId="0" fontId="3" numFmtId="0" xfId="0" applyBorder="1" applyFont="1"/>
    <xf borderId="1" fillId="3" fontId="7" numFmtId="0" xfId="0" applyAlignment="1" applyBorder="1" applyFont="1">
      <alignment vertical="center"/>
    </xf>
    <xf borderId="1" fillId="3" fontId="7" numFmtId="0" xfId="0" applyAlignment="1" applyBorder="1" applyFont="1">
      <alignment horizontal="right" vertical="center"/>
    </xf>
    <xf borderId="3" fillId="6" fontId="13" numFmtId="0" xfId="0" applyAlignment="1" applyBorder="1" applyFont="1">
      <alignment horizontal="right" shrinkToFit="0" vertical="center" wrapText="1"/>
    </xf>
    <xf borderId="3" fillId="12" fontId="6" numFmtId="0" xfId="0" applyAlignment="1" applyBorder="1" applyFont="1">
      <alignment horizontal="left" shrinkToFit="0" vertical="center" wrapText="1"/>
    </xf>
    <xf borderId="3" fillId="12" fontId="7" numFmtId="0" xfId="0" applyAlignment="1" applyBorder="1" applyFont="1">
      <alignment horizontal="right" shrinkToFit="0" vertical="center" wrapText="1"/>
    </xf>
    <xf borderId="1" fillId="12" fontId="7" numFmtId="0" xfId="0" applyAlignment="1" applyBorder="1" applyFont="1">
      <alignment vertical="center"/>
    </xf>
    <xf borderId="1" fillId="12" fontId="7" numFmtId="0" xfId="0" applyAlignment="1" applyBorder="1" applyFont="1">
      <alignment horizontal="right" vertical="center"/>
    </xf>
    <xf borderId="1" fillId="12" fontId="14" numFmtId="0" xfId="0" applyBorder="1" applyFont="1"/>
    <xf borderId="2" fillId="0" fontId="3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cost_of_living-style">
      <tableStyleElement dxfId="1" type="headerRow"/>
      <tableStyleElement dxfId="2" type="firstRowStripe"/>
      <tableStyleElement dxfId="3" type="secondRowStripe"/>
    </tableStyle>
    <tableStyle count="3" pivot="0" name="inde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951" displayName="Table_1" id="1">
  <tableColumns count="7">
    <tableColumn name="#" id="1"/>
    <tableColumn name="param" id="2"/>
    <tableColumn name="value" id="3"/>
    <tableColumn name="unit" id="4"/>
    <tableColumn name="lower" id="5"/>
    <tableColumn name="upper" id="6"/>
    <tableColumn name="city" id="7"/>
  </tableColumns>
  <tableStyleInfo name="cost_of_living-style" showColumnStripes="0" showFirstColumn="1" showLastColumn="1" showRowStripes="1"/>
</table>
</file>

<file path=xl/tables/table2.xml><?xml version="1.0" encoding="utf-8"?>
<table xmlns="http://schemas.openxmlformats.org/spreadsheetml/2006/main" ref="A1:C703" displayName="Table_2" id="2">
  <tableColumns count="3">
    <tableColumn name="param" id="1"/>
    <tableColumn name="value" id="2"/>
    <tableColumn name="city" id="3"/>
  </tableColumns>
  <tableStyleInfo name="inde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5.43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/>
    <row r="8" ht="14.25" customHeight="1">
      <c r="A8" s="2" t="s">
        <v>6</v>
      </c>
    </row>
    <row r="9" ht="14.25" customHeight="1">
      <c r="A9" s="3" t="s">
        <v>7</v>
      </c>
    </row>
    <row r="10" ht="14.25" customHeight="1">
      <c r="A10" s="3" t="s">
        <v>8</v>
      </c>
    </row>
    <row r="11" ht="14.25" customHeight="1">
      <c r="A11" s="3" t="s">
        <v>9</v>
      </c>
    </row>
    <row r="12" ht="14.25" customHeight="1"/>
    <row r="13" ht="14.25" customHeight="1">
      <c r="A13" s="4" t="s">
        <v>10</v>
      </c>
    </row>
    <row r="14" ht="14.25" customHeight="1">
      <c r="A14" s="5" t="s">
        <v>11</v>
      </c>
    </row>
    <row r="15" ht="14.25" customHeight="1"/>
    <row r="16" ht="14.25" customHeight="1">
      <c r="A16" s="6" t="s">
        <v>12</v>
      </c>
    </row>
    <row r="17" ht="14.25" customHeight="1">
      <c r="A17" s="5" t="s">
        <v>13</v>
      </c>
    </row>
    <row r="18" ht="14.25" customHeight="1"/>
    <row r="19" ht="14.25" customHeight="1"/>
    <row r="20" ht="14.25" customHeight="1"/>
    <row r="21" ht="14.25" customHeight="1">
      <c r="A21" s="5" t="s">
        <v>14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1" width="62.29"/>
    <col customWidth="1" min="2" max="2" width="18.43"/>
    <col customWidth="1" min="3" max="3" width="41.29"/>
    <col customWidth="1" min="4" max="4" width="20.86"/>
    <col customWidth="1" min="5" max="5" width="12.43"/>
    <col customWidth="1" min="6" max="6" width="2.29"/>
    <col customWidth="1" min="7" max="26" width="8.71"/>
  </cols>
  <sheetData>
    <row r="1" ht="14.25" customHeight="1">
      <c r="A1" s="7" t="s">
        <v>15</v>
      </c>
      <c r="B1" s="7" t="s">
        <v>16</v>
      </c>
      <c r="C1" s="8" t="s">
        <v>17</v>
      </c>
      <c r="D1" s="7" t="s">
        <v>18</v>
      </c>
      <c r="E1" s="7" t="s">
        <v>19</v>
      </c>
    </row>
    <row r="2" ht="14.25" customHeight="1">
      <c r="A2" s="9" t="s">
        <v>20</v>
      </c>
      <c r="B2" s="9" t="s">
        <v>21</v>
      </c>
      <c r="C2" s="9" t="s">
        <v>20</v>
      </c>
      <c r="D2" s="9">
        <v>0.35</v>
      </c>
      <c r="E2" s="9">
        <v>0.0</v>
      </c>
      <c r="I2" s="5" t="s">
        <v>22</v>
      </c>
    </row>
    <row r="3" ht="14.25" customHeight="1">
      <c r="A3" s="9" t="s">
        <v>23</v>
      </c>
      <c r="B3" s="9" t="s">
        <v>21</v>
      </c>
      <c r="C3" s="9" t="s">
        <v>23</v>
      </c>
      <c r="D3" s="9">
        <v>0.35</v>
      </c>
      <c r="E3" s="9">
        <v>0.0</v>
      </c>
    </row>
    <row r="4" ht="14.25" customHeight="1">
      <c r="A4" s="9" t="s">
        <v>24</v>
      </c>
      <c r="B4" s="9" t="s">
        <v>21</v>
      </c>
      <c r="C4" s="9" t="s">
        <v>24</v>
      </c>
      <c r="D4" s="9">
        <v>0.35</v>
      </c>
      <c r="E4" s="9">
        <v>0.0</v>
      </c>
    </row>
    <row r="5" ht="14.25" customHeight="1">
      <c r="A5" s="9" t="s">
        <v>25</v>
      </c>
      <c r="B5" s="9" t="s">
        <v>21</v>
      </c>
      <c r="C5" s="9" t="s">
        <v>25</v>
      </c>
      <c r="D5" s="9">
        <v>0.35</v>
      </c>
      <c r="E5" s="9">
        <v>0.0</v>
      </c>
    </row>
    <row r="6" ht="14.25" customHeight="1">
      <c r="A6" s="9" t="s">
        <v>26</v>
      </c>
      <c r="B6" s="9" t="s">
        <v>27</v>
      </c>
      <c r="C6" s="9" t="s">
        <v>28</v>
      </c>
      <c r="D6" s="9">
        <v>25.0</v>
      </c>
      <c r="E6" s="9">
        <v>0.0</v>
      </c>
    </row>
    <row r="7" ht="14.25" customHeight="1">
      <c r="A7" s="9" t="s">
        <v>29</v>
      </c>
      <c r="B7" s="9" t="s">
        <v>27</v>
      </c>
      <c r="C7" s="9" t="s">
        <v>30</v>
      </c>
      <c r="D7" s="9">
        <v>31.0</v>
      </c>
      <c r="E7" s="9">
        <v>0.0</v>
      </c>
    </row>
    <row r="8" ht="14.25" customHeight="1">
      <c r="A8" s="9" t="s">
        <v>31</v>
      </c>
      <c r="B8" s="9" t="s">
        <v>27</v>
      </c>
      <c r="C8" s="9" t="s">
        <v>32</v>
      </c>
      <c r="D8" s="9">
        <v>14.0</v>
      </c>
      <c r="E8" s="9">
        <v>0.0</v>
      </c>
    </row>
    <row r="9" ht="14.25" customHeight="1">
      <c r="A9" s="9" t="s">
        <v>33</v>
      </c>
      <c r="B9" s="9" t="s">
        <v>27</v>
      </c>
      <c r="C9" s="9" t="s">
        <v>33</v>
      </c>
      <c r="D9" s="9">
        <v>20.0</v>
      </c>
      <c r="E9" s="9">
        <v>0.0</v>
      </c>
    </row>
    <row r="10" ht="14.25" customHeight="1">
      <c r="A10" s="9" t="s">
        <v>34</v>
      </c>
      <c r="B10" s="9" t="s">
        <v>27</v>
      </c>
      <c r="C10" s="9" t="s">
        <v>35</v>
      </c>
      <c r="D10" s="9">
        <v>12.0</v>
      </c>
      <c r="E10" s="9">
        <v>0.0</v>
      </c>
    </row>
    <row r="11" ht="14.25" customHeight="1">
      <c r="A11" s="9" t="s">
        <v>36</v>
      </c>
      <c r="B11" s="9" t="s">
        <v>27</v>
      </c>
      <c r="C11" s="9" t="s">
        <v>37</v>
      </c>
      <c r="D11" s="9">
        <v>15.0</v>
      </c>
      <c r="E11" s="9">
        <v>0.0</v>
      </c>
    </row>
    <row r="12" ht="14.25" customHeight="1">
      <c r="A12" s="9" t="s">
        <v>38</v>
      </c>
      <c r="B12" s="9" t="s">
        <v>27</v>
      </c>
      <c r="C12" s="9" t="s">
        <v>39</v>
      </c>
      <c r="D12" s="9">
        <v>15.0</v>
      </c>
      <c r="E12" s="9">
        <v>0.0</v>
      </c>
    </row>
    <row r="13" ht="14.25" customHeight="1">
      <c r="A13" s="9" t="s">
        <v>40</v>
      </c>
      <c r="B13" s="9" t="s">
        <v>27</v>
      </c>
      <c r="C13" s="9" t="s">
        <v>41</v>
      </c>
      <c r="D13" s="9">
        <v>31.0</v>
      </c>
      <c r="E13" s="9">
        <v>0.0</v>
      </c>
    </row>
    <row r="14" ht="14.25" customHeight="1">
      <c r="A14" s="9" t="s">
        <v>42</v>
      </c>
      <c r="B14" s="9" t="s">
        <v>27</v>
      </c>
      <c r="C14" s="9" t="s">
        <v>43</v>
      </c>
      <c r="D14" s="9">
        <v>25.0</v>
      </c>
      <c r="E14" s="9">
        <v>0.0</v>
      </c>
    </row>
    <row r="15" ht="14.25" customHeight="1">
      <c r="A15" s="9" t="s">
        <v>44</v>
      </c>
      <c r="B15" s="9" t="s">
        <v>27</v>
      </c>
      <c r="C15" s="9" t="s">
        <v>45</v>
      </c>
      <c r="D15" s="9">
        <v>30.0</v>
      </c>
      <c r="E15" s="9">
        <v>0.0</v>
      </c>
    </row>
    <row r="16" ht="14.25" customHeight="1">
      <c r="A16" s="9" t="s">
        <v>46</v>
      </c>
      <c r="B16" s="9" t="s">
        <v>27</v>
      </c>
      <c r="C16" s="9" t="s">
        <v>47</v>
      </c>
      <c r="D16" s="9">
        <v>22.0</v>
      </c>
      <c r="E16" s="9">
        <v>0.0</v>
      </c>
    </row>
    <row r="17" ht="14.25" customHeight="1">
      <c r="A17" s="9" t="s">
        <v>48</v>
      </c>
      <c r="B17" s="9" t="s">
        <v>27</v>
      </c>
      <c r="C17" s="9" t="s">
        <v>49</v>
      </c>
      <c r="D17" s="9">
        <v>24.0</v>
      </c>
      <c r="E17" s="9">
        <v>0.0</v>
      </c>
    </row>
    <row r="18" ht="14.25" customHeight="1">
      <c r="A18" s="9" t="s">
        <v>50</v>
      </c>
      <c r="B18" s="9" t="s">
        <v>27</v>
      </c>
      <c r="C18" s="9" t="s">
        <v>51</v>
      </c>
      <c r="D18" s="9">
        <v>10.0</v>
      </c>
      <c r="E18" s="9">
        <v>0.0</v>
      </c>
    </row>
    <row r="19" ht="14.25" customHeight="1">
      <c r="A19" s="9" t="s">
        <v>52</v>
      </c>
      <c r="B19" s="9" t="s">
        <v>27</v>
      </c>
      <c r="C19" s="9" t="s">
        <v>52</v>
      </c>
      <c r="D19" s="9">
        <v>18.0</v>
      </c>
      <c r="E19" s="9">
        <v>0.0</v>
      </c>
    </row>
    <row r="20" ht="14.25" customHeight="1">
      <c r="A20" s="9" t="s">
        <v>53</v>
      </c>
      <c r="B20" s="9" t="s">
        <v>27</v>
      </c>
      <c r="C20" s="9" t="s">
        <v>53</v>
      </c>
      <c r="D20" s="9">
        <v>30.0</v>
      </c>
      <c r="E20" s="9">
        <v>0.0</v>
      </c>
    </row>
    <row r="21" ht="14.25" customHeight="1">
      <c r="A21" s="9" t="s">
        <v>54</v>
      </c>
      <c r="B21" s="9" t="s">
        <v>27</v>
      </c>
      <c r="C21" s="9" t="s">
        <v>54</v>
      </c>
      <c r="D21" s="9">
        <v>4.0</v>
      </c>
      <c r="E21" s="9">
        <v>0.0</v>
      </c>
    </row>
    <row r="22" ht="14.25" customHeight="1">
      <c r="A22" s="9" t="s">
        <v>55</v>
      </c>
      <c r="B22" s="9" t="s">
        <v>27</v>
      </c>
      <c r="C22" s="9" t="s">
        <v>55</v>
      </c>
      <c r="D22" s="9">
        <v>6.0</v>
      </c>
      <c r="E22" s="9">
        <v>0.0</v>
      </c>
    </row>
    <row r="23" ht="14.25" customHeight="1">
      <c r="A23" s="9" t="s">
        <v>56</v>
      </c>
      <c r="B23" s="9" t="s">
        <v>27</v>
      </c>
      <c r="C23" s="9" t="s">
        <v>57</v>
      </c>
      <c r="D23" s="9">
        <v>6.0</v>
      </c>
      <c r="E23" s="9">
        <v>0.0</v>
      </c>
    </row>
    <row r="24" ht="14.25" customHeight="1">
      <c r="A24" s="9" t="s">
        <v>58</v>
      </c>
      <c r="B24" s="9" t="s">
        <v>27</v>
      </c>
      <c r="C24" s="9" t="s">
        <v>58</v>
      </c>
      <c r="D24" s="9">
        <v>15.0</v>
      </c>
      <c r="E24" s="9">
        <v>0.0</v>
      </c>
    </row>
    <row r="25" ht="14.25" customHeight="1">
      <c r="A25" s="9" t="s">
        <v>59</v>
      </c>
      <c r="B25" s="9" t="s">
        <v>60</v>
      </c>
      <c r="C25" s="9" t="s">
        <v>59</v>
      </c>
      <c r="D25" s="9">
        <v>0.0</v>
      </c>
      <c r="E25" s="9">
        <v>0.25</v>
      </c>
    </row>
    <row r="26" ht="14.25" customHeight="1">
      <c r="A26" s="9" t="s">
        <v>61</v>
      </c>
      <c r="B26" s="9" t="s">
        <v>60</v>
      </c>
      <c r="C26" s="9" t="s">
        <v>61</v>
      </c>
      <c r="D26" s="9">
        <v>0.0</v>
      </c>
      <c r="E26" s="9">
        <v>0.25</v>
      </c>
    </row>
    <row r="27" ht="14.25" customHeight="1">
      <c r="A27" s="9" t="s">
        <v>62</v>
      </c>
      <c r="B27" s="9" t="s">
        <v>60</v>
      </c>
      <c r="C27" s="9" t="s">
        <v>62</v>
      </c>
      <c r="D27" s="9">
        <v>0.0</v>
      </c>
      <c r="E27" s="9">
        <v>0.25</v>
      </c>
    </row>
    <row r="28" ht="14.25" customHeight="1">
      <c r="A28" s="9" t="s">
        <v>63</v>
      </c>
      <c r="B28" s="9" t="s">
        <v>60</v>
      </c>
      <c r="C28" s="9" t="s">
        <v>63</v>
      </c>
      <c r="D28" s="9">
        <v>0.0</v>
      </c>
      <c r="E28" s="9">
        <v>0.25</v>
      </c>
    </row>
    <row r="29" ht="14.25" customHeight="1">
      <c r="A29" s="9" t="s">
        <v>64</v>
      </c>
      <c r="B29" s="9" t="s">
        <v>65</v>
      </c>
      <c r="C29" s="9" t="s">
        <v>64</v>
      </c>
      <c r="D29" s="9">
        <v>16.0</v>
      </c>
      <c r="E29" s="9">
        <v>0.0</v>
      </c>
    </row>
    <row r="30" ht="14.25" customHeight="1">
      <c r="A30" s="9" t="s">
        <v>66</v>
      </c>
      <c r="B30" s="9" t="s">
        <v>65</v>
      </c>
      <c r="C30" s="9" t="s">
        <v>66</v>
      </c>
      <c r="D30" s="9">
        <v>3.5</v>
      </c>
      <c r="E30" s="9">
        <v>0.0</v>
      </c>
    </row>
    <row r="31" ht="14.25" customHeight="1">
      <c r="A31" s="9" t="s">
        <v>67</v>
      </c>
      <c r="B31" s="9" t="s">
        <v>65</v>
      </c>
      <c r="C31" s="9" t="s">
        <v>67</v>
      </c>
      <c r="D31" s="9">
        <v>6.0</v>
      </c>
      <c r="E31" s="9">
        <v>0.0</v>
      </c>
    </row>
    <row r="32" ht="14.25" customHeight="1">
      <c r="A32" s="10" t="s">
        <v>68</v>
      </c>
      <c r="B32" s="9" t="s">
        <v>65</v>
      </c>
      <c r="C32" s="9" t="s">
        <v>68</v>
      </c>
      <c r="D32" s="9">
        <v>5.0</v>
      </c>
      <c r="E32" s="9">
        <v>0.0</v>
      </c>
    </row>
    <row r="33" ht="14.25" customHeight="1">
      <c r="A33" s="9" t="s">
        <v>56</v>
      </c>
      <c r="B33" s="9" t="s">
        <v>65</v>
      </c>
      <c r="C33" s="9" t="s">
        <v>57</v>
      </c>
      <c r="D33" s="9">
        <v>5.0</v>
      </c>
      <c r="E33" s="9">
        <v>0.0</v>
      </c>
    </row>
    <row r="34" ht="14.25" customHeight="1">
      <c r="A34" s="9" t="s">
        <v>69</v>
      </c>
      <c r="B34" s="9" t="s">
        <v>65</v>
      </c>
      <c r="C34" s="9" t="s">
        <v>69</v>
      </c>
      <c r="D34" s="9">
        <v>15.0</v>
      </c>
      <c r="E34" s="9">
        <v>0.0</v>
      </c>
    </row>
    <row r="35" ht="14.25" customHeight="1">
      <c r="A35" s="9" t="s">
        <v>70</v>
      </c>
      <c r="B35" s="9" t="s">
        <v>65</v>
      </c>
      <c r="C35" s="9" t="s">
        <v>71</v>
      </c>
      <c r="D35" s="9">
        <v>6.0</v>
      </c>
      <c r="E35" s="9">
        <v>0.0</v>
      </c>
    </row>
    <row r="36" ht="14.25" customHeight="1">
      <c r="A36" s="9" t="s">
        <v>72</v>
      </c>
      <c r="B36" s="9" t="s">
        <v>65</v>
      </c>
      <c r="C36" s="9" t="s">
        <v>73</v>
      </c>
      <c r="D36" s="9">
        <v>6.0</v>
      </c>
      <c r="E36" s="9">
        <v>0.0</v>
      </c>
    </row>
    <row r="37" ht="14.25" customHeight="1">
      <c r="A37" s="9" t="s">
        <v>74</v>
      </c>
      <c r="B37" s="9" t="s">
        <v>75</v>
      </c>
      <c r="C37" s="9" t="s">
        <v>74</v>
      </c>
      <c r="D37" s="9">
        <v>2.3</v>
      </c>
      <c r="E37" s="9">
        <v>0.0</v>
      </c>
    </row>
    <row r="38" ht="14.25" customHeight="1">
      <c r="A38" s="9" t="s">
        <v>76</v>
      </c>
      <c r="B38" s="9" t="s">
        <v>75</v>
      </c>
      <c r="C38" s="9" t="s">
        <v>76</v>
      </c>
      <c r="D38" s="9">
        <v>3.0</v>
      </c>
      <c r="E38" s="9">
        <v>0.0</v>
      </c>
    </row>
    <row r="39" ht="14.25" customHeight="1">
      <c r="A39" s="9" t="s">
        <v>77</v>
      </c>
      <c r="B39" s="9" t="s">
        <v>75</v>
      </c>
      <c r="C39" s="9" t="s">
        <v>77</v>
      </c>
      <c r="D39" s="9">
        <v>6.0</v>
      </c>
      <c r="E39" s="9">
        <v>0.0</v>
      </c>
    </row>
    <row r="40" ht="14.25" customHeight="1">
      <c r="A40" s="9" t="s">
        <v>78</v>
      </c>
      <c r="B40" s="9" t="s">
        <v>79</v>
      </c>
      <c r="C40" s="9" t="s">
        <v>78</v>
      </c>
      <c r="D40" s="9">
        <v>20.0</v>
      </c>
      <c r="E40" s="9">
        <v>0.0</v>
      </c>
    </row>
    <row r="41" ht="14.25" customHeight="1">
      <c r="A41" s="9" t="s">
        <v>80</v>
      </c>
      <c r="B41" s="9" t="s">
        <v>79</v>
      </c>
      <c r="C41" s="9" t="s">
        <v>80</v>
      </c>
      <c r="D41" s="9">
        <v>1.5</v>
      </c>
      <c r="E41" s="9">
        <v>0.0</v>
      </c>
    </row>
    <row r="42" ht="14.25" customHeight="1">
      <c r="A42" s="9" t="s">
        <v>81</v>
      </c>
      <c r="B42" s="9" t="s">
        <v>79</v>
      </c>
      <c r="C42" s="9" t="s">
        <v>81</v>
      </c>
      <c r="D42" s="9">
        <v>5.0</v>
      </c>
      <c r="E42" s="9">
        <v>0.0</v>
      </c>
    </row>
    <row r="43" ht="14.25" customHeight="1">
      <c r="A43" s="9" t="s">
        <v>82</v>
      </c>
      <c r="B43" s="9" t="s">
        <v>79</v>
      </c>
      <c r="C43" s="9" t="s">
        <v>83</v>
      </c>
      <c r="D43" s="9">
        <v>20.0</v>
      </c>
      <c r="E43" s="9">
        <v>0.0</v>
      </c>
    </row>
    <row r="44" ht="14.25" customHeight="1">
      <c r="A44" s="9" t="s">
        <v>84</v>
      </c>
      <c r="B44" s="9" t="s">
        <v>79</v>
      </c>
      <c r="C44" s="9" t="s">
        <v>84</v>
      </c>
      <c r="D44" s="9">
        <v>0.7</v>
      </c>
      <c r="E44" s="9">
        <v>0.0</v>
      </c>
    </row>
    <row r="45" ht="14.25" customHeight="1">
      <c r="A45" s="9" t="s">
        <v>85</v>
      </c>
      <c r="B45" s="9" t="s">
        <v>79</v>
      </c>
      <c r="C45" s="9" t="s">
        <v>86</v>
      </c>
      <c r="D45" s="9">
        <v>60.0</v>
      </c>
      <c r="E45" s="9">
        <v>0.0</v>
      </c>
    </row>
    <row r="46" ht="14.25" customHeight="1">
      <c r="A46" s="9" t="s">
        <v>87</v>
      </c>
      <c r="B46" s="9" t="s">
        <v>79</v>
      </c>
      <c r="C46" s="9" t="s">
        <v>87</v>
      </c>
      <c r="D46" s="9">
        <v>0.0035</v>
      </c>
      <c r="E46" s="9">
        <v>0.0</v>
      </c>
    </row>
    <row r="47" ht="14.25" customHeight="1">
      <c r="A47" s="9" t="s">
        <v>88</v>
      </c>
      <c r="B47" s="9" t="s">
        <v>79</v>
      </c>
      <c r="C47" s="9" t="s">
        <v>88</v>
      </c>
      <c r="D47" s="9">
        <v>0.0035</v>
      </c>
      <c r="E47" s="9">
        <v>0.0</v>
      </c>
    </row>
    <row r="48" ht="14.25" customHeight="1">
      <c r="A48" s="9" t="s">
        <v>89</v>
      </c>
      <c r="B48" s="9" t="s">
        <v>90</v>
      </c>
      <c r="C48" s="9" t="s">
        <v>91</v>
      </c>
      <c r="D48" s="9">
        <v>1.0</v>
      </c>
      <c r="E48" s="9">
        <v>0.0</v>
      </c>
    </row>
    <row r="49" ht="14.25" customHeight="1">
      <c r="A49" s="9" t="s">
        <v>92</v>
      </c>
      <c r="B49" s="9" t="s">
        <v>90</v>
      </c>
      <c r="C49" s="9" t="s">
        <v>92</v>
      </c>
      <c r="D49" s="9">
        <v>4.0</v>
      </c>
      <c r="E49" s="9">
        <v>0.0</v>
      </c>
    </row>
    <row r="50" ht="14.25" customHeight="1">
      <c r="A50" s="9" t="s">
        <v>93</v>
      </c>
      <c r="B50" s="9" t="s">
        <v>90</v>
      </c>
      <c r="C50" s="9" t="s">
        <v>93</v>
      </c>
      <c r="D50" s="9">
        <v>1.0</v>
      </c>
      <c r="E50" s="9">
        <v>0.0</v>
      </c>
    </row>
    <row r="51" ht="14.25" customHeight="1">
      <c r="A51" s="11" t="s">
        <v>94</v>
      </c>
      <c r="B51" s="11" t="s">
        <v>95</v>
      </c>
      <c r="C51" s="11" t="s">
        <v>94</v>
      </c>
      <c r="D51" s="11">
        <v>1.0</v>
      </c>
      <c r="E51" s="11">
        <v>0.0</v>
      </c>
    </row>
    <row r="52" ht="14.25" customHeight="1">
      <c r="A52" s="11" t="s">
        <v>96</v>
      </c>
      <c r="B52" s="11" t="s">
        <v>95</v>
      </c>
      <c r="C52" s="11" t="s">
        <v>96</v>
      </c>
      <c r="D52" s="11">
        <v>1.0</v>
      </c>
      <c r="E52" s="11">
        <v>0.0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5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33.43"/>
    <col customWidth="1" min="3" max="3" width="7.86"/>
    <col customWidth="1" min="4" max="4" width="6.43"/>
    <col customWidth="1" min="5" max="6" width="8.86"/>
    <col customWidth="1" min="7" max="7" width="6.43"/>
    <col customWidth="1" min="8" max="8" width="6.0"/>
    <col customWidth="1" min="9" max="10" width="8.29"/>
    <col customWidth="1" min="11" max="11" width="13.14"/>
    <col customWidth="1" min="12" max="12" width="8.29"/>
    <col customWidth="1" min="13" max="13" width="30.86"/>
    <col customWidth="1" min="14" max="14" width="8.43"/>
    <col customWidth="1" min="15" max="15" width="55.14"/>
    <col customWidth="1" min="16" max="16" width="7.43"/>
    <col customWidth="1" min="17" max="17" width="11.57"/>
    <col customWidth="1" min="18" max="18" width="5.0"/>
    <col customWidth="1" min="19" max="19" width="18.14"/>
    <col customWidth="1" min="20" max="22" width="22.86"/>
  </cols>
  <sheetData>
    <row r="1" ht="14.25" customHeight="1">
      <c r="A1" s="12" t="s">
        <v>97</v>
      </c>
      <c r="B1" s="12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J1" s="13" t="str">
        <f t="array" ref="J1">SUMPRODUCT(C4565:C4619,J4565:J4619)</f>
        <v>#N/A</v>
      </c>
      <c r="K1" s="13"/>
      <c r="L1" s="13"/>
      <c r="M1" s="5" t="s">
        <v>104</v>
      </c>
      <c r="Q1" s="14"/>
      <c r="S1" s="15" t="s">
        <v>105</v>
      </c>
      <c r="T1" s="15" t="s">
        <v>106</v>
      </c>
      <c r="U1" s="5" t="s">
        <v>107</v>
      </c>
    </row>
    <row r="2" ht="14.25" hidden="1" customHeight="1">
      <c r="A2" s="12">
        <v>0.0</v>
      </c>
      <c r="B2" s="16" t="s">
        <v>64</v>
      </c>
      <c r="C2" s="12">
        <v>11.0</v>
      </c>
      <c r="D2" s="16" t="s">
        <v>108</v>
      </c>
      <c r="E2" s="16" t="s">
        <v>109</v>
      </c>
      <c r="F2" s="16" t="s">
        <v>110</v>
      </c>
      <c r="G2" s="16" t="s">
        <v>111</v>
      </c>
      <c r="I2" s="5" t="str">
        <f>VLOOKUP(cost_of_living!$G2,index!C:C,1,0)</f>
        <v>#N/A</v>
      </c>
      <c r="Q2" s="14"/>
    </row>
    <row r="3" ht="14.25" hidden="1" customHeight="1">
      <c r="A3" s="12">
        <v>1.0</v>
      </c>
      <c r="B3" s="16" t="s">
        <v>66</v>
      </c>
      <c r="C3" s="12">
        <v>65.0</v>
      </c>
      <c r="D3" s="16" t="s">
        <v>108</v>
      </c>
      <c r="E3" s="16" t="s">
        <v>112</v>
      </c>
      <c r="F3" s="16" t="s">
        <v>113</v>
      </c>
      <c r="G3" s="16" t="s">
        <v>111</v>
      </c>
      <c r="I3" s="5" t="str">
        <f>VLOOKUP(cost_of_living!$G3,index!C:C,1,0)</f>
        <v>#N/A</v>
      </c>
      <c r="Q3" s="14"/>
    </row>
    <row r="4" ht="14.25" hidden="1" customHeight="1">
      <c r="A4" s="12">
        <v>2.0</v>
      </c>
      <c r="B4" s="16" t="s">
        <v>67</v>
      </c>
      <c r="C4" s="12">
        <v>1175.0</v>
      </c>
      <c r="D4" s="16" t="s">
        <v>108</v>
      </c>
      <c r="E4" s="16" t="s">
        <v>114</v>
      </c>
      <c r="F4" s="16" t="s">
        <v>115</v>
      </c>
      <c r="G4" s="16" t="s">
        <v>111</v>
      </c>
      <c r="I4" s="5" t="str">
        <f>VLOOKUP(cost_of_living!$G4,index!C:C,1,0)</f>
        <v>#N/A</v>
      </c>
      <c r="Q4" s="14"/>
    </row>
    <row r="5" ht="14.25" hidden="1" customHeight="1">
      <c r="A5" s="12">
        <v>3.0</v>
      </c>
      <c r="B5" s="16" t="s">
        <v>116</v>
      </c>
      <c r="C5" s="12">
        <v>35.0</v>
      </c>
      <c r="D5" s="16" t="s">
        <v>108</v>
      </c>
      <c r="E5" s="16" t="s">
        <v>117</v>
      </c>
      <c r="F5" s="16" t="s">
        <v>109</v>
      </c>
      <c r="G5" s="16" t="s">
        <v>111</v>
      </c>
      <c r="I5" s="5" t="str">
        <f>VLOOKUP(cost_of_living!$G5,index!C:C,1,0)</f>
        <v>#N/A</v>
      </c>
      <c r="Q5" s="14"/>
    </row>
    <row r="6" ht="14.25" hidden="1" customHeight="1">
      <c r="A6" s="12">
        <v>4.0</v>
      </c>
      <c r="B6" s="16" t="s">
        <v>57</v>
      </c>
      <c r="C6" s="12">
        <v>45.0</v>
      </c>
      <c r="D6" s="16" t="s">
        <v>108</v>
      </c>
      <c r="E6" s="16" t="s">
        <v>118</v>
      </c>
      <c r="F6" s="16" t="s">
        <v>119</v>
      </c>
      <c r="G6" s="16" t="s">
        <v>111</v>
      </c>
      <c r="I6" s="5" t="str">
        <f>VLOOKUP(cost_of_living!$G6,index!C:C,1,0)</f>
        <v>#N/A</v>
      </c>
      <c r="Q6" s="14"/>
    </row>
    <row r="7" ht="14.25" hidden="1" customHeight="1">
      <c r="A7" s="12">
        <v>5.0</v>
      </c>
      <c r="B7" s="16" t="s">
        <v>69</v>
      </c>
      <c r="C7" s="12">
        <v>227.0</v>
      </c>
      <c r="D7" s="16" t="s">
        <v>108</v>
      </c>
      <c r="E7" s="16" t="s">
        <v>120</v>
      </c>
      <c r="F7" s="16" t="s">
        <v>117</v>
      </c>
      <c r="G7" s="16" t="s">
        <v>111</v>
      </c>
      <c r="I7" s="5" t="str">
        <f>VLOOKUP(cost_of_living!$G7,index!C:C,1,0)</f>
        <v>#N/A</v>
      </c>
      <c r="Q7" s="14"/>
    </row>
    <row r="8" ht="14.25" hidden="1" customHeight="1">
      <c r="A8" s="12">
        <v>6.0</v>
      </c>
      <c r="B8" s="16" t="s">
        <v>71</v>
      </c>
      <c r="C8" s="12">
        <v>15.0</v>
      </c>
      <c r="D8" s="16" t="s">
        <v>108</v>
      </c>
      <c r="E8" s="16" t="s">
        <v>121</v>
      </c>
      <c r="F8" s="16" t="s">
        <v>121</v>
      </c>
      <c r="G8" s="16" t="s">
        <v>111</v>
      </c>
      <c r="I8" s="5" t="str">
        <f>VLOOKUP(cost_of_living!$G8,index!C:C,1,0)</f>
        <v>#N/A</v>
      </c>
      <c r="Q8" s="14"/>
    </row>
    <row r="9" ht="14.25" hidden="1" customHeight="1">
      <c r="A9" s="12">
        <v>7.0</v>
      </c>
      <c r="B9" s="16" t="s">
        <v>73</v>
      </c>
      <c r="C9" s="12">
        <v>1.0</v>
      </c>
      <c r="D9" s="16" t="s">
        <v>108</v>
      </c>
      <c r="E9" s="16" t="s">
        <v>122</v>
      </c>
      <c r="F9" s="16" t="s">
        <v>122</v>
      </c>
      <c r="G9" s="16" t="s">
        <v>111</v>
      </c>
      <c r="I9" s="5" t="str">
        <f>VLOOKUP(cost_of_living!$G9,index!C:C,1,0)</f>
        <v>#N/A</v>
      </c>
      <c r="Q9" s="14"/>
    </row>
    <row r="10" ht="14.25" hidden="1" customHeight="1">
      <c r="A10" s="12">
        <v>8.0</v>
      </c>
      <c r="B10" s="16" t="s">
        <v>28</v>
      </c>
      <c r="C10" s="12">
        <v>345.0</v>
      </c>
      <c r="D10" s="16" t="s">
        <v>108</v>
      </c>
      <c r="E10" s="16" t="s">
        <v>123</v>
      </c>
      <c r="F10" s="16" t="s">
        <v>124</v>
      </c>
      <c r="G10" s="16" t="s">
        <v>111</v>
      </c>
      <c r="I10" s="5" t="str">
        <f>VLOOKUP(cost_of_living!$G10,index!C:C,1,0)</f>
        <v>#N/A</v>
      </c>
      <c r="Q10" s="14"/>
    </row>
    <row r="11" ht="14.25" hidden="1" customHeight="1">
      <c r="A11" s="12">
        <v>9.0</v>
      </c>
      <c r="B11" s="16" t="s">
        <v>30</v>
      </c>
      <c r="C11" s="12">
        <v>196.0</v>
      </c>
      <c r="D11" s="16" t="s">
        <v>108</v>
      </c>
      <c r="E11" s="16" t="s">
        <v>125</v>
      </c>
      <c r="F11" s="16" t="s">
        <v>126</v>
      </c>
      <c r="G11" s="16" t="s">
        <v>111</v>
      </c>
      <c r="I11" s="5" t="str">
        <f>VLOOKUP(cost_of_living!$G11,index!C:C,1,0)</f>
        <v>#N/A</v>
      </c>
      <c r="Q11" s="14"/>
    </row>
    <row r="12" ht="14.25" hidden="1" customHeight="1">
      <c r="A12" s="12">
        <v>10.0</v>
      </c>
      <c r="B12" s="16" t="s">
        <v>32</v>
      </c>
      <c r="C12" s="12">
        <v>119.0</v>
      </c>
      <c r="D12" s="16" t="s">
        <v>108</v>
      </c>
      <c r="E12" s="16" t="s">
        <v>127</v>
      </c>
      <c r="F12" s="16" t="s">
        <v>128</v>
      </c>
      <c r="G12" s="16" t="s">
        <v>111</v>
      </c>
      <c r="I12" s="5" t="str">
        <f>VLOOKUP(cost_of_living!$G12,index!C:C,1,0)</f>
        <v>#N/A</v>
      </c>
      <c r="Q12" s="14"/>
    </row>
    <row r="13" ht="14.25" hidden="1" customHeight="1">
      <c r="A13" s="12">
        <v>11.0</v>
      </c>
      <c r="B13" s="16" t="s">
        <v>33</v>
      </c>
      <c r="C13" s="12">
        <v>27.0</v>
      </c>
      <c r="D13" s="16" t="s">
        <v>108</v>
      </c>
      <c r="E13" s="16" t="s">
        <v>120</v>
      </c>
      <c r="F13" s="16" t="s">
        <v>129</v>
      </c>
      <c r="G13" s="16" t="s">
        <v>111</v>
      </c>
      <c r="I13" s="5" t="str">
        <f>VLOOKUP(cost_of_living!$G13,index!C:C,1,0)</f>
        <v>#N/A</v>
      </c>
      <c r="Q13" s="14"/>
    </row>
    <row r="14" ht="14.25" hidden="1" customHeight="1">
      <c r="A14" s="12">
        <v>12.0</v>
      </c>
      <c r="B14" s="16" t="s">
        <v>35</v>
      </c>
      <c r="C14" s="12">
        <v>465.0</v>
      </c>
      <c r="D14" s="16" t="s">
        <v>108</v>
      </c>
      <c r="E14" s="16" t="s">
        <v>130</v>
      </c>
      <c r="F14" s="16" t="s">
        <v>131</v>
      </c>
      <c r="G14" s="16" t="s">
        <v>111</v>
      </c>
      <c r="I14" s="5" t="str">
        <f>VLOOKUP(cost_of_living!$G14,index!C:C,1,0)</f>
        <v>#N/A</v>
      </c>
      <c r="Q14" s="14"/>
    </row>
    <row r="15" ht="14.25" hidden="1" customHeight="1">
      <c r="A15" s="12">
        <v>13.0</v>
      </c>
      <c r="B15" s="16" t="s">
        <v>37</v>
      </c>
      <c r="C15" s="12">
        <v>358.0</v>
      </c>
      <c r="D15" s="16" t="s">
        <v>108</v>
      </c>
      <c r="E15" s="16" t="s">
        <v>126</v>
      </c>
      <c r="F15" s="16" t="s">
        <v>132</v>
      </c>
      <c r="G15" s="16" t="s">
        <v>111</v>
      </c>
      <c r="I15" s="5" t="str">
        <f>VLOOKUP(cost_of_living!$G15,index!C:C,1,0)</f>
        <v>#N/A</v>
      </c>
      <c r="Q15" s="14"/>
    </row>
    <row r="16" ht="14.25" hidden="1" customHeight="1">
      <c r="A16" s="12">
        <v>14.0</v>
      </c>
      <c r="B16" s="16" t="s">
        <v>39</v>
      </c>
      <c r="C16" s="12">
        <v>62.0</v>
      </c>
      <c r="D16" s="16" t="s">
        <v>108</v>
      </c>
      <c r="E16" s="16" t="s">
        <v>133</v>
      </c>
      <c r="F16" s="16" t="s">
        <v>132</v>
      </c>
      <c r="G16" s="16" t="s">
        <v>111</v>
      </c>
      <c r="I16" s="5" t="str">
        <f>VLOOKUP(cost_of_living!$G16,index!C:C,1,0)</f>
        <v>#N/A</v>
      </c>
      <c r="Q16" s="14"/>
    </row>
    <row r="17" ht="14.25" hidden="1" customHeight="1">
      <c r="A17" s="12">
        <v>15.0</v>
      </c>
      <c r="B17" s="16" t="s">
        <v>41</v>
      </c>
      <c r="C17" s="12">
        <v>83.0</v>
      </c>
      <c r="D17" s="16" t="s">
        <v>108</v>
      </c>
      <c r="E17" s="16" t="s">
        <v>134</v>
      </c>
      <c r="F17" s="16" t="s">
        <v>135</v>
      </c>
      <c r="G17" s="16" t="s">
        <v>111</v>
      </c>
      <c r="I17" s="5" t="str">
        <f>VLOOKUP(cost_of_living!$G17,index!C:C,1,0)</f>
        <v>#N/A</v>
      </c>
      <c r="Q17" s="14"/>
    </row>
    <row r="18" ht="14.25" hidden="1" customHeight="1">
      <c r="A18" s="12">
        <v>16.0</v>
      </c>
      <c r="B18" s="16" t="s">
        <v>43</v>
      </c>
      <c r="C18" s="12">
        <v>6.0</v>
      </c>
      <c r="D18" s="16" t="s">
        <v>108</v>
      </c>
      <c r="E18" s="16" t="s">
        <v>136</v>
      </c>
      <c r="F18" s="16" t="s">
        <v>137</v>
      </c>
      <c r="G18" s="16" t="s">
        <v>111</v>
      </c>
      <c r="I18" s="5" t="str">
        <f>VLOOKUP(cost_of_living!$G18,index!C:C,1,0)</f>
        <v>#N/A</v>
      </c>
      <c r="Q18" s="14"/>
    </row>
    <row r="19" ht="14.25" hidden="1" customHeight="1">
      <c r="A19" s="12">
        <v>17.0</v>
      </c>
      <c r="B19" s="16" t="s">
        <v>45</v>
      </c>
      <c r="C19" s="12">
        <v>68.0</v>
      </c>
      <c r="D19" s="16" t="s">
        <v>108</v>
      </c>
      <c r="E19" s="16" t="s">
        <v>138</v>
      </c>
      <c r="F19" s="16" t="s">
        <v>137</v>
      </c>
      <c r="G19" s="16" t="s">
        <v>111</v>
      </c>
      <c r="I19" s="5" t="str">
        <f>VLOOKUP(cost_of_living!$G19,index!C:C,1,0)</f>
        <v>#N/A</v>
      </c>
      <c r="Q19" s="14"/>
    </row>
    <row r="20" ht="14.25" hidden="1" customHeight="1">
      <c r="A20" s="12">
        <v>18.0</v>
      </c>
      <c r="B20" s="16" t="s">
        <v>47</v>
      </c>
      <c r="C20" s="12">
        <v>93.0</v>
      </c>
      <c r="D20" s="16" t="s">
        <v>108</v>
      </c>
      <c r="E20" s="16" t="s">
        <v>139</v>
      </c>
      <c r="F20" s="16" t="s">
        <v>135</v>
      </c>
      <c r="G20" s="16" t="s">
        <v>111</v>
      </c>
      <c r="I20" s="5" t="str">
        <f>VLOOKUP(cost_of_living!$G20,index!C:C,1,0)</f>
        <v>#N/A</v>
      </c>
      <c r="Q20" s="14"/>
    </row>
    <row r="21" ht="14.25" hidden="1" customHeight="1">
      <c r="A21" s="12">
        <v>19.0</v>
      </c>
      <c r="B21" s="16" t="s">
        <v>49</v>
      </c>
      <c r="C21" s="12">
        <v>66.0</v>
      </c>
      <c r="D21" s="16" t="s">
        <v>108</v>
      </c>
      <c r="E21" s="16" t="s">
        <v>140</v>
      </c>
      <c r="F21" s="16" t="s">
        <v>141</v>
      </c>
      <c r="G21" s="16" t="s">
        <v>111</v>
      </c>
      <c r="I21" s="5" t="str">
        <f>VLOOKUP(cost_of_living!$G21,index!C:C,1,0)</f>
        <v>#N/A</v>
      </c>
      <c r="Q21" s="14"/>
    </row>
    <row r="22" ht="14.25" hidden="1" customHeight="1">
      <c r="A22" s="12">
        <v>20.0</v>
      </c>
      <c r="B22" s="16" t="s">
        <v>51</v>
      </c>
      <c r="C22" s="12">
        <v>65.0</v>
      </c>
      <c r="D22" s="16" t="s">
        <v>108</v>
      </c>
      <c r="E22" s="16" t="s">
        <v>140</v>
      </c>
      <c r="F22" s="16" t="s">
        <v>127</v>
      </c>
      <c r="G22" s="16" t="s">
        <v>111</v>
      </c>
      <c r="I22" s="5" t="str">
        <f>VLOOKUP(cost_of_living!$G22,index!C:C,1,0)</f>
        <v>#N/A</v>
      </c>
      <c r="Q22" s="14"/>
    </row>
    <row r="23" ht="14.25" hidden="1" customHeight="1">
      <c r="A23" s="12">
        <v>21.0</v>
      </c>
      <c r="B23" s="16" t="s">
        <v>52</v>
      </c>
      <c r="C23" s="12">
        <v>12.0</v>
      </c>
      <c r="D23" s="16" t="s">
        <v>108</v>
      </c>
      <c r="E23" s="16" t="s">
        <v>122</v>
      </c>
      <c r="F23" s="16" t="s">
        <v>142</v>
      </c>
      <c r="G23" s="16" t="s">
        <v>111</v>
      </c>
      <c r="I23" s="5" t="str">
        <f>VLOOKUP(cost_of_living!$G23,index!C:C,1,0)</f>
        <v>#N/A</v>
      </c>
      <c r="Q23" s="14"/>
    </row>
    <row r="24" ht="14.25" hidden="1" customHeight="1">
      <c r="A24" s="12">
        <v>22.0</v>
      </c>
      <c r="B24" s="16" t="s">
        <v>53</v>
      </c>
      <c r="C24" s="12">
        <v>55.0</v>
      </c>
      <c r="D24" s="16" t="s">
        <v>108</v>
      </c>
      <c r="E24" s="16" t="s">
        <v>143</v>
      </c>
      <c r="F24" s="16" t="s">
        <v>144</v>
      </c>
      <c r="G24" s="16" t="s">
        <v>111</v>
      </c>
      <c r="I24" s="5" t="str">
        <f>VLOOKUP(cost_of_living!$G24,index!C:C,1,0)</f>
        <v>#N/A</v>
      </c>
      <c r="Q24" s="14"/>
    </row>
    <row r="25" ht="14.25" hidden="1" customHeight="1">
      <c r="A25" s="12">
        <v>23.0</v>
      </c>
      <c r="B25" s="16" t="s">
        <v>54</v>
      </c>
      <c r="C25" s="12">
        <v>65.0</v>
      </c>
      <c r="D25" s="16" t="s">
        <v>108</v>
      </c>
      <c r="E25" s="16" t="s">
        <v>145</v>
      </c>
      <c r="F25" s="16" t="s">
        <v>146</v>
      </c>
      <c r="G25" s="16" t="s">
        <v>111</v>
      </c>
      <c r="I25" s="5" t="str">
        <f>VLOOKUP(cost_of_living!$G25,index!C:C,1,0)</f>
        <v>#N/A</v>
      </c>
      <c r="Q25" s="14"/>
    </row>
    <row r="26" ht="14.25" hidden="1" customHeight="1">
      <c r="A26" s="12">
        <v>24.0</v>
      </c>
      <c r="B26" s="16" t="s">
        <v>55</v>
      </c>
      <c r="C26" s="12">
        <v>9.0</v>
      </c>
      <c r="D26" s="16" t="s">
        <v>108</v>
      </c>
      <c r="E26" s="16" t="s">
        <v>147</v>
      </c>
      <c r="F26" s="16" t="s">
        <v>147</v>
      </c>
      <c r="G26" s="16" t="s">
        <v>111</v>
      </c>
      <c r="I26" s="5" t="str">
        <f>VLOOKUP(cost_of_living!$G26,index!C:C,1,0)</f>
        <v>#N/A</v>
      </c>
      <c r="Q26" s="14"/>
    </row>
    <row r="27" ht="14.25" hidden="1" customHeight="1">
      <c r="A27" s="12">
        <v>25.0</v>
      </c>
      <c r="B27" s="16" t="s">
        <v>57</v>
      </c>
      <c r="C27" s="12">
        <v>225.0</v>
      </c>
      <c r="D27" s="16" t="s">
        <v>108</v>
      </c>
      <c r="E27" s="16" t="s">
        <v>148</v>
      </c>
      <c r="F27" s="16" t="s">
        <v>117</v>
      </c>
      <c r="G27" s="16" t="s">
        <v>111</v>
      </c>
      <c r="I27" s="5" t="str">
        <f>VLOOKUP(cost_of_living!$G27,index!C:C,1,0)</f>
        <v>#N/A</v>
      </c>
      <c r="Q27" s="14"/>
    </row>
    <row r="28" ht="14.25" hidden="1" customHeight="1">
      <c r="A28" s="12">
        <v>26.0</v>
      </c>
      <c r="B28" s="16" t="s">
        <v>58</v>
      </c>
      <c r="C28" s="12">
        <v>6.0</v>
      </c>
      <c r="D28" s="16" t="s">
        <v>108</v>
      </c>
      <c r="E28" s="16" t="s">
        <v>119</v>
      </c>
      <c r="F28" s="16" t="s">
        <v>119</v>
      </c>
      <c r="G28" s="16" t="s">
        <v>111</v>
      </c>
      <c r="I28" s="5" t="str">
        <f>VLOOKUP(cost_of_living!$G28,index!C:C,1,0)</f>
        <v>#N/A</v>
      </c>
      <c r="Q28" s="14"/>
    </row>
    <row r="29" ht="14.25" hidden="1" customHeight="1">
      <c r="A29" s="12">
        <v>27.0</v>
      </c>
      <c r="B29" s="16" t="s">
        <v>81</v>
      </c>
      <c r="C29" s="12">
        <v>10.0</v>
      </c>
      <c r="D29" s="16" t="s">
        <v>108</v>
      </c>
      <c r="E29" s="16" t="s">
        <v>109</v>
      </c>
      <c r="F29" s="16" t="s">
        <v>109</v>
      </c>
      <c r="G29" s="16" t="s">
        <v>111</v>
      </c>
      <c r="I29" s="5" t="str">
        <f>VLOOKUP(cost_of_living!$G29,index!C:C,1,0)</f>
        <v>#N/A</v>
      </c>
      <c r="Q29" s="14"/>
    </row>
    <row r="30" ht="14.25" hidden="1" customHeight="1">
      <c r="A30" s="12">
        <v>28.0</v>
      </c>
      <c r="B30" s="16" t="s">
        <v>86</v>
      </c>
      <c r="C30" s="12">
        <v>769.0</v>
      </c>
      <c r="D30" s="16" t="s">
        <v>108</v>
      </c>
      <c r="E30" s="16" t="s">
        <v>149</v>
      </c>
      <c r="F30" s="16" t="s">
        <v>150</v>
      </c>
      <c r="G30" s="16" t="s">
        <v>111</v>
      </c>
      <c r="I30" s="5" t="str">
        <f>VLOOKUP(cost_of_living!$G30,index!C:C,1,0)</f>
        <v>#N/A</v>
      </c>
      <c r="Q30" s="14"/>
    </row>
    <row r="31" ht="14.25" hidden="1" customHeight="1">
      <c r="A31" s="12">
        <v>29.0</v>
      </c>
      <c r="B31" s="16" t="s">
        <v>87</v>
      </c>
      <c r="C31" s="12">
        <v>21000.0</v>
      </c>
      <c r="D31" s="16" t="s">
        <v>108</v>
      </c>
      <c r="E31" s="16" t="s">
        <v>151</v>
      </c>
      <c r="F31" s="16" t="s">
        <v>151</v>
      </c>
      <c r="G31" s="16" t="s">
        <v>111</v>
      </c>
      <c r="I31" s="5" t="str">
        <f>VLOOKUP(cost_of_living!$G31,index!C:C,1,0)</f>
        <v>#N/A</v>
      </c>
      <c r="Q31" s="14"/>
    </row>
    <row r="32" ht="14.25" hidden="1" customHeight="1">
      <c r="A32" s="12">
        <v>30.0</v>
      </c>
      <c r="B32" s="16" t="s">
        <v>88</v>
      </c>
      <c r="C32" s="12">
        <v>19000.0</v>
      </c>
      <c r="D32" s="16" t="s">
        <v>108</v>
      </c>
      <c r="E32" s="16" t="s">
        <v>152</v>
      </c>
      <c r="F32" s="16" t="s">
        <v>152</v>
      </c>
      <c r="G32" s="16" t="s">
        <v>111</v>
      </c>
      <c r="I32" s="5" t="str">
        <f>VLOOKUP(cost_of_living!$G32,index!C:C,1,0)</f>
        <v>#N/A</v>
      </c>
      <c r="Q32" s="14"/>
    </row>
    <row r="33" ht="14.25" hidden="1" customHeight="1">
      <c r="A33" s="12">
        <v>31.0</v>
      </c>
      <c r="B33" s="16" t="s">
        <v>91</v>
      </c>
      <c r="C33" s="12">
        <v>210.0</v>
      </c>
      <c r="D33" s="16" t="s">
        <v>108</v>
      </c>
      <c r="E33" s="16" t="s">
        <v>153</v>
      </c>
      <c r="F33" s="16" t="s">
        <v>154</v>
      </c>
      <c r="G33" s="16" t="s">
        <v>111</v>
      </c>
      <c r="I33" s="5" t="str">
        <f>VLOOKUP(cost_of_living!$G33,index!C:C,1,0)</f>
        <v>#N/A</v>
      </c>
      <c r="Q33" s="14"/>
    </row>
    <row r="34" ht="14.25" hidden="1" customHeight="1">
      <c r="A34" s="12">
        <v>32.0</v>
      </c>
      <c r="B34" s="16" t="s">
        <v>92</v>
      </c>
      <c r="C34" s="12">
        <v>12.0</v>
      </c>
      <c r="D34" s="16" t="s">
        <v>108</v>
      </c>
      <c r="E34" s="16" t="s">
        <v>155</v>
      </c>
      <c r="F34" s="16" t="s">
        <v>155</v>
      </c>
      <c r="G34" s="16" t="s">
        <v>111</v>
      </c>
      <c r="I34" s="5" t="str">
        <f>VLOOKUP(cost_of_living!$G34,index!C:C,1,0)</f>
        <v>#N/A</v>
      </c>
      <c r="Q34" s="14"/>
    </row>
    <row r="35" ht="14.25" hidden="1" customHeight="1">
      <c r="A35" s="12">
        <v>33.0</v>
      </c>
      <c r="B35" s="16" t="s">
        <v>93</v>
      </c>
      <c r="C35" s="12">
        <v>2497.0</v>
      </c>
      <c r="D35" s="16" t="s">
        <v>108</v>
      </c>
      <c r="E35" s="16" t="s">
        <v>156</v>
      </c>
      <c r="F35" s="16" t="s">
        <v>110</v>
      </c>
      <c r="G35" s="16" t="s">
        <v>111</v>
      </c>
      <c r="I35" s="5" t="str">
        <f>VLOOKUP(cost_of_living!$G35,index!C:C,1,0)</f>
        <v>#N/A</v>
      </c>
      <c r="Q35" s="14"/>
    </row>
    <row r="36" ht="14.25" hidden="1" customHeight="1">
      <c r="A36" s="12">
        <v>34.0</v>
      </c>
      <c r="B36" s="16" t="s">
        <v>77</v>
      </c>
      <c r="C36" s="12">
        <v>85.0</v>
      </c>
      <c r="D36" s="16" t="s">
        <v>108</v>
      </c>
      <c r="E36" s="16" t="s">
        <v>119</v>
      </c>
      <c r="F36" s="16" t="s">
        <v>157</v>
      </c>
      <c r="G36" s="16" t="s">
        <v>111</v>
      </c>
      <c r="I36" s="5" t="str">
        <f>VLOOKUP(cost_of_living!$G36,index!C:C,1,0)</f>
        <v>#N/A</v>
      </c>
      <c r="Q36" s="14"/>
    </row>
    <row r="37" ht="14.25" hidden="1" customHeight="1">
      <c r="A37" s="12">
        <v>35.0</v>
      </c>
      <c r="B37" s="16" t="s">
        <v>94</v>
      </c>
      <c r="C37" s="12">
        <v>23222.0</v>
      </c>
      <c r="D37" s="16" t="s">
        <v>108</v>
      </c>
      <c r="E37" s="16" t="s">
        <v>158</v>
      </c>
      <c r="F37" s="16" t="s">
        <v>159</v>
      </c>
      <c r="G37" s="16" t="s">
        <v>111</v>
      </c>
      <c r="I37" s="5" t="str">
        <f>VLOOKUP(cost_of_living!$G37,index!C:C,1,0)</f>
        <v>#N/A</v>
      </c>
      <c r="Q37" s="14"/>
    </row>
    <row r="38" ht="14.25" hidden="1" customHeight="1">
      <c r="A38" s="12">
        <v>36.0</v>
      </c>
      <c r="B38" s="16" t="s">
        <v>20</v>
      </c>
      <c r="C38" s="12">
        <v>120.0</v>
      </c>
      <c r="D38" s="16" t="s">
        <v>108</v>
      </c>
      <c r="E38" s="16" t="s">
        <v>112</v>
      </c>
      <c r="F38" s="16" t="s">
        <v>160</v>
      </c>
      <c r="G38" s="16" t="s">
        <v>111</v>
      </c>
      <c r="I38" s="5" t="str">
        <f>VLOOKUP(cost_of_living!$G38,index!C:C,1,0)</f>
        <v>#N/A</v>
      </c>
      <c r="Q38" s="14"/>
    </row>
    <row r="39" ht="14.25" hidden="1" customHeight="1">
      <c r="A39" s="12">
        <v>37.0</v>
      </c>
      <c r="B39" s="16" t="s">
        <v>23</v>
      </c>
      <c r="C39" s="12">
        <v>25.0</v>
      </c>
      <c r="D39" s="16" t="s">
        <v>108</v>
      </c>
      <c r="E39" s="16" t="s">
        <v>161</v>
      </c>
      <c r="F39" s="16" t="s">
        <v>110</v>
      </c>
      <c r="G39" s="16" t="s">
        <v>111</v>
      </c>
      <c r="I39" s="5" t="str">
        <f>VLOOKUP(cost_of_living!$G39,index!C:C,1,0)</f>
        <v>#N/A</v>
      </c>
      <c r="Q39" s="14"/>
    </row>
    <row r="40" ht="14.25" hidden="1" customHeight="1">
      <c r="A40" s="12">
        <v>38.0</v>
      </c>
      <c r="B40" s="16" t="s">
        <v>24</v>
      </c>
      <c r="C40" s="12">
        <v>115.0</v>
      </c>
      <c r="D40" s="16" t="s">
        <v>108</v>
      </c>
      <c r="E40" s="16" t="s">
        <v>113</v>
      </c>
      <c r="F40" s="16" t="s">
        <v>162</v>
      </c>
      <c r="G40" s="16" t="s">
        <v>111</v>
      </c>
      <c r="I40" s="5" t="str">
        <f>VLOOKUP(cost_of_living!$G40,index!C:C,1,0)</f>
        <v>#N/A</v>
      </c>
      <c r="Q40" s="14"/>
    </row>
    <row r="41" ht="14.25" hidden="1" customHeight="1">
      <c r="A41" s="12">
        <v>39.0</v>
      </c>
      <c r="B41" s="16" t="s">
        <v>25</v>
      </c>
      <c r="C41" s="12">
        <v>120.0</v>
      </c>
      <c r="D41" s="16" t="s">
        <v>108</v>
      </c>
      <c r="E41" s="16" t="s">
        <v>163</v>
      </c>
      <c r="F41" s="16" t="s">
        <v>158</v>
      </c>
      <c r="G41" s="16" t="s">
        <v>111</v>
      </c>
      <c r="I41" s="5" t="str">
        <f>VLOOKUP(cost_of_living!$G41,index!C:C,1,0)</f>
        <v>#N/A</v>
      </c>
      <c r="Q41" s="14"/>
    </row>
    <row r="42" ht="14.25" hidden="1" customHeight="1">
      <c r="A42" s="12">
        <v>40.0</v>
      </c>
      <c r="B42" s="16" t="s">
        <v>164</v>
      </c>
      <c r="C42" s="12">
        <v>1150.0</v>
      </c>
      <c r="D42" s="16" t="s">
        <v>108</v>
      </c>
      <c r="E42" s="16" t="s">
        <v>165</v>
      </c>
      <c r="F42" s="16" t="s">
        <v>165</v>
      </c>
      <c r="G42" s="16" t="s">
        <v>111</v>
      </c>
      <c r="I42" s="5" t="str">
        <f>VLOOKUP(cost_of_living!$G42,index!C:C,1,0)</f>
        <v>#N/A</v>
      </c>
      <c r="Q42" s="14"/>
    </row>
    <row r="43" ht="14.25" hidden="1" customHeight="1">
      <c r="A43" s="12">
        <v>41.0</v>
      </c>
      <c r="B43" s="16" t="s">
        <v>166</v>
      </c>
      <c r="C43" s="12">
        <v>3.0</v>
      </c>
      <c r="D43" s="16" t="s">
        <v>165</v>
      </c>
      <c r="E43" s="16" t="s">
        <v>167</v>
      </c>
      <c r="F43" s="16" t="s">
        <v>168</v>
      </c>
      <c r="G43" s="16" t="s">
        <v>111</v>
      </c>
      <c r="I43" s="5" t="str">
        <f>VLOOKUP(cost_of_living!$G43,index!C:C,1,0)</f>
        <v>#N/A</v>
      </c>
      <c r="Q43" s="14"/>
    </row>
    <row r="44" ht="14.25" hidden="1" customHeight="1">
      <c r="A44" s="12">
        <v>0.0</v>
      </c>
      <c r="B44" s="16" t="s">
        <v>64</v>
      </c>
      <c r="C44" s="12">
        <v>12.0</v>
      </c>
      <c r="D44" s="16" t="s">
        <v>108</v>
      </c>
      <c r="E44" s="16" t="s">
        <v>157</v>
      </c>
      <c r="F44" s="16" t="s">
        <v>161</v>
      </c>
      <c r="G44" s="16" t="s">
        <v>169</v>
      </c>
      <c r="I44" s="5" t="str">
        <f>VLOOKUP(cost_of_living!$G44,index!C:C,1,0)</f>
        <v>#N/A</v>
      </c>
      <c r="Q44" s="14"/>
    </row>
    <row r="45" ht="14.25" hidden="1" customHeight="1">
      <c r="A45" s="12">
        <v>1.0</v>
      </c>
      <c r="B45" s="16" t="s">
        <v>66</v>
      </c>
      <c r="C45" s="12">
        <v>55.0</v>
      </c>
      <c r="D45" s="16" t="s">
        <v>108</v>
      </c>
      <c r="E45" s="16" t="s">
        <v>170</v>
      </c>
      <c r="F45" s="16" t="s">
        <v>113</v>
      </c>
      <c r="G45" s="16" t="s">
        <v>169</v>
      </c>
      <c r="I45" s="5" t="str">
        <f>VLOOKUP(cost_of_living!$G45,index!C:C,1,0)</f>
        <v>#N/A</v>
      </c>
      <c r="Q45" s="14"/>
    </row>
    <row r="46" ht="14.25" hidden="1" customHeight="1">
      <c r="A46" s="12">
        <v>2.0</v>
      </c>
      <c r="B46" s="16" t="s">
        <v>67</v>
      </c>
      <c r="C46" s="12">
        <v>8.0</v>
      </c>
      <c r="D46" s="16" t="s">
        <v>108</v>
      </c>
      <c r="E46" s="16" t="s">
        <v>171</v>
      </c>
      <c r="F46" s="16" t="s">
        <v>109</v>
      </c>
      <c r="G46" s="16" t="s">
        <v>169</v>
      </c>
      <c r="I46" s="5" t="str">
        <f>VLOOKUP(cost_of_living!$G46,index!C:C,1,0)</f>
        <v>#N/A</v>
      </c>
      <c r="Q46" s="14"/>
    </row>
    <row r="47" ht="14.25" hidden="1" customHeight="1">
      <c r="A47" s="12">
        <v>3.0</v>
      </c>
      <c r="B47" s="16" t="s">
        <v>116</v>
      </c>
      <c r="C47" s="12">
        <v>5.0</v>
      </c>
      <c r="D47" s="16" t="s">
        <v>108</v>
      </c>
      <c r="E47" s="16" t="s">
        <v>118</v>
      </c>
      <c r="F47" s="16" t="s">
        <v>145</v>
      </c>
      <c r="G47" s="16" t="s">
        <v>169</v>
      </c>
      <c r="I47" s="5" t="str">
        <f>VLOOKUP(cost_of_living!$G47,index!C:C,1,0)</f>
        <v>#N/A</v>
      </c>
      <c r="Q47" s="14"/>
    </row>
    <row r="48" ht="14.25" hidden="1" customHeight="1">
      <c r="A48" s="12">
        <v>4.0</v>
      </c>
      <c r="B48" s="16" t="s">
        <v>57</v>
      </c>
      <c r="C48" s="12">
        <v>35.0</v>
      </c>
      <c r="D48" s="16" t="s">
        <v>108</v>
      </c>
      <c r="E48" s="16" t="s">
        <v>167</v>
      </c>
      <c r="F48" s="16" t="s">
        <v>145</v>
      </c>
      <c r="G48" s="16" t="s">
        <v>169</v>
      </c>
      <c r="I48" s="5" t="str">
        <f>VLOOKUP(cost_of_living!$G48,index!C:C,1,0)</f>
        <v>#N/A</v>
      </c>
      <c r="Q48" s="14"/>
    </row>
    <row r="49" ht="14.25" hidden="1" customHeight="1">
      <c r="A49" s="12">
        <v>5.0</v>
      </c>
      <c r="B49" s="16" t="s">
        <v>69</v>
      </c>
      <c r="C49" s="12">
        <v>175.0</v>
      </c>
      <c r="D49" s="16" t="s">
        <v>108</v>
      </c>
      <c r="E49" s="16" t="s">
        <v>122</v>
      </c>
      <c r="F49" s="16" t="s">
        <v>167</v>
      </c>
      <c r="G49" s="16" t="s">
        <v>169</v>
      </c>
      <c r="I49" s="5" t="str">
        <f>VLOOKUP(cost_of_living!$G49,index!C:C,1,0)</f>
        <v>#N/A</v>
      </c>
      <c r="Q49" s="14"/>
    </row>
    <row r="50" ht="14.25" hidden="1" customHeight="1">
      <c r="A50" s="12">
        <v>6.0</v>
      </c>
      <c r="B50" s="16" t="s">
        <v>71</v>
      </c>
      <c r="C50" s="12">
        <v>212.0</v>
      </c>
      <c r="D50" s="16" t="s">
        <v>108</v>
      </c>
      <c r="E50" s="16" t="s">
        <v>122</v>
      </c>
      <c r="F50" s="16" t="s">
        <v>118</v>
      </c>
      <c r="G50" s="16" t="s">
        <v>169</v>
      </c>
      <c r="I50" s="5" t="str">
        <f>VLOOKUP(cost_of_living!$G50,index!C:C,1,0)</f>
        <v>#N/A</v>
      </c>
      <c r="Q50" s="14"/>
    </row>
    <row r="51" ht="14.25" hidden="1" customHeight="1">
      <c r="A51" s="12">
        <v>7.0</v>
      </c>
      <c r="B51" s="16" t="s">
        <v>73</v>
      </c>
      <c r="C51" s="12">
        <v>105.0</v>
      </c>
      <c r="D51" s="16" t="s">
        <v>108</v>
      </c>
      <c r="E51" s="16" t="s">
        <v>122</v>
      </c>
      <c r="F51" s="16" t="s">
        <v>167</v>
      </c>
      <c r="G51" s="16" t="s">
        <v>169</v>
      </c>
      <c r="I51" s="5" t="str">
        <f>VLOOKUP(cost_of_living!$G51,index!C:C,1,0)</f>
        <v>#N/A</v>
      </c>
      <c r="Q51" s="14"/>
    </row>
    <row r="52" ht="14.25" hidden="1" customHeight="1">
      <c r="A52" s="12">
        <v>8.0</v>
      </c>
      <c r="B52" s="16" t="s">
        <v>28</v>
      </c>
      <c r="C52" s="12">
        <v>416.0</v>
      </c>
      <c r="D52" s="16" t="s">
        <v>108</v>
      </c>
      <c r="E52" s="16" t="s">
        <v>172</v>
      </c>
      <c r="F52" s="16" t="s">
        <v>173</v>
      </c>
      <c r="G52" s="16" t="s">
        <v>169</v>
      </c>
      <c r="I52" s="5" t="str">
        <f>VLOOKUP(cost_of_living!$G52,index!C:C,1,0)</f>
        <v>#N/A</v>
      </c>
      <c r="Q52" s="14"/>
    </row>
    <row r="53" ht="14.25" hidden="1" customHeight="1">
      <c r="A53" s="12">
        <v>9.0</v>
      </c>
      <c r="B53" s="16" t="s">
        <v>30</v>
      </c>
      <c r="C53" s="12">
        <v>143.0</v>
      </c>
      <c r="D53" s="16" t="s">
        <v>108</v>
      </c>
      <c r="E53" s="16" t="s">
        <v>136</v>
      </c>
      <c r="F53" s="16" t="s">
        <v>174</v>
      </c>
      <c r="G53" s="16" t="s">
        <v>169</v>
      </c>
      <c r="I53" s="5" t="str">
        <f>VLOOKUP(cost_of_living!$G53,index!C:C,1,0)</f>
        <v>#N/A</v>
      </c>
      <c r="Q53" s="14"/>
    </row>
    <row r="54" ht="14.25" hidden="1" customHeight="1">
      <c r="A54" s="12">
        <v>10.0</v>
      </c>
      <c r="B54" s="16" t="s">
        <v>32</v>
      </c>
      <c r="C54" s="12">
        <v>95.0</v>
      </c>
      <c r="D54" s="16" t="s">
        <v>108</v>
      </c>
      <c r="E54" s="16" t="s">
        <v>175</v>
      </c>
      <c r="F54" s="16" t="s">
        <v>121</v>
      </c>
      <c r="G54" s="16" t="s">
        <v>169</v>
      </c>
      <c r="I54" s="5" t="str">
        <f>VLOOKUP(cost_of_living!$G54,index!C:C,1,0)</f>
        <v>#N/A</v>
      </c>
      <c r="Q54" s="14"/>
    </row>
    <row r="55" ht="14.25" hidden="1" customHeight="1">
      <c r="A55" s="12">
        <v>11.0</v>
      </c>
      <c r="B55" s="16" t="s">
        <v>33</v>
      </c>
      <c r="C55" s="12">
        <v>276.0</v>
      </c>
      <c r="D55" s="16" t="s">
        <v>108</v>
      </c>
      <c r="E55" s="16" t="s">
        <v>176</v>
      </c>
      <c r="F55" s="16" t="s">
        <v>118</v>
      </c>
      <c r="G55" s="16" t="s">
        <v>169</v>
      </c>
      <c r="I55" s="5" t="str">
        <f>VLOOKUP(cost_of_living!$G55,index!C:C,1,0)</f>
        <v>#N/A</v>
      </c>
      <c r="Q55" s="14"/>
    </row>
    <row r="56" ht="14.25" hidden="1" customHeight="1">
      <c r="A56" s="12">
        <v>12.0</v>
      </c>
      <c r="B56" s="16" t="s">
        <v>35</v>
      </c>
      <c r="C56" s="12">
        <v>675.0</v>
      </c>
      <c r="D56" s="16" t="s">
        <v>108</v>
      </c>
      <c r="E56" s="16" t="s">
        <v>177</v>
      </c>
      <c r="F56" s="16" t="s">
        <v>178</v>
      </c>
      <c r="G56" s="16" t="s">
        <v>169</v>
      </c>
      <c r="I56" s="5" t="str">
        <f>VLOOKUP(cost_of_living!$G56,index!C:C,1,0)</f>
        <v>#N/A</v>
      </c>
      <c r="Q56" s="14"/>
    </row>
    <row r="57" ht="14.25" hidden="1" customHeight="1">
      <c r="A57" s="12">
        <v>13.0</v>
      </c>
      <c r="B57" s="16" t="s">
        <v>37</v>
      </c>
      <c r="C57" s="12">
        <v>418.0</v>
      </c>
      <c r="D57" s="16" t="s">
        <v>108</v>
      </c>
      <c r="E57" s="16" t="s">
        <v>179</v>
      </c>
      <c r="F57" s="16" t="s">
        <v>180</v>
      </c>
      <c r="G57" s="16" t="s">
        <v>169</v>
      </c>
      <c r="I57" s="5" t="str">
        <f>VLOOKUP(cost_of_living!$G57,index!C:C,1,0)</f>
        <v>#N/A</v>
      </c>
      <c r="Q57" s="14"/>
    </row>
    <row r="58" ht="14.25" hidden="1" customHeight="1">
      <c r="A58" s="12">
        <v>14.0</v>
      </c>
      <c r="B58" s="16" t="s">
        <v>39</v>
      </c>
      <c r="C58" s="12">
        <v>655.0</v>
      </c>
      <c r="D58" s="16" t="s">
        <v>108</v>
      </c>
      <c r="E58" s="16" t="s">
        <v>181</v>
      </c>
      <c r="F58" s="16" t="s">
        <v>182</v>
      </c>
      <c r="G58" s="16" t="s">
        <v>169</v>
      </c>
      <c r="I58" s="5" t="str">
        <f>VLOOKUP(cost_of_living!$G58,index!C:C,1,0)</f>
        <v>#N/A</v>
      </c>
      <c r="Q58" s="14"/>
    </row>
    <row r="59" ht="14.25" hidden="1" customHeight="1">
      <c r="A59" s="12">
        <v>15.0</v>
      </c>
      <c r="B59" s="16" t="s">
        <v>41</v>
      </c>
      <c r="C59" s="12">
        <v>92.0</v>
      </c>
      <c r="D59" s="16" t="s">
        <v>108</v>
      </c>
      <c r="E59" s="16" t="s">
        <v>136</v>
      </c>
      <c r="F59" s="16" t="s">
        <v>137</v>
      </c>
      <c r="G59" s="16" t="s">
        <v>169</v>
      </c>
      <c r="I59" s="5" t="str">
        <f>VLOOKUP(cost_of_living!$G59,index!C:C,1,0)</f>
        <v>#N/A</v>
      </c>
      <c r="Q59" s="14"/>
    </row>
    <row r="60" ht="14.25" hidden="1" customHeight="1">
      <c r="A60" s="12">
        <v>16.0</v>
      </c>
      <c r="B60" s="16" t="s">
        <v>43</v>
      </c>
      <c r="C60" s="12">
        <v>91.0</v>
      </c>
      <c r="D60" s="16" t="s">
        <v>108</v>
      </c>
      <c r="E60" s="16" t="s">
        <v>136</v>
      </c>
      <c r="F60" s="16" t="s">
        <v>183</v>
      </c>
      <c r="G60" s="16" t="s">
        <v>169</v>
      </c>
      <c r="I60" s="5" t="str">
        <f>VLOOKUP(cost_of_living!$G60,index!C:C,1,0)</f>
        <v>#N/A</v>
      </c>
      <c r="Q60" s="14"/>
    </row>
    <row r="61" ht="14.25" hidden="1" customHeight="1">
      <c r="A61" s="12">
        <v>17.0</v>
      </c>
      <c r="B61" s="16" t="s">
        <v>45</v>
      </c>
      <c r="C61" s="12">
        <v>91.0</v>
      </c>
      <c r="D61" s="16" t="s">
        <v>108</v>
      </c>
      <c r="E61" s="16" t="s">
        <v>136</v>
      </c>
      <c r="F61" s="16" t="s">
        <v>135</v>
      </c>
      <c r="G61" s="16" t="s">
        <v>169</v>
      </c>
      <c r="I61" s="5" t="str">
        <f>VLOOKUP(cost_of_living!$G61,index!C:C,1,0)</f>
        <v>#N/A</v>
      </c>
      <c r="Q61" s="14"/>
    </row>
    <row r="62" ht="14.25" hidden="1" customHeight="1">
      <c r="A62" s="12">
        <v>18.0</v>
      </c>
      <c r="B62" s="16" t="s">
        <v>47</v>
      </c>
      <c r="C62" s="12">
        <v>97.0</v>
      </c>
      <c r="D62" s="16" t="s">
        <v>108</v>
      </c>
      <c r="E62" s="16" t="s">
        <v>184</v>
      </c>
      <c r="F62" s="16" t="s">
        <v>176</v>
      </c>
      <c r="G62" s="16" t="s">
        <v>169</v>
      </c>
      <c r="I62" s="5" t="str">
        <f>VLOOKUP(cost_of_living!$G62,index!C:C,1,0)</f>
        <v>#N/A</v>
      </c>
      <c r="Q62" s="14"/>
    </row>
    <row r="63" ht="14.25" hidden="1" customHeight="1">
      <c r="A63" s="12">
        <v>19.0</v>
      </c>
      <c r="B63" s="16" t="s">
        <v>49</v>
      </c>
      <c r="C63" s="12">
        <v>59.0</v>
      </c>
      <c r="D63" s="16" t="s">
        <v>108</v>
      </c>
      <c r="E63" s="16" t="s">
        <v>185</v>
      </c>
      <c r="F63" s="16" t="s">
        <v>186</v>
      </c>
      <c r="G63" s="16" t="s">
        <v>169</v>
      </c>
      <c r="I63" s="5" t="str">
        <f>VLOOKUP(cost_of_living!$G63,index!C:C,1,0)</f>
        <v>#N/A</v>
      </c>
      <c r="Q63" s="14"/>
    </row>
    <row r="64" ht="14.25" hidden="1" customHeight="1">
      <c r="A64" s="12">
        <v>20.0</v>
      </c>
      <c r="B64" s="16" t="s">
        <v>51</v>
      </c>
      <c r="C64" s="12">
        <v>49.0</v>
      </c>
      <c r="D64" s="16" t="s">
        <v>108</v>
      </c>
      <c r="E64" s="16" t="s">
        <v>187</v>
      </c>
      <c r="F64" s="16" t="s">
        <v>183</v>
      </c>
      <c r="G64" s="16" t="s">
        <v>169</v>
      </c>
      <c r="I64" s="5" t="str">
        <f>VLOOKUP(cost_of_living!$G64,index!C:C,1,0)</f>
        <v>#N/A</v>
      </c>
      <c r="Q64" s="14"/>
    </row>
    <row r="65" ht="14.25" hidden="1" customHeight="1">
      <c r="A65" s="12">
        <v>21.0</v>
      </c>
      <c r="B65" s="16" t="s">
        <v>52</v>
      </c>
      <c r="C65" s="12">
        <v>1.0</v>
      </c>
      <c r="D65" s="16" t="s">
        <v>108</v>
      </c>
      <c r="E65" s="16" t="s">
        <v>122</v>
      </c>
      <c r="F65" s="16" t="s">
        <v>120</v>
      </c>
      <c r="G65" s="16" t="s">
        <v>169</v>
      </c>
      <c r="I65" s="5" t="str">
        <f>VLOOKUP(cost_of_living!$G65,index!C:C,1,0)</f>
        <v>#N/A</v>
      </c>
      <c r="Q65" s="14"/>
    </row>
    <row r="66" ht="14.25" hidden="1" customHeight="1">
      <c r="A66" s="12">
        <v>22.0</v>
      </c>
      <c r="B66" s="16" t="s">
        <v>53</v>
      </c>
      <c r="C66" s="12">
        <v>35.0</v>
      </c>
      <c r="D66" s="16" t="s">
        <v>108</v>
      </c>
      <c r="E66" s="16" t="s">
        <v>188</v>
      </c>
      <c r="F66" s="16" t="s">
        <v>139</v>
      </c>
      <c r="G66" s="16" t="s">
        <v>169</v>
      </c>
      <c r="I66" s="5" t="str">
        <f>VLOOKUP(cost_of_living!$G66,index!C:C,1,0)</f>
        <v>#N/A</v>
      </c>
      <c r="Q66" s="14"/>
    </row>
    <row r="67" ht="14.25" hidden="1" customHeight="1">
      <c r="A67" s="12">
        <v>23.0</v>
      </c>
      <c r="B67" s="16" t="s">
        <v>54</v>
      </c>
      <c r="C67" s="12">
        <v>45.0</v>
      </c>
      <c r="D67" s="16" t="s">
        <v>108</v>
      </c>
      <c r="E67" s="16" t="s">
        <v>189</v>
      </c>
      <c r="F67" s="16" t="s">
        <v>190</v>
      </c>
      <c r="G67" s="16" t="s">
        <v>169</v>
      </c>
      <c r="I67" s="5" t="str">
        <f>VLOOKUP(cost_of_living!$G67,index!C:C,1,0)</f>
        <v>#N/A</v>
      </c>
      <c r="Q67" s="14"/>
    </row>
    <row r="68" ht="14.25" hidden="1" customHeight="1">
      <c r="A68" s="12">
        <v>24.0</v>
      </c>
      <c r="B68" s="16" t="s">
        <v>55</v>
      </c>
      <c r="C68" s="12">
        <v>118.0</v>
      </c>
      <c r="D68" s="16" t="s">
        <v>108</v>
      </c>
      <c r="E68" s="16" t="s">
        <v>191</v>
      </c>
      <c r="F68" s="16" t="s">
        <v>167</v>
      </c>
      <c r="G68" s="16" t="s">
        <v>169</v>
      </c>
      <c r="I68" s="5" t="str">
        <f>VLOOKUP(cost_of_living!$G68,index!C:C,1,0)</f>
        <v>#N/A</v>
      </c>
      <c r="Q68" s="14"/>
    </row>
    <row r="69" ht="14.25" hidden="1" customHeight="1">
      <c r="A69" s="12">
        <v>25.0</v>
      </c>
      <c r="B69" s="16" t="s">
        <v>57</v>
      </c>
      <c r="C69" s="12">
        <v>153.0</v>
      </c>
      <c r="D69" s="16" t="s">
        <v>108</v>
      </c>
      <c r="E69" s="16" t="s">
        <v>122</v>
      </c>
      <c r="F69" s="16" t="s">
        <v>167</v>
      </c>
      <c r="G69" s="16" t="s">
        <v>169</v>
      </c>
      <c r="I69" s="5" t="str">
        <f>VLOOKUP(cost_of_living!$G69,index!C:C,1,0)</f>
        <v>#N/A</v>
      </c>
      <c r="Q69" s="14"/>
    </row>
    <row r="70" ht="14.25" hidden="1" customHeight="1">
      <c r="A70" s="12">
        <v>26.0</v>
      </c>
      <c r="B70" s="16" t="s">
        <v>58</v>
      </c>
      <c r="C70" s="12">
        <v>595.0</v>
      </c>
      <c r="D70" s="16" t="s">
        <v>108</v>
      </c>
      <c r="E70" s="16" t="s">
        <v>192</v>
      </c>
      <c r="F70" s="16" t="s">
        <v>119</v>
      </c>
      <c r="G70" s="16" t="s">
        <v>169</v>
      </c>
      <c r="I70" s="5" t="str">
        <f>VLOOKUP(cost_of_living!$G70,index!C:C,1,0)</f>
        <v>#N/A</v>
      </c>
      <c r="Q70" s="14"/>
    </row>
    <row r="71" ht="14.25" hidden="1" customHeight="1">
      <c r="A71" s="12">
        <v>27.0</v>
      </c>
      <c r="B71" s="16" t="s">
        <v>78</v>
      </c>
      <c r="C71" s="12">
        <v>15.0</v>
      </c>
      <c r="D71" s="16" t="s">
        <v>108</v>
      </c>
      <c r="E71" s="16" t="s">
        <v>165</v>
      </c>
      <c r="F71" s="16" t="s">
        <v>165</v>
      </c>
      <c r="G71" s="16" t="s">
        <v>169</v>
      </c>
      <c r="I71" s="5" t="str">
        <f>VLOOKUP(cost_of_living!$G71,index!C:C,1,0)</f>
        <v>#N/A</v>
      </c>
      <c r="Q71" s="14"/>
    </row>
    <row r="72" ht="14.25" hidden="1" customHeight="1">
      <c r="A72" s="12">
        <v>28.0</v>
      </c>
      <c r="B72" s="16" t="s">
        <v>80</v>
      </c>
      <c r="C72" s="12">
        <v>35.0</v>
      </c>
      <c r="D72" s="16" t="s">
        <v>108</v>
      </c>
      <c r="E72" s="16" t="s">
        <v>165</v>
      </c>
      <c r="F72" s="16" t="s">
        <v>165</v>
      </c>
      <c r="G72" s="16" t="s">
        <v>169</v>
      </c>
      <c r="I72" s="5" t="str">
        <f>VLOOKUP(cost_of_living!$G72,index!C:C,1,0)</f>
        <v>#N/A</v>
      </c>
      <c r="Q72" s="14"/>
    </row>
    <row r="73" ht="14.25" hidden="1" customHeight="1">
      <c r="A73" s="12">
        <v>29.0</v>
      </c>
      <c r="B73" s="16" t="s">
        <v>81</v>
      </c>
      <c r="C73" s="12">
        <v>45.0</v>
      </c>
      <c r="D73" s="16" t="s">
        <v>108</v>
      </c>
      <c r="E73" s="16" t="s">
        <v>193</v>
      </c>
      <c r="F73" s="16" t="s">
        <v>145</v>
      </c>
      <c r="G73" s="16" t="s">
        <v>169</v>
      </c>
      <c r="I73" s="5" t="str">
        <f>VLOOKUP(cost_of_living!$G73,index!C:C,1,0)</f>
        <v>#N/A</v>
      </c>
      <c r="Q73" s="14"/>
    </row>
    <row r="74" ht="14.25" hidden="1" customHeight="1">
      <c r="A74" s="12">
        <v>30.0</v>
      </c>
      <c r="B74" s="16" t="s">
        <v>83</v>
      </c>
      <c r="C74" s="12">
        <v>177.0</v>
      </c>
      <c r="D74" s="16" t="s">
        <v>108</v>
      </c>
      <c r="E74" s="16" t="s">
        <v>194</v>
      </c>
      <c r="F74" s="16" t="s">
        <v>194</v>
      </c>
      <c r="G74" s="16" t="s">
        <v>169</v>
      </c>
      <c r="I74" s="5" t="str">
        <f>VLOOKUP(cost_of_living!$G74,index!C:C,1,0)</f>
        <v>#N/A</v>
      </c>
      <c r="Q74" s="14"/>
    </row>
    <row r="75" ht="14.25" hidden="1" customHeight="1">
      <c r="A75" s="12">
        <v>31.0</v>
      </c>
      <c r="B75" s="16" t="s">
        <v>84</v>
      </c>
      <c r="C75" s="12">
        <v>31.0</v>
      </c>
      <c r="D75" s="16" t="s">
        <v>108</v>
      </c>
      <c r="E75" s="16" t="s">
        <v>195</v>
      </c>
      <c r="F75" s="16" t="s">
        <v>195</v>
      </c>
      <c r="G75" s="16" t="s">
        <v>169</v>
      </c>
      <c r="I75" s="5" t="str">
        <f>VLOOKUP(cost_of_living!$G75,index!C:C,1,0)</f>
        <v>#N/A</v>
      </c>
      <c r="Q75" s="14"/>
    </row>
    <row r="76" ht="14.25" hidden="1" customHeight="1">
      <c r="A76" s="12">
        <v>32.0</v>
      </c>
      <c r="B76" s="16" t="s">
        <v>86</v>
      </c>
      <c r="C76" s="12">
        <v>807.0</v>
      </c>
      <c r="D76" s="16" t="s">
        <v>108</v>
      </c>
      <c r="E76" s="16" t="s">
        <v>196</v>
      </c>
      <c r="F76" s="16" t="s">
        <v>150</v>
      </c>
      <c r="G76" s="16" t="s">
        <v>169</v>
      </c>
      <c r="I76" s="5" t="str">
        <f>VLOOKUP(cost_of_living!$G76,index!C:C,1,0)</f>
        <v>#N/A</v>
      </c>
      <c r="Q76" s="14"/>
    </row>
    <row r="77" ht="14.25" hidden="1" customHeight="1">
      <c r="A77" s="12">
        <v>33.0</v>
      </c>
      <c r="B77" s="16" t="s">
        <v>87</v>
      </c>
      <c r="C77" s="12">
        <v>24000.0</v>
      </c>
      <c r="D77" s="16" t="s">
        <v>108</v>
      </c>
      <c r="E77" s="16" t="s">
        <v>197</v>
      </c>
      <c r="F77" s="16" t="s">
        <v>198</v>
      </c>
      <c r="G77" s="16" t="s">
        <v>169</v>
      </c>
      <c r="I77" s="5" t="str">
        <f>VLOOKUP(cost_of_living!$G77,index!C:C,1,0)</f>
        <v>#N/A</v>
      </c>
      <c r="Q77" s="14"/>
    </row>
    <row r="78" ht="14.25" hidden="1" customHeight="1">
      <c r="A78" s="12">
        <v>34.0</v>
      </c>
      <c r="B78" s="16" t="s">
        <v>88</v>
      </c>
      <c r="C78" s="12">
        <v>23000.0</v>
      </c>
      <c r="D78" s="16" t="s">
        <v>108</v>
      </c>
      <c r="E78" s="16" t="s">
        <v>199</v>
      </c>
      <c r="F78" s="16" t="s">
        <v>200</v>
      </c>
      <c r="G78" s="16" t="s">
        <v>169</v>
      </c>
      <c r="I78" s="5" t="str">
        <f>VLOOKUP(cost_of_living!$G78,index!C:C,1,0)</f>
        <v>#N/A</v>
      </c>
      <c r="Q78" s="14"/>
    </row>
    <row r="79" ht="14.25" hidden="1" customHeight="1">
      <c r="A79" s="12">
        <v>35.0</v>
      </c>
      <c r="B79" s="16" t="s">
        <v>91</v>
      </c>
      <c r="C79" s="12">
        <v>22679.0</v>
      </c>
      <c r="D79" s="16" t="s">
        <v>108</v>
      </c>
      <c r="E79" s="16" t="s">
        <v>158</v>
      </c>
      <c r="F79" s="16" t="s">
        <v>201</v>
      </c>
      <c r="G79" s="16" t="s">
        <v>169</v>
      </c>
      <c r="I79" s="5" t="str">
        <f>VLOOKUP(cost_of_living!$G79,index!C:C,1,0)</f>
        <v>#N/A</v>
      </c>
      <c r="Q79" s="14"/>
    </row>
    <row r="80" ht="14.25" hidden="1" customHeight="1">
      <c r="A80" s="12">
        <v>36.0</v>
      </c>
      <c r="B80" s="16" t="s">
        <v>92</v>
      </c>
      <c r="C80" s="12">
        <v>1499.0</v>
      </c>
      <c r="D80" s="16" t="s">
        <v>108</v>
      </c>
      <c r="E80" s="16" t="s">
        <v>202</v>
      </c>
      <c r="F80" s="16" t="s">
        <v>202</v>
      </c>
      <c r="G80" s="16" t="s">
        <v>169</v>
      </c>
      <c r="I80" s="5" t="str">
        <f>VLOOKUP(cost_of_living!$G80,index!C:C,1,0)</f>
        <v>#N/A</v>
      </c>
      <c r="Q80" s="14"/>
    </row>
    <row r="81" ht="14.25" hidden="1" customHeight="1">
      <c r="A81" s="12">
        <v>37.0</v>
      </c>
      <c r="B81" s="16" t="s">
        <v>93</v>
      </c>
      <c r="C81" s="12">
        <v>27.0</v>
      </c>
      <c r="D81" s="16" t="s">
        <v>108</v>
      </c>
      <c r="E81" s="16" t="s">
        <v>161</v>
      </c>
      <c r="F81" s="16" t="s">
        <v>110</v>
      </c>
      <c r="G81" s="16" t="s">
        <v>169</v>
      </c>
      <c r="I81" s="5" t="str">
        <f>VLOOKUP(cost_of_living!$G81,index!C:C,1,0)</f>
        <v>#N/A</v>
      </c>
      <c r="Q81" s="14"/>
    </row>
    <row r="82" ht="14.25" hidden="1" customHeight="1">
      <c r="A82" s="12">
        <v>38.0</v>
      </c>
      <c r="B82" s="16" t="s">
        <v>74</v>
      </c>
      <c r="C82" s="12">
        <v>60.0</v>
      </c>
      <c r="D82" s="16" t="s">
        <v>108</v>
      </c>
      <c r="E82" s="16" t="s">
        <v>165</v>
      </c>
      <c r="F82" s="16" t="s">
        <v>165</v>
      </c>
      <c r="G82" s="16" t="s">
        <v>169</v>
      </c>
      <c r="I82" s="5" t="str">
        <f>VLOOKUP(cost_of_living!$G82,index!C:C,1,0)</f>
        <v>#N/A</v>
      </c>
      <c r="Q82" s="14"/>
    </row>
    <row r="83" ht="14.25" hidden="1" customHeight="1">
      <c r="A83" s="12">
        <v>39.0</v>
      </c>
      <c r="B83" s="16" t="s">
        <v>76</v>
      </c>
      <c r="C83" s="12">
        <v>30.0</v>
      </c>
      <c r="D83" s="16" t="s">
        <v>108</v>
      </c>
      <c r="E83" s="16" t="s">
        <v>165</v>
      </c>
      <c r="F83" s="16" t="s">
        <v>165</v>
      </c>
      <c r="G83" s="16" t="s">
        <v>169</v>
      </c>
      <c r="I83" s="5" t="str">
        <f>VLOOKUP(cost_of_living!$G83,index!C:C,1,0)</f>
        <v>#N/A</v>
      </c>
      <c r="Q83" s="14"/>
    </row>
    <row r="84" ht="14.25" hidden="1" customHeight="1">
      <c r="A84" s="12">
        <v>40.0</v>
      </c>
      <c r="B84" s="16" t="s">
        <v>77</v>
      </c>
      <c r="C84" s="12">
        <v>12.0</v>
      </c>
      <c r="D84" s="16" t="s">
        <v>108</v>
      </c>
      <c r="E84" s="16" t="s">
        <v>171</v>
      </c>
      <c r="F84" s="16" t="s">
        <v>155</v>
      </c>
      <c r="G84" s="16" t="s">
        <v>169</v>
      </c>
      <c r="I84" s="5" t="str">
        <f>VLOOKUP(cost_of_living!$G84,index!C:C,1,0)</f>
        <v>#N/A</v>
      </c>
      <c r="Q84" s="14"/>
    </row>
    <row r="85" ht="14.25" hidden="1" customHeight="1">
      <c r="A85" s="12">
        <v>41.0</v>
      </c>
      <c r="B85" s="16" t="s">
        <v>94</v>
      </c>
      <c r="C85" s="12">
        <v>140.0</v>
      </c>
      <c r="D85" s="16" t="s">
        <v>108</v>
      </c>
      <c r="E85" s="16" t="s">
        <v>203</v>
      </c>
      <c r="F85" s="16" t="s">
        <v>204</v>
      </c>
      <c r="G85" s="16" t="s">
        <v>169</v>
      </c>
      <c r="I85" s="5" t="str">
        <f>VLOOKUP(cost_of_living!$G85,index!C:C,1,0)</f>
        <v>#N/A</v>
      </c>
      <c r="Q85" s="14"/>
    </row>
    <row r="86" ht="14.25" hidden="1" customHeight="1">
      <c r="A86" s="12">
        <v>42.0</v>
      </c>
      <c r="B86" s="16" t="s">
        <v>96</v>
      </c>
      <c r="C86" s="12">
        <v>14000.0</v>
      </c>
      <c r="D86" s="16" t="s">
        <v>108</v>
      </c>
      <c r="E86" s="16" t="s">
        <v>205</v>
      </c>
      <c r="F86" s="16" t="s">
        <v>205</v>
      </c>
      <c r="G86" s="16" t="s">
        <v>169</v>
      </c>
      <c r="I86" s="5" t="str">
        <f>VLOOKUP(cost_of_living!$G86,index!C:C,1,0)</f>
        <v>#N/A</v>
      </c>
      <c r="Q86" s="14"/>
    </row>
    <row r="87" ht="14.25" hidden="1" customHeight="1">
      <c r="A87" s="12">
        <v>43.0</v>
      </c>
      <c r="B87" s="16" t="s">
        <v>20</v>
      </c>
      <c r="C87" s="12">
        <v>70.0</v>
      </c>
      <c r="D87" s="16" t="s">
        <v>108</v>
      </c>
      <c r="E87" s="16" t="s">
        <v>206</v>
      </c>
      <c r="F87" s="16" t="s">
        <v>207</v>
      </c>
      <c r="G87" s="16" t="s">
        <v>169</v>
      </c>
      <c r="I87" s="5" t="str">
        <f>VLOOKUP(cost_of_living!$G87,index!C:C,1,0)</f>
        <v>#N/A</v>
      </c>
      <c r="Q87" s="14"/>
    </row>
    <row r="88" ht="14.25" hidden="1" customHeight="1">
      <c r="A88" s="12">
        <v>44.0</v>
      </c>
      <c r="B88" s="16" t="s">
        <v>23</v>
      </c>
      <c r="C88" s="12">
        <v>14.0</v>
      </c>
      <c r="D88" s="16" t="s">
        <v>108</v>
      </c>
      <c r="E88" s="16" t="s">
        <v>208</v>
      </c>
      <c r="F88" s="16" t="s">
        <v>206</v>
      </c>
      <c r="G88" s="16" t="s">
        <v>169</v>
      </c>
      <c r="I88" s="5" t="str">
        <f>VLOOKUP(cost_of_living!$G88,index!C:C,1,0)</f>
        <v>#N/A</v>
      </c>
      <c r="Q88" s="14"/>
    </row>
    <row r="89" ht="14.25" hidden="1" customHeight="1">
      <c r="A89" s="12">
        <v>45.0</v>
      </c>
      <c r="B89" s="16" t="s">
        <v>24</v>
      </c>
      <c r="C89" s="12">
        <v>9633.0</v>
      </c>
      <c r="D89" s="16" t="s">
        <v>108</v>
      </c>
      <c r="E89" s="16" t="s">
        <v>170</v>
      </c>
      <c r="F89" s="16" t="s">
        <v>163</v>
      </c>
      <c r="G89" s="16" t="s">
        <v>169</v>
      </c>
      <c r="I89" s="5" t="str">
        <f>VLOOKUP(cost_of_living!$G89,index!C:C,1,0)</f>
        <v>#N/A</v>
      </c>
      <c r="Q89" s="14"/>
    </row>
    <row r="90" ht="14.25" hidden="1" customHeight="1">
      <c r="A90" s="12">
        <v>46.0</v>
      </c>
      <c r="B90" s="16" t="s">
        <v>25</v>
      </c>
      <c r="C90" s="12">
        <v>80.0</v>
      </c>
      <c r="D90" s="16" t="s">
        <v>108</v>
      </c>
      <c r="E90" s="16" t="s">
        <v>209</v>
      </c>
      <c r="F90" s="16" t="s">
        <v>209</v>
      </c>
      <c r="G90" s="16" t="s">
        <v>169</v>
      </c>
      <c r="I90" s="5" t="str">
        <f>VLOOKUP(cost_of_living!$G90,index!C:C,1,0)</f>
        <v>#N/A</v>
      </c>
      <c r="Q90" s="14"/>
    </row>
    <row r="91" ht="14.25" hidden="1" customHeight="1">
      <c r="A91" s="12">
        <v>47.0</v>
      </c>
      <c r="B91" s="16" t="s">
        <v>59</v>
      </c>
      <c r="C91" s="12">
        <v>600.0</v>
      </c>
      <c r="D91" s="16" t="s">
        <v>108</v>
      </c>
      <c r="E91" s="16" t="s">
        <v>165</v>
      </c>
      <c r="F91" s="16" t="s">
        <v>165</v>
      </c>
      <c r="G91" s="16" t="s">
        <v>169</v>
      </c>
      <c r="I91" s="5" t="str">
        <f>VLOOKUP(cost_of_living!$G91,index!C:C,1,0)</f>
        <v>#N/A</v>
      </c>
      <c r="Q91" s="14"/>
    </row>
    <row r="92" ht="14.25" hidden="1" customHeight="1">
      <c r="A92" s="12">
        <v>48.0</v>
      </c>
      <c r="B92" s="16" t="s">
        <v>61</v>
      </c>
      <c r="C92" s="12">
        <v>350.0</v>
      </c>
      <c r="D92" s="16" t="s">
        <v>108</v>
      </c>
      <c r="E92" s="16" t="s">
        <v>165</v>
      </c>
      <c r="F92" s="16" t="s">
        <v>165</v>
      </c>
      <c r="G92" s="16" t="s">
        <v>169</v>
      </c>
      <c r="I92" s="5" t="str">
        <f>VLOOKUP(cost_of_living!$G92,index!C:C,1,0)</f>
        <v>#N/A</v>
      </c>
      <c r="Q92" s="14"/>
    </row>
    <row r="93" ht="14.25" hidden="1" customHeight="1">
      <c r="A93" s="12">
        <v>49.0</v>
      </c>
      <c r="B93" s="16" t="s">
        <v>62</v>
      </c>
      <c r="C93" s="12">
        <v>900.0</v>
      </c>
      <c r="D93" s="16" t="s">
        <v>108</v>
      </c>
      <c r="E93" s="16" t="s">
        <v>165</v>
      </c>
      <c r="F93" s="16" t="s">
        <v>165</v>
      </c>
      <c r="G93" s="16" t="s">
        <v>169</v>
      </c>
      <c r="I93" s="5" t="str">
        <f>VLOOKUP(cost_of_living!$G93,index!C:C,1,0)</f>
        <v>#N/A</v>
      </c>
      <c r="Q93" s="14"/>
    </row>
    <row r="94" ht="14.25" hidden="1" customHeight="1">
      <c r="A94" s="12">
        <v>50.0</v>
      </c>
      <c r="B94" s="16" t="s">
        <v>63</v>
      </c>
      <c r="C94" s="12">
        <v>600.0</v>
      </c>
      <c r="D94" s="16" t="s">
        <v>108</v>
      </c>
      <c r="E94" s="16" t="s">
        <v>165</v>
      </c>
      <c r="F94" s="16" t="s">
        <v>165</v>
      </c>
      <c r="G94" s="16" t="s">
        <v>169</v>
      </c>
      <c r="I94" s="5" t="str">
        <f>VLOOKUP(cost_of_living!$G94,index!C:C,1,0)</f>
        <v>#N/A</v>
      </c>
      <c r="Q94" s="14"/>
    </row>
    <row r="95" ht="14.25" hidden="1" customHeight="1">
      <c r="A95" s="12">
        <v>51.0</v>
      </c>
      <c r="B95" s="16" t="s">
        <v>210</v>
      </c>
      <c r="C95" s="12">
        <v>10684.0</v>
      </c>
      <c r="D95" s="16" t="s">
        <v>108</v>
      </c>
      <c r="E95" s="16" t="s">
        <v>165</v>
      </c>
      <c r="F95" s="16" t="s">
        <v>165</v>
      </c>
      <c r="G95" s="16" t="s">
        <v>169</v>
      </c>
      <c r="I95" s="5" t="str">
        <f>VLOOKUP(cost_of_living!$G95,index!C:C,1,0)</f>
        <v>#N/A</v>
      </c>
      <c r="Q95" s="14"/>
    </row>
    <row r="96" ht="14.25" hidden="1" customHeight="1">
      <c r="A96" s="12">
        <v>52.0</v>
      </c>
      <c r="B96" s="16" t="s">
        <v>211</v>
      </c>
      <c r="C96" s="12">
        <v>8463.0</v>
      </c>
      <c r="D96" s="16" t="s">
        <v>108</v>
      </c>
      <c r="E96" s="16" t="s">
        <v>165</v>
      </c>
      <c r="F96" s="16" t="s">
        <v>165</v>
      </c>
      <c r="G96" s="16" t="s">
        <v>169</v>
      </c>
      <c r="I96" s="5" t="str">
        <f>VLOOKUP(cost_of_living!$G96,index!C:C,1,0)</f>
        <v>#N/A</v>
      </c>
      <c r="Q96" s="14"/>
    </row>
    <row r="97" ht="14.25" hidden="1" customHeight="1">
      <c r="A97" s="12">
        <v>53.0</v>
      </c>
      <c r="B97" s="16" t="s">
        <v>164</v>
      </c>
      <c r="C97" s="12">
        <v>1500.0</v>
      </c>
      <c r="D97" s="16" t="s">
        <v>108</v>
      </c>
      <c r="E97" s="16" t="s">
        <v>165</v>
      </c>
      <c r="F97" s="16" t="s">
        <v>165</v>
      </c>
      <c r="G97" s="16" t="s">
        <v>169</v>
      </c>
      <c r="I97" s="5" t="str">
        <f>VLOOKUP(cost_of_living!$G97,index!C:C,1,0)</f>
        <v>#N/A</v>
      </c>
      <c r="Q97" s="14"/>
    </row>
    <row r="98" ht="14.25" hidden="1" customHeight="1">
      <c r="A98" s="12">
        <v>54.0</v>
      </c>
      <c r="B98" s="16" t="s">
        <v>166</v>
      </c>
      <c r="C98" s="12">
        <v>15.0</v>
      </c>
      <c r="D98" s="16" t="s">
        <v>165</v>
      </c>
      <c r="E98" s="16" t="s">
        <v>121</v>
      </c>
      <c r="F98" s="16" t="s">
        <v>168</v>
      </c>
      <c r="G98" s="16" t="s">
        <v>169</v>
      </c>
      <c r="I98" s="5" t="str">
        <f>VLOOKUP(cost_of_living!$G98,index!C:C,1,0)</f>
        <v>#N/A</v>
      </c>
      <c r="Q98" s="14"/>
    </row>
    <row r="99" ht="14.25" hidden="1" customHeight="1">
      <c r="A99" s="12">
        <v>0.0</v>
      </c>
      <c r="B99" s="16" t="s">
        <v>64</v>
      </c>
      <c r="C99" s="12">
        <v>15.0</v>
      </c>
      <c r="D99" s="16" t="s">
        <v>108</v>
      </c>
      <c r="E99" s="16" t="s">
        <v>109</v>
      </c>
      <c r="F99" s="16" t="s">
        <v>212</v>
      </c>
      <c r="G99" s="16" t="s">
        <v>213</v>
      </c>
      <c r="I99" s="5" t="str">
        <f>VLOOKUP(cost_of_living!$G99,index!C:C,1,0)</f>
        <v>Viterbo</v>
      </c>
      <c r="Q99" s="14"/>
    </row>
    <row r="100" ht="14.25" hidden="1" customHeight="1">
      <c r="A100" s="12">
        <v>1.0</v>
      </c>
      <c r="B100" s="16" t="s">
        <v>66</v>
      </c>
      <c r="C100" s="12">
        <v>45.0</v>
      </c>
      <c r="D100" s="16" t="s">
        <v>108</v>
      </c>
      <c r="E100" s="16" t="s">
        <v>214</v>
      </c>
      <c r="F100" s="16" t="s">
        <v>206</v>
      </c>
      <c r="G100" s="16" t="s">
        <v>213</v>
      </c>
      <c r="I100" s="5" t="str">
        <f>VLOOKUP(cost_of_living!$G100,index!C:C,1,0)</f>
        <v>Viterbo</v>
      </c>
      <c r="Q100" s="14"/>
    </row>
    <row r="101" ht="14.25" hidden="1" customHeight="1">
      <c r="A101" s="12">
        <v>2.0</v>
      </c>
      <c r="B101" s="16" t="s">
        <v>67</v>
      </c>
      <c r="C101" s="12">
        <v>9.0</v>
      </c>
      <c r="D101" s="16" t="s">
        <v>108</v>
      </c>
      <c r="E101" s="16" t="s">
        <v>171</v>
      </c>
      <c r="F101" s="16" t="s">
        <v>109</v>
      </c>
      <c r="G101" s="16" t="s">
        <v>213</v>
      </c>
      <c r="I101" s="5" t="str">
        <f>VLOOKUP(cost_of_living!$G101,index!C:C,1,0)</f>
        <v>Viterbo</v>
      </c>
      <c r="Q101" s="14"/>
    </row>
    <row r="102" ht="14.25" hidden="1" customHeight="1">
      <c r="A102" s="12">
        <v>3.0</v>
      </c>
      <c r="B102" s="16" t="s">
        <v>116</v>
      </c>
      <c r="C102" s="12">
        <v>35.0</v>
      </c>
      <c r="D102" s="16" t="s">
        <v>108</v>
      </c>
      <c r="E102" s="16" t="s">
        <v>167</v>
      </c>
      <c r="F102" s="16" t="s">
        <v>215</v>
      </c>
      <c r="G102" s="16" t="s">
        <v>213</v>
      </c>
      <c r="I102" s="5" t="str">
        <f>VLOOKUP(cost_of_living!$G102,index!C:C,1,0)</f>
        <v>Viterbo</v>
      </c>
      <c r="Q102" s="14"/>
    </row>
    <row r="103" ht="14.25" hidden="1" customHeight="1">
      <c r="A103" s="12">
        <v>4.0</v>
      </c>
      <c r="B103" s="16" t="s">
        <v>57</v>
      </c>
      <c r="C103" s="12">
        <v>325.0</v>
      </c>
      <c r="D103" s="16" t="s">
        <v>108</v>
      </c>
      <c r="E103" s="16" t="s">
        <v>118</v>
      </c>
      <c r="F103" s="16" t="s">
        <v>145</v>
      </c>
      <c r="G103" s="16" t="s">
        <v>213</v>
      </c>
      <c r="I103" s="5" t="str">
        <f>VLOOKUP(cost_of_living!$G103,index!C:C,1,0)</f>
        <v>Viterbo</v>
      </c>
      <c r="Q103" s="14"/>
    </row>
    <row r="104" ht="14.25" hidden="1" customHeight="1">
      <c r="A104" s="12">
        <v>5.0</v>
      </c>
      <c r="B104" s="16" t="s">
        <v>69</v>
      </c>
      <c r="C104" s="12">
        <v>125.0</v>
      </c>
      <c r="D104" s="16" t="s">
        <v>108</v>
      </c>
      <c r="E104" s="16" t="s">
        <v>216</v>
      </c>
      <c r="F104" s="16" t="s">
        <v>167</v>
      </c>
      <c r="G104" s="16" t="s">
        <v>213</v>
      </c>
      <c r="I104" s="5" t="str">
        <f>VLOOKUP(cost_of_living!$G104,index!C:C,1,0)</f>
        <v>Viterbo</v>
      </c>
      <c r="Q104" s="14"/>
    </row>
    <row r="105" ht="14.25" hidden="1" customHeight="1">
      <c r="A105" s="12">
        <v>6.0</v>
      </c>
      <c r="B105" s="16" t="s">
        <v>71</v>
      </c>
      <c r="C105" s="12">
        <v>2.0</v>
      </c>
      <c r="D105" s="16" t="s">
        <v>108</v>
      </c>
      <c r="E105" s="16" t="s">
        <v>121</v>
      </c>
      <c r="F105" s="16" t="s">
        <v>118</v>
      </c>
      <c r="G105" s="16" t="s">
        <v>213</v>
      </c>
      <c r="I105" s="5" t="str">
        <f>VLOOKUP(cost_of_living!$G105,index!C:C,1,0)</f>
        <v>Viterbo</v>
      </c>
      <c r="Q105" s="14"/>
    </row>
    <row r="106" ht="14.25" hidden="1" customHeight="1">
      <c r="A106" s="12">
        <v>7.0</v>
      </c>
      <c r="B106" s="16" t="s">
        <v>73</v>
      </c>
      <c r="C106" s="12">
        <v>117.0</v>
      </c>
      <c r="D106" s="16" t="s">
        <v>108</v>
      </c>
      <c r="E106" s="16" t="s">
        <v>122</v>
      </c>
      <c r="F106" s="16" t="s">
        <v>121</v>
      </c>
      <c r="G106" s="16" t="s">
        <v>213</v>
      </c>
      <c r="I106" s="5" t="str">
        <f>VLOOKUP(cost_of_living!$G106,index!C:C,1,0)</f>
        <v>Viterbo</v>
      </c>
      <c r="Q106" s="14"/>
    </row>
    <row r="107" ht="14.25" hidden="1" customHeight="1">
      <c r="A107" s="12">
        <v>8.0</v>
      </c>
      <c r="B107" s="16" t="s">
        <v>28</v>
      </c>
      <c r="C107" s="12">
        <v>509.0</v>
      </c>
      <c r="D107" s="16" t="s">
        <v>108</v>
      </c>
      <c r="E107" s="16" t="s">
        <v>217</v>
      </c>
      <c r="F107" s="16" t="s">
        <v>218</v>
      </c>
      <c r="G107" s="16" t="s">
        <v>213</v>
      </c>
      <c r="I107" s="5" t="str">
        <f>VLOOKUP(cost_of_living!$G107,index!C:C,1,0)</f>
        <v>Viterbo</v>
      </c>
      <c r="Q107" s="14"/>
    </row>
    <row r="108" ht="14.25" hidden="1" customHeight="1">
      <c r="A108" s="12">
        <v>9.0</v>
      </c>
      <c r="B108" s="16" t="s">
        <v>30</v>
      </c>
      <c r="C108" s="12">
        <v>204.0</v>
      </c>
      <c r="D108" s="16" t="s">
        <v>108</v>
      </c>
      <c r="E108" s="16" t="s">
        <v>183</v>
      </c>
      <c r="F108" s="16" t="s">
        <v>219</v>
      </c>
      <c r="G108" s="16" t="s">
        <v>213</v>
      </c>
      <c r="I108" s="5" t="str">
        <f>VLOOKUP(cost_of_living!$G108,index!C:C,1,0)</f>
        <v>Viterbo</v>
      </c>
      <c r="Q108" s="14"/>
    </row>
    <row r="109" ht="14.25" hidden="1" customHeight="1">
      <c r="A109" s="12">
        <v>10.0</v>
      </c>
      <c r="B109" s="16" t="s">
        <v>32</v>
      </c>
      <c r="C109" s="12">
        <v>92.0</v>
      </c>
      <c r="D109" s="16" t="s">
        <v>108</v>
      </c>
      <c r="E109" s="16" t="s">
        <v>183</v>
      </c>
      <c r="F109" s="16" t="s">
        <v>220</v>
      </c>
      <c r="G109" s="16" t="s">
        <v>213</v>
      </c>
      <c r="I109" s="5" t="str">
        <f>VLOOKUP(cost_of_living!$G109,index!C:C,1,0)</f>
        <v>Viterbo</v>
      </c>
      <c r="Q109" s="14"/>
    </row>
    <row r="110" ht="14.25" hidden="1" customHeight="1">
      <c r="A110" s="12">
        <v>11.0</v>
      </c>
      <c r="B110" s="16" t="s">
        <v>33</v>
      </c>
      <c r="C110" s="12">
        <v>28.0</v>
      </c>
      <c r="D110" s="16" t="s">
        <v>108</v>
      </c>
      <c r="E110" s="16" t="s">
        <v>167</v>
      </c>
      <c r="F110" s="16" t="s">
        <v>118</v>
      </c>
      <c r="G110" s="16" t="s">
        <v>213</v>
      </c>
      <c r="I110" s="5" t="str">
        <f>VLOOKUP(cost_of_living!$G110,index!C:C,1,0)</f>
        <v>Viterbo</v>
      </c>
      <c r="Q110" s="14"/>
    </row>
    <row r="111" ht="14.25" hidden="1" customHeight="1">
      <c r="A111" s="12">
        <v>12.0</v>
      </c>
      <c r="B111" s="16" t="s">
        <v>35</v>
      </c>
      <c r="C111" s="12">
        <v>655.0</v>
      </c>
      <c r="D111" s="16" t="s">
        <v>108</v>
      </c>
      <c r="E111" s="16" t="s">
        <v>221</v>
      </c>
      <c r="F111" s="16" t="s">
        <v>222</v>
      </c>
      <c r="G111" s="16" t="s">
        <v>213</v>
      </c>
      <c r="I111" s="5" t="str">
        <f>VLOOKUP(cost_of_living!$G111,index!C:C,1,0)</f>
        <v>Viterbo</v>
      </c>
      <c r="Q111" s="14"/>
    </row>
    <row r="112" ht="14.25" hidden="1" customHeight="1">
      <c r="A112" s="12">
        <v>13.0</v>
      </c>
      <c r="B112" s="16" t="s">
        <v>37</v>
      </c>
      <c r="C112" s="12">
        <v>499.0</v>
      </c>
      <c r="D112" s="16" t="s">
        <v>108</v>
      </c>
      <c r="E112" s="16" t="s">
        <v>130</v>
      </c>
      <c r="F112" s="16" t="s">
        <v>132</v>
      </c>
      <c r="G112" s="16" t="s">
        <v>213</v>
      </c>
      <c r="I112" s="5" t="str">
        <f>VLOOKUP(cost_of_living!$G112,index!C:C,1,0)</f>
        <v>Viterbo</v>
      </c>
      <c r="Q112" s="14"/>
    </row>
    <row r="113" ht="14.25" hidden="1" customHeight="1">
      <c r="A113" s="12">
        <v>14.0</v>
      </c>
      <c r="B113" s="16" t="s">
        <v>39</v>
      </c>
      <c r="C113" s="12">
        <v>907.0</v>
      </c>
      <c r="D113" s="16" t="s">
        <v>108</v>
      </c>
      <c r="E113" s="16" t="s">
        <v>130</v>
      </c>
      <c r="F113" s="16" t="s">
        <v>178</v>
      </c>
      <c r="G113" s="16" t="s">
        <v>213</v>
      </c>
      <c r="I113" s="5" t="str">
        <f>VLOOKUP(cost_of_living!$G113,index!C:C,1,0)</f>
        <v>Viterbo</v>
      </c>
      <c r="Q113" s="14"/>
    </row>
    <row r="114" ht="14.25" hidden="1" customHeight="1">
      <c r="A114" s="12">
        <v>15.0</v>
      </c>
      <c r="B114" s="16" t="s">
        <v>41</v>
      </c>
      <c r="C114" s="12">
        <v>113.0</v>
      </c>
      <c r="D114" s="16" t="s">
        <v>108</v>
      </c>
      <c r="E114" s="16" t="s">
        <v>127</v>
      </c>
      <c r="F114" s="16" t="s">
        <v>135</v>
      </c>
      <c r="G114" s="16" t="s">
        <v>213</v>
      </c>
      <c r="I114" s="5" t="str">
        <f>VLOOKUP(cost_of_living!$G114,index!C:C,1,0)</f>
        <v>Viterbo</v>
      </c>
      <c r="Q114" s="14"/>
    </row>
    <row r="115" ht="14.25" hidden="1" customHeight="1">
      <c r="A115" s="12">
        <v>16.0</v>
      </c>
      <c r="B115" s="16" t="s">
        <v>43</v>
      </c>
      <c r="C115" s="12">
        <v>59.0</v>
      </c>
      <c r="D115" s="16" t="s">
        <v>108</v>
      </c>
      <c r="E115" s="16" t="s">
        <v>125</v>
      </c>
      <c r="F115" s="16" t="s">
        <v>223</v>
      </c>
      <c r="G115" s="16" t="s">
        <v>213</v>
      </c>
      <c r="I115" s="5" t="str">
        <f>VLOOKUP(cost_of_living!$G115,index!C:C,1,0)</f>
        <v>Viterbo</v>
      </c>
      <c r="Q115" s="14"/>
    </row>
    <row r="116" ht="14.25" hidden="1" customHeight="1">
      <c r="A116" s="12">
        <v>17.0</v>
      </c>
      <c r="B116" s="16" t="s">
        <v>45</v>
      </c>
      <c r="C116" s="12">
        <v>133.0</v>
      </c>
      <c r="D116" s="16" t="s">
        <v>108</v>
      </c>
      <c r="E116" s="16" t="s">
        <v>183</v>
      </c>
      <c r="F116" s="16" t="s">
        <v>224</v>
      </c>
      <c r="G116" s="16" t="s">
        <v>213</v>
      </c>
      <c r="I116" s="5" t="str">
        <f>VLOOKUP(cost_of_living!$G116,index!C:C,1,0)</f>
        <v>Viterbo</v>
      </c>
      <c r="Q116" s="14"/>
    </row>
    <row r="117" ht="14.25" hidden="1" customHeight="1">
      <c r="A117" s="12">
        <v>18.0</v>
      </c>
      <c r="B117" s="16" t="s">
        <v>47</v>
      </c>
      <c r="C117" s="12">
        <v>12.0</v>
      </c>
      <c r="D117" s="16" t="s">
        <v>108</v>
      </c>
      <c r="E117" s="16" t="s">
        <v>225</v>
      </c>
      <c r="F117" s="16" t="s">
        <v>226</v>
      </c>
      <c r="G117" s="16" t="s">
        <v>213</v>
      </c>
      <c r="I117" s="5" t="str">
        <f>VLOOKUP(cost_of_living!$G117,index!C:C,1,0)</f>
        <v>Viterbo</v>
      </c>
      <c r="Q117" s="14"/>
    </row>
    <row r="118" ht="14.25" hidden="1" customHeight="1">
      <c r="A118" s="12">
        <v>19.0</v>
      </c>
      <c r="B118" s="16" t="s">
        <v>49</v>
      </c>
      <c r="C118" s="12">
        <v>92.0</v>
      </c>
      <c r="D118" s="16" t="s">
        <v>108</v>
      </c>
      <c r="E118" s="16" t="s">
        <v>134</v>
      </c>
      <c r="F118" s="16" t="s">
        <v>137</v>
      </c>
      <c r="G118" s="16" t="s">
        <v>213</v>
      </c>
      <c r="I118" s="5" t="str">
        <f>VLOOKUP(cost_of_living!$G118,index!C:C,1,0)</f>
        <v>Viterbo</v>
      </c>
      <c r="Q118" s="14"/>
    </row>
    <row r="119" ht="14.25" hidden="1" customHeight="1">
      <c r="A119" s="12">
        <v>20.0</v>
      </c>
      <c r="B119" s="16" t="s">
        <v>51</v>
      </c>
      <c r="C119" s="12">
        <v>89.0</v>
      </c>
      <c r="D119" s="16" t="s">
        <v>108</v>
      </c>
      <c r="E119" s="16" t="s">
        <v>127</v>
      </c>
      <c r="F119" s="16" t="s">
        <v>122</v>
      </c>
      <c r="G119" s="16" t="s">
        <v>213</v>
      </c>
      <c r="I119" s="5" t="str">
        <f>VLOOKUP(cost_of_living!$G119,index!C:C,1,0)</f>
        <v>Viterbo</v>
      </c>
      <c r="Q119" s="14"/>
    </row>
    <row r="120" ht="14.25" hidden="1" customHeight="1">
      <c r="A120" s="12">
        <v>21.0</v>
      </c>
      <c r="B120" s="16" t="s">
        <v>52</v>
      </c>
      <c r="C120" s="12">
        <v>135.0</v>
      </c>
      <c r="D120" s="16" t="s">
        <v>108</v>
      </c>
      <c r="E120" s="16" t="s">
        <v>227</v>
      </c>
      <c r="F120" s="16" t="s">
        <v>167</v>
      </c>
      <c r="G120" s="16" t="s">
        <v>213</v>
      </c>
      <c r="I120" s="5" t="str">
        <f>VLOOKUP(cost_of_living!$G120,index!C:C,1,0)</f>
        <v>Viterbo</v>
      </c>
      <c r="Q120" s="14"/>
    </row>
    <row r="121" ht="14.25" hidden="1" customHeight="1">
      <c r="A121" s="12">
        <v>22.0</v>
      </c>
      <c r="B121" s="16" t="s">
        <v>53</v>
      </c>
      <c r="C121" s="12">
        <v>3.0</v>
      </c>
      <c r="D121" s="16" t="s">
        <v>108</v>
      </c>
      <c r="E121" s="16" t="s">
        <v>188</v>
      </c>
      <c r="F121" s="16" t="s">
        <v>139</v>
      </c>
      <c r="G121" s="16" t="s">
        <v>213</v>
      </c>
      <c r="I121" s="5" t="str">
        <f>VLOOKUP(cost_of_living!$G121,index!C:C,1,0)</f>
        <v>Viterbo</v>
      </c>
      <c r="Q121" s="14"/>
    </row>
    <row r="122" ht="14.25" hidden="1" customHeight="1">
      <c r="A122" s="12">
        <v>23.0</v>
      </c>
      <c r="B122" s="16" t="s">
        <v>54</v>
      </c>
      <c r="C122" s="12">
        <v>6.0</v>
      </c>
      <c r="D122" s="16" t="s">
        <v>108</v>
      </c>
      <c r="E122" s="16" t="s">
        <v>228</v>
      </c>
      <c r="F122" s="16" t="s">
        <v>109</v>
      </c>
      <c r="G122" s="16" t="s">
        <v>213</v>
      </c>
      <c r="I122" s="5" t="str">
        <f>VLOOKUP(cost_of_living!$G122,index!C:C,1,0)</f>
        <v>Viterbo</v>
      </c>
      <c r="Q122" s="14"/>
    </row>
    <row r="123" ht="14.25" hidden="1" customHeight="1">
      <c r="A123" s="12">
        <v>24.0</v>
      </c>
      <c r="B123" s="16" t="s">
        <v>55</v>
      </c>
      <c r="C123" s="12">
        <v>135.0</v>
      </c>
      <c r="D123" s="16" t="s">
        <v>108</v>
      </c>
      <c r="E123" s="16" t="s">
        <v>122</v>
      </c>
      <c r="F123" s="16" t="s">
        <v>167</v>
      </c>
      <c r="G123" s="16" t="s">
        <v>213</v>
      </c>
      <c r="I123" s="5" t="str">
        <f>VLOOKUP(cost_of_living!$G123,index!C:C,1,0)</f>
        <v>Viterbo</v>
      </c>
      <c r="Q123" s="14"/>
    </row>
    <row r="124" ht="14.25" hidden="1" customHeight="1">
      <c r="A124" s="12">
        <v>25.0</v>
      </c>
      <c r="B124" s="16" t="s">
        <v>57</v>
      </c>
      <c r="C124" s="12">
        <v>17.0</v>
      </c>
      <c r="D124" s="16" t="s">
        <v>108</v>
      </c>
      <c r="E124" s="16" t="s">
        <v>147</v>
      </c>
      <c r="F124" s="16" t="s">
        <v>167</v>
      </c>
      <c r="G124" s="16" t="s">
        <v>213</v>
      </c>
      <c r="I124" s="5" t="str">
        <f>VLOOKUP(cost_of_living!$G124,index!C:C,1,0)</f>
        <v>Viterbo</v>
      </c>
      <c r="Q124" s="14"/>
    </row>
    <row r="125" ht="14.25" hidden="1" customHeight="1">
      <c r="A125" s="12">
        <v>26.0</v>
      </c>
      <c r="B125" s="16" t="s">
        <v>58</v>
      </c>
      <c r="C125" s="12">
        <v>6.0</v>
      </c>
      <c r="D125" s="16" t="s">
        <v>108</v>
      </c>
      <c r="E125" s="16" t="s">
        <v>145</v>
      </c>
      <c r="F125" s="16" t="s">
        <v>119</v>
      </c>
      <c r="G125" s="16" t="s">
        <v>213</v>
      </c>
      <c r="I125" s="5" t="str">
        <f>VLOOKUP(cost_of_living!$G125,index!C:C,1,0)</f>
        <v>Viterbo</v>
      </c>
      <c r="Q125" s="14"/>
    </row>
    <row r="126" ht="14.25" hidden="1" customHeight="1">
      <c r="A126" s="12">
        <v>27.0</v>
      </c>
      <c r="B126" s="16" t="s">
        <v>78</v>
      </c>
      <c r="C126" s="12">
        <v>1.0</v>
      </c>
      <c r="D126" s="16" t="s">
        <v>108</v>
      </c>
      <c r="E126" s="16" t="s">
        <v>122</v>
      </c>
      <c r="F126" s="16" t="s">
        <v>120</v>
      </c>
      <c r="G126" s="16" t="s">
        <v>213</v>
      </c>
      <c r="I126" s="5" t="str">
        <f>VLOOKUP(cost_of_living!$G126,index!C:C,1,0)</f>
        <v>Viterbo</v>
      </c>
      <c r="Q126" s="14"/>
    </row>
    <row r="127" ht="14.25" hidden="1" customHeight="1">
      <c r="A127" s="12">
        <v>28.0</v>
      </c>
      <c r="B127" s="16" t="s">
        <v>80</v>
      </c>
      <c r="C127" s="12">
        <v>35.0</v>
      </c>
      <c r="D127" s="16" t="s">
        <v>108</v>
      </c>
      <c r="E127" s="16" t="s">
        <v>110</v>
      </c>
      <c r="F127" s="16" t="s">
        <v>170</v>
      </c>
      <c r="G127" s="16" t="s">
        <v>213</v>
      </c>
      <c r="I127" s="5" t="str">
        <f>VLOOKUP(cost_of_living!$G127,index!C:C,1,0)</f>
        <v>Viterbo</v>
      </c>
      <c r="Q127" s="14"/>
    </row>
    <row r="128" ht="14.25" hidden="1" customHeight="1">
      <c r="A128" s="12">
        <v>29.0</v>
      </c>
      <c r="B128" s="16" t="s">
        <v>81</v>
      </c>
      <c r="C128" s="12">
        <v>575.0</v>
      </c>
      <c r="D128" s="16" t="s">
        <v>108</v>
      </c>
      <c r="E128" s="16" t="s">
        <v>229</v>
      </c>
      <c r="F128" s="16" t="s">
        <v>230</v>
      </c>
      <c r="G128" s="16" t="s">
        <v>213</v>
      </c>
      <c r="I128" s="5" t="str">
        <f>VLOOKUP(cost_of_living!$G128,index!C:C,1,0)</f>
        <v>Viterbo</v>
      </c>
      <c r="Q128" s="14"/>
    </row>
    <row r="129" ht="14.25" hidden="1" customHeight="1">
      <c r="A129" s="12">
        <v>30.0</v>
      </c>
      <c r="B129" s="16" t="s">
        <v>86</v>
      </c>
      <c r="C129" s="12">
        <v>728.0</v>
      </c>
      <c r="D129" s="16" t="s">
        <v>108</v>
      </c>
      <c r="E129" s="16" t="s">
        <v>231</v>
      </c>
      <c r="F129" s="16" t="s">
        <v>150</v>
      </c>
      <c r="G129" s="16" t="s">
        <v>213</v>
      </c>
      <c r="I129" s="5" t="str">
        <f>VLOOKUP(cost_of_living!$G129,index!C:C,1,0)</f>
        <v>Viterbo</v>
      </c>
      <c r="Q129" s="14"/>
    </row>
    <row r="130" ht="14.25" hidden="1" customHeight="1">
      <c r="A130" s="12">
        <v>31.0</v>
      </c>
      <c r="B130" s="16" t="s">
        <v>87</v>
      </c>
      <c r="C130" s="12">
        <v>23400.0</v>
      </c>
      <c r="D130" s="16" t="s">
        <v>108</v>
      </c>
      <c r="E130" s="16" t="s">
        <v>232</v>
      </c>
      <c r="F130" s="16" t="s">
        <v>232</v>
      </c>
      <c r="G130" s="16" t="s">
        <v>213</v>
      </c>
      <c r="I130" s="5" t="str">
        <f>VLOOKUP(cost_of_living!$G130,index!C:C,1,0)</f>
        <v>Viterbo</v>
      </c>
      <c r="Q130" s="14"/>
    </row>
    <row r="131" ht="14.25" hidden="1" customHeight="1">
      <c r="A131" s="12">
        <v>32.0</v>
      </c>
      <c r="B131" s="16" t="s">
        <v>88</v>
      </c>
      <c r="C131" s="12">
        <v>14000.0</v>
      </c>
      <c r="D131" s="16" t="s">
        <v>108</v>
      </c>
      <c r="E131" s="16" t="s">
        <v>205</v>
      </c>
      <c r="F131" s="16" t="s">
        <v>205</v>
      </c>
      <c r="G131" s="16" t="s">
        <v>213</v>
      </c>
      <c r="I131" s="5" t="str">
        <f>VLOOKUP(cost_of_living!$G131,index!C:C,1,0)</f>
        <v>Viterbo</v>
      </c>
      <c r="Q131" s="14"/>
    </row>
    <row r="132" ht="14.25" hidden="1" customHeight="1">
      <c r="A132" s="12">
        <v>33.0</v>
      </c>
      <c r="B132" s="16" t="s">
        <v>91</v>
      </c>
      <c r="C132" s="12">
        <v>250.0</v>
      </c>
      <c r="D132" s="16" t="s">
        <v>108</v>
      </c>
      <c r="E132" s="16" t="s">
        <v>233</v>
      </c>
      <c r="F132" s="16" t="s">
        <v>234</v>
      </c>
      <c r="G132" s="16" t="s">
        <v>213</v>
      </c>
      <c r="I132" s="5" t="str">
        <f>VLOOKUP(cost_of_living!$G132,index!C:C,1,0)</f>
        <v>Viterbo</v>
      </c>
      <c r="Q132" s="14"/>
    </row>
    <row r="133" ht="14.25" hidden="1" customHeight="1">
      <c r="A133" s="12">
        <v>34.0</v>
      </c>
      <c r="B133" s="16" t="s">
        <v>92</v>
      </c>
      <c r="C133" s="12">
        <v>10.0</v>
      </c>
      <c r="D133" s="16" t="s">
        <v>108</v>
      </c>
      <c r="E133" s="16" t="s">
        <v>109</v>
      </c>
      <c r="F133" s="16" t="s">
        <v>202</v>
      </c>
      <c r="G133" s="16" t="s">
        <v>213</v>
      </c>
      <c r="I133" s="5" t="str">
        <f>VLOOKUP(cost_of_living!$G133,index!C:C,1,0)</f>
        <v>Viterbo</v>
      </c>
      <c r="Q133" s="14"/>
    </row>
    <row r="134" ht="14.25" hidden="1" customHeight="1">
      <c r="A134" s="12">
        <v>35.0</v>
      </c>
      <c r="B134" s="16" t="s">
        <v>93</v>
      </c>
      <c r="C134" s="12">
        <v>2962.0</v>
      </c>
      <c r="D134" s="16" t="s">
        <v>108</v>
      </c>
      <c r="E134" s="16" t="s">
        <v>235</v>
      </c>
      <c r="F134" s="16" t="s">
        <v>214</v>
      </c>
      <c r="G134" s="16" t="s">
        <v>213</v>
      </c>
      <c r="I134" s="5" t="str">
        <f>VLOOKUP(cost_of_living!$G134,index!C:C,1,0)</f>
        <v>Viterbo</v>
      </c>
      <c r="Q134" s="14"/>
    </row>
    <row r="135" ht="14.25" hidden="1" customHeight="1">
      <c r="A135" s="12">
        <v>36.0</v>
      </c>
      <c r="B135" s="16" t="s">
        <v>74</v>
      </c>
      <c r="C135" s="12">
        <v>50.0</v>
      </c>
      <c r="D135" s="16" t="s">
        <v>108</v>
      </c>
      <c r="E135" s="16" t="s">
        <v>165</v>
      </c>
      <c r="F135" s="16" t="s">
        <v>165</v>
      </c>
      <c r="G135" s="16" t="s">
        <v>213</v>
      </c>
      <c r="I135" s="5" t="str">
        <f>VLOOKUP(cost_of_living!$G135,index!C:C,1,0)</f>
        <v>Viterbo</v>
      </c>
      <c r="Q135" s="14"/>
    </row>
    <row r="136" ht="14.25" hidden="1" customHeight="1">
      <c r="A136" s="12">
        <v>37.0</v>
      </c>
      <c r="B136" s="16" t="s">
        <v>76</v>
      </c>
      <c r="C136" s="12">
        <v>12.0</v>
      </c>
      <c r="D136" s="16" t="s">
        <v>108</v>
      </c>
      <c r="E136" s="16" t="s">
        <v>165</v>
      </c>
      <c r="F136" s="16" t="s">
        <v>165</v>
      </c>
      <c r="G136" s="16" t="s">
        <v>213</v>
      </c>
      <c r="I136" s="5" t="str">
        <f>VLOOKUP(cost_of_living!$G136,index!C:C,1,0)</f>
        <v>Viterbo</v>
      </c>
      <c r="Q136" s="14"/>
    </row>
    <row r="137" ht="14.25" hidden="1" customHeight="1">
      <c r="A137" s="12">
        <v>38.0</v>
      </c>
      <c r="B137" s="16" t="s">
        <v>77</v>
      </c>
      <c r="C137" s="12">
        <v>8.0</v>
      </c>
      <c r="D137" s="16" t="s">
        <v>108</v>
      </c>
      <c r="E137" s="16" t="s">
        <v>171</v>
      </c>
      <c r="F137" s="16" t="s">
        <v>155</v>
      </c>
      <c r="G137" s="16" t="s">
        <v>213</v>
      </c>
      <c r="I137" s="5" t="str">
        <f>VLOOKUP(cost_of_living!$G137,index!C:C,1,0)</f>
        <v>Viterbo</v>
      </c>
      <c r="Q137" s="14"/>
    </row>
    <row r="138" ht="14.25" hidden="1" customHeight="1">
      <c r="A138" s="12">
        <v>39.0</v>
      </c>
      <c r="B138" s="16" t="s">
        <v>94</v>
      </c>
      <c r="C138" s="12">
        <v>690.0</v>
      </c>
      <c r="D138" s="16" t="s">
        <v>108</v>
      </c>
      <c r="E138" s="16" t="s">
        <v>236</v>
      </c>
      <c r="F138" s="16" t="s">
        <v>237</v>
      </c>
      <c r="G138" s="16" t="s">
        <v>213</v>
      </c>
      <c r="I138" s="5" t="str">
        <f>VLOOKUP(cost_of_living!$G138,index!C:C,1,0)</f>
        <v>Viterbo</v>
      </c>
      <c r="Q138" s="14"/>
    </row>
    <row r="139" ht="14.25" hidden="1" customHeight="1">
      <c r="A139" s="12">
        <v>40.0</v>
      </c>
      <c r="B139" s="16" t="s">
        <v>96</v>
      </c>
      <c r="C139" s="12">
        <v>15400.0</v>
      </c>
      <c r="D139" s="16" t="s">
        <v>108</v>
      </c>
      <c r="E139" s="16" t="s">
        <v>238</v>
      </c>
      <c r="F139" s="16" t="s">
        <v>197</v>
      </c>
      <c r="G139" s="16" t="s">
        <v>213</v>
      </c>
      <c r="I139" s="5" t="str">
        <f>VLOOKUP(cost_of_living!$G139,index!C:C,1,0)</f>
        <v>Viterbo</v>
      </c>
      <c r="Q139" s="14"/>
    </row>
    <row r="140" ht="14.25" hidden="1" customHeight="1">
      <c r="A140" s="12">
        <v>41.0</v>
      </c>
      <c r="B140" s="16" t="s">
        <v>20</v>
      </c>
      <c r="C140" s="12">
        <v>45.0</v>
      </c>
      <c r="D140" s="16" t="s">
        <v>108</v>
      </c>
      <c r="E140" s="16" t="s">
        <v>214</v>
      </c>
      <c r="F140" s="16" t="s">
        <v>163</v>
      </c>
      <c r="G140" s="16" t="s">
        <v>213</v>
      </c>
      <c r="I140" s="5" t="str">
        <f>VLOOKUP(cost_of_living!$G140,index!C:C,1,0)</f>
        <v>Viterbo</v>
      </c>
      <c r="Q140" s="14"/>
    </row>
    <row r="141" ht="14.25" hidden="1" customHeight="1">
      <c r="A141" s="12">
        <v>42.0</v>
      </c>
      <c r="B141" s="16" t="s">
        <v>23</v>
      </c>
      <c r="C141" s="12">
        <v>30.0</v>
      </c>
      <c r="D141" s="16" t="s">
        <v>108</v>
      </c>
      <c r="E141" s="16" t="s">
        <v>110</v>
      </c>
      <c r="F141" s="16" t="s">
        <v>113</v>
      </c>
      <c r="G141" s="16" t="s">
        <v>213</v>
      </c>
      <c r="I141" s="5" t="str">
        <f>VLOOKUP(cost_of_living!$G141,index!C:C,1,0)</f>
        <v>Viterbo</v>
      </c>
      <c r="Q141" s="14"/>
    </row>
    <row r="142" ht="14.25" hidden="1" customHeight="1">
      <c r="A142" s="12">
        <v>43.0</v>
      </c>
      <c r="B142" s="16" t="s">
        <v>24</v>
      </c>
      <c r="C142" s="12">
        <v>120.0</v>
      </c>
      <c r="D142" s="16" t="s">
        <v>108</v>
      </c>
      <c r="E142" s="16" t="s">
        <v>113</v>
      </c>
      <c r="F142" s="16" t="s">
        <v>153</v>
      </c>
      <c r="G142" s="16" t="s">
        <v>213</v>
      </c>
      <c r="I142" s="5" t="str">
        <f>VLOOKUP(cost_of_living!$G142,index!C:C,1,0)</f>
        <v>Viterbo</v>
      </c>
      <c r="Q142" s="14"/>
    </row>
    <row r="143" ht="14.25" hidden="1" customHeight="1">
      <c r="A143" s="12">
        <v>44.0</v>
      </c>
      <c r="B143" s="16" t="s">
        <v>25</v>
      </c>
      <c r="C143" s="12">
        <v>100.0</v>
      </c>
      <c r="D143" s="16" t="s">
        <v>108</v>
      </c>
      <c r="E143" s="16" t="s">
        <v>163</v>
      </c>
      <c r="F143" s="16" t="s">
        <v>160</v>
      </c>
      <c r="G143" s="16" t="s">
        <v>213</v>
      </c>
      <c r="I143" s="5" t="str">
        <f>VLOOKUP(cost_of_living!$G143,index!C:C,1,0)</f>
        <v>Viterbo</v>
      </c>
      <c r="Q143" s="14"/>
    </row>
    <row r="144" ht="14.25" hidden="1" customHeight="1">
      <c r="A144" s="12">
        <v>45.0</v>
      </c>
      <c r="B144" s="16" t="s">
        <v>59</v>
      </c>
      <c r="C144" s="12">
        <v>370.0</v>
      </c>
      <c r="D144" s="16" t="s">
        <v>108</v>
      </c>
      <c r="E144" s="16" t="s">
        <v>165</v>
      </c>
      <c r="F144" s="16" t="s">
        <v>165</v>
      </c>
      <c r="G144" s="16" t="s">
        <v>213</v>
      </c>
      <c r="I144" s="5" t="str">
        <f>VLOOKUP(cost_of_living!$G144,index!C:C,1,0)</f>
        <v>Viterbo</v>
      </c>
      <c r="Q144" s="14"/>
    </row>
    <row r="145" ht="14.25" hidden="1" customHeight="1">
      <c r="A145" s="12">
        <v>46.0</v>
      </c>
      <c r="B145" s="16" t="s">
        <v>61</v>
      </c>
      <c r="C145" s="12">
        <v>450.0</v>
      </c>
      <c r="D145" s="16" t="s">
        <v>108</v>
      </c>
      <c r="E145" s="16" t="s">
        <v>165</v>
      </c>
      <c r="F145" s="16" t="s">
        <v>165</v>
      </c>
      <c r="G145" s="16" t="s">
        <v>213</v>
      </c>
      <c r="I145" s="5" t="str">
        <f>VLOOKUP(cost_of_living!$G145,index!C:C,1,0)</f>
        <v>Viterbo</v>
      </c>
      <c r="Q145" s="14"/>
    </row>
    <row r="146" ht="14.25" hidden="1" customHeight="1">
      <c r="A146" s="12">
        <v>47.0</v>
      </c>
      <c r="B146" s="16" t="s">
        <v>62</v>
      </c>
      <c r="C146" s="12">
        <v>600.0</v>
      </c>
      <c r="D146" s="16" t="s">
        <v>108</v>
      </c>
      <c r="E146" s="16" t="s">
        <v>165</v>
      </c>
      <c r="F146" s="16" t="s">
        <v>165</v>
      </c>
      <c r="G146" s="16" t="s">
        <v>213</v>
      </c>
      <c r="I146" s="5" t="str">
        <f>VLOOKUP(cost_of_living!$G146,index!C:C,1,0)</f>
        <v>Viterbo</v>
      </c>
      <c r="Q146" s="14"/>
    </row>
    <row r="147" ht="14.25" hidden="1" customHeight="1">
      <c r="A147" s="12">
        <v>48.0</v>
      </c>
      <c r="B147" s="16" t="s">
        <v>63</v>
      </c>
      <c r="C147" s="12">
        <v>700.0</v>
      </c>
      <c r="D147" s="16" t="s">
        <v>108</v>
      </c>
      <c r="E147" s="16" t="s">
        <v>165</v>
      </c>
      <c r="F147" s="16" t="s">
        <v>165</v>
      </c>
      <c r="G147" s="16" t="s">
        <v>213</v>
      </c>
      <c r="I147" s="5" t="str">
        <f>VLOOKUP(cost_of_living!$G147,index!C:C,1,0)</f>
        <v>Viterbo</v>
      </c>
      <c r="Q147" s="14"/>
    </row>
    <row r="148" ht="14.25" hidden="1" customHeight="1">
      <c r="A148" s="12">
        <v>49.0</v>
      </c>
      <c r="B148" s="16" t="s">
        <v>210</v>
      </c>
      <c r="C148" s="12">
        <v>11148.0</v>
      </c>
      <c r="D148" s="16" t="s">
        <v>108</v>
      </c>
      <c r="E148" s="16" t="s">
        <v>165</v>
      </c>
      <c r="F148" s="16" t="s">
        <v>165</v>
      </c>
      <c r="G148" s="16" t="s">
        <v>213</v>
      </c>
      <c r="I148" s="5" t="str">
        <f>VLOOKUP(cost_of_living!$G148,index!C:C,1,0)</f>
        <v>Viterbo</v>
      </c>
      <c r="Q148" s="14"/>
    </row>
    <row r="149" ht="14.25" hidden="1" customHeight="1">
      <c r="A149" s="12">
        <v>50.0</v>
      </c>
      <c r="B149" s="16" t="s">
        <v>211</v>
      </c>
      <c r="C149" s="12">
        <v>16722.0</v>
      </c>
      <c r="D149" s="16" t="s">
        <v>108</v>
      </c>
      <c r="E149" s="16" t="s">
        <v>165</v>
      </c>
      <c r="F149" s="16" t="s">
        <v>165</v>
      </c>
      <c r="G149" s="16" t="s">
        <v>213</v>
      </c>
      <c r="I149" s="5" t="str">
        <f>VLOOKUP(cost_of_living!$G149,index!C:C,1,0)</f>
        <v>Viterbo</v>
      </c>
      <c r="Q149" s="14"/>
    </row>
    <row r="150" ht="14.25" hidden="1" customHeight="1">
      <c r="A150" s="12">
        <v>51.0</v>
      </c>
      <c r="B150" s="16" t="s">
        <v>164</v>
      </c>
      <c r="C150" s="12">
        <v>136667.0</v>
      </c>
      <c r="D150" s="16" t="s">
        <v>108</v>
      </c>
      <c r="E150" s="16" t="s">
        <v>165</v>
      </c>
      <c r="F150" s="16" t="s">
        <v>165</v>
      </c>
      <c r="G150" s="16" t="s">
        <v>213</v>
      </c>
      <c r="I150" s="5" t="str">
        <f>VLOOKUP(cost_of_living!$G150,index!C:C,1,0)</f>
        <v>Viterbo</v>
      </c>
      <c r="Q150" s="14"/>
    </row>
    <row r="151" ht="14.25" hidden="1" customHeight="1">
      <c r="A151" s="12">
        <v>52.0</v>
      </c>
      <c r="B151" s="16" t="s">
        <v>166</v>
      </c>
      <c r="C151" s="12">
        <v>372.0</v>
      </c>
      <c r="D151" s="16" t="s">
        <v>165</v>
      </c>
      <c r="E151" s="16" t="s">
        <v>239</v>
      </c>
      <c r="F151" s="16" t="s">
        <v>168</v>
      </c>
      <c r="G151" s="16" t="s">
        <v>213</v>
      </c>
      <c r="I151" s="5" t="str">
        <f>VLOOKUP(cost_of_living!$G151,index!C:C,1,0)</f>
        <v>Viterbo</v>
      </c>
      <c r="Q151" s="14"/>
    </row>
    <row r="152" ht="14.25" hidden="1" customHeight="1">
      <c r="A152" s="12">
        <v>0.0</v>
      </c>
      <c r="B152" s="16" t="s">
        <v>64</v>
      </c>
      <c r="C152" s="12">
        <v>19.0</v>
      </c>
      <c r="D152" s="16" t="s">
        <v>108</v>
      </c>
      <c r="E152" s="16" t="s">
        <v>240</v>
      </c>
      <c r="F152" s="16" t="s">
        <v>212</v>
      </c>
      <c r="G152" s="16" t="s">
        <v>241</v>
      </c>
      <c r="I152" s="5" t="str">
        <f>VLOOKUP(cost_of_living!$G152,index!C:C,1,0)</f>
        <v>#N/A</v>
      </c>
      <c r="Q152" s="14"/>
    </row>
    <row r="153" ht="14.25" hidden="1" customHeight="1">
      <c r="A153" s="12">
        <v>1.0</v>
      </c>
      <c r="B153" s="16" t="s">
        <v>66</v>
      </c>
      <c r="C153" s="12">
        <v>95.0</v>
      </c>
      <c r="D153" s="16" t="s">
        <v>108</v>
      </c>
      <c r="E153" s="16" t="s">
        <v>209</v>
      </c>
      <c r="F153" s="16" t="s">
        <v>203</v>
      </c>
      <c r="G153" s="16" t="s">
        <v>241</v>
      </c>
      <c r="I153" s="5" t="str">
        <f>VLOOKUP(cost_of_living!$G153,index!C:C,1,0)</f>
        <v>#N/A</v>
      </c>
      <c r="Q153" s="14"/>
    </row>
    <row r="154" ht="14.25" hidden="1" customHeight="1">
      <c r="A154" s="12">
        <v>2.0</v>
      </c>
      <c r="B154" s="16" t="s">
        <v>67</v>
      </c>
      <c r="C154" s="12">
        <v>975.0</v>
      </c>
      <c r="D154" s="16" t="s">
        <v>108</v>
      </c>
      <c r="E154" s="16" t="s">
        <v>242</v>
      </c>
      <c r="F154" s="16" t="s">
        <v>155</v>
      </c>
      <c r="G154" s="16" t="s">
        <v>241</v>
      </c>
      <c r="I154" s="5" t="str">
        <f>VLOOKUP(cost_of_living!$G154,index!C:C,1,0)</f>
        <v>#N/A</v>
      </c>
      <c r="Q154" s="14"/>
    </row>
    <row r="155" ht="14.25" hidden="1" customHeight="1">
      <c r="A155" s="12">
        <v>3.0</v>
      </c>
      <c r="B155" s="16" t="s">
        <v>116</v>
      </c>
      <c r="C155" s="12">
        <v>475.0</v>
      </c>
      <c r="D155" s="16" t="s">
        <v>108</v>
      </c>
      <c r="E155" s="16" t="s">
        <v>117</v>
      </c>
      <c r="F155" s="16" t="s">
        <v>230</v>
      </c>
      <c r="G155" s="16" t="s">
        <v>241</v>
      </c>
      <c r="I155" s="5" t="str">
        <f>VLOOKUP(cost_of_living!$G155,index!C:C,1,0)</f>
        <v>#N/A</v>
      </c>
      <c r="Q155" s="14"/>
    </row>
    <row r="156" ht="14.25" hidden="1" customHeight="1">
      <c r="A156" s="12">
        <v>4.0</v>
      </c>
      <c r="B156" s="16" t="s">
        <v>57</v>
      </c>
      <c r="C156" s="12">
        <v>4.0</v>
      </c>
      <c r="D156" s="16" t="s">
        <v>108</v>
      </c>
      <c r="E156" s="16" t="s">
        <v>117</v>
      </c>
      <c r="F156" s="16" t="s">
        <v>119</v>
      </c>
      <c r="G156" s="16" t="s">
        <v>241</v>
      </c>
      <c r="I156" s="5" t="str">
        <f>VLOOKUP(cost_of_living!$G156,index!C:C,1,0)</f>
        <v>#N/A</v>
      </c>
      <c r="Q156" s="14"/>
    </row>
    <row r="157" ht="14.25" hidden="1" customHeight="1">
      <c r="A157" s="12">
        <v>5.0</v>
      </c>
      <c r="B157" s="16" t="s">
        <v>69</v>
      </c>
      <c r="C157" s="12">
        <v>157.0</v>
      </c>
      <c r="D157" s="16" t="s">
        <v>108</v>
      </c>
      <c r="E157" s="16" t="s">
        <v>243</v>
      </c>
      <c r="F157" s="16" t="s">
        <v>167</v>
      </c>
      <c r="G157" s="16" t="s">
        <v>241</v>
      </c>
      <c r="I157" s="5" t="str">
        <f>VLOOKUP(cost_of_living!$G157,index!C:C,1,0)</f>
        <v>#N/A</v>
      </c>
      <c r="Q157" s="14"/>
    </row>
    <row r="158" ht="14.25" hidden="1" customHeight="1">
      <c r="A158" s="12">
        <v>6.0</v>
      </c>
      <c r="B158" s="16" t="s">
        <v>71</v>
      </c>
      <c r="C158" s="12">
        <v>267.0</v>
      </c>
      <c r="D158" s="16" t="s">
        <v>108</v>
      </c>
      <c r="E158" s="16" t="s">
        <v>244</v>
      </c>
      <c r="F158" s="16" t="s">
        <v>118</v>
      </c>
      <c r="G158" s="16" t="s">
        <v>241</v>
      </c>
      <c r="I158" s="5" t="str">
        <f>VLOOKUP(cost_of_living!$G158,index!C:C,1,0)</f>
        <v>#N/A</v>
      </c>
      <c r="Q158" s="14"/>
    </row>
    <row r="159" ht="14.25" hidden="1" customHeight="1">
      <c r="A159" s="12">
        <v>7.0</v>
      </c>
      <c r="B159" s="16" t="s">
        <v>73</v>
      </c>
      <c r="C159" s="12">
        <v>162.0</v>
      </c>
      <c r="D159" s="16" t="s">
        <v>108</v>
      </c>
      <c r="E159" s="16" t="s">
        <v>122</v>
      </c>
      <c r="F159" s="16" t="s">
        <v>167</v>
      </c>
      <c r="G159" s="16" t="s">
        <v>241</v>
      </c>
      <c r="I159" s="5" t="str">
        <f>VLOOKUP(cost_of_living!$G159,index!C:C,1,0)</f>
        <v>#N/A</v>
      </c>
      <c r="Q159" s="14"/>
    </row>
    <row r="160" ht="14.25" hidden="1" customHeight="1">
      <c r="A160" s="12">
        <v>8.0</v>
      </c>
      <c r="B160" s="16" t="s">
        <v>28</v>
      </c>
      <c r="C160" s="12">
        <v>543.0</v>
      </c>
      <c r="D160" s="16" t="s">
        <v>108</v>
      </c>
      <c r="E160" s="16" t="s">
        <v>245</v>
      </c>
      <c r="F160" s="16" t="s">
        <v>246</v>
      </c>
      <c r="G160" s="16" t="s">
        <v>241</v>
      </c>
      <c r="I160" s="5" t="str">
        <f>VLOOKUP(cost_of_living!$G160,index!C:C,1,0)</f>
        <v>#N/A</v>
      </c>
      <c r="Q160" s="14"/>
    </row>
    <row r="161" ht="14.25" hidden="1" customHeight="1">
      <c r="A161" s="12">
        <v>9.0</v>
      </c>
      <c r="B161" s="16" t="s">
        <v>30</v>
      </c>
      <c r="C161" s="12">
        <v>178.0</v>
      </c>
      <c r="D161" s="16" t="s">
        <v>108</v>
      </c>
      <c r="E161" s="16" t="s">
        <v>185</v>
      </c>
      <c r="F161" s="16" t="s">
        <v>126</v>
      </c>
      <c r="G161" s="16" t="s">
        <v>241</v>
      </c>
      <c r="I161" s="5" t="str">
        <f>VLOOKUP(cost_of_living!$G161,index!C:C,1,0)</f>
        <v>#N/A</v>
      </c>
      <c r="Q161" s="14"/>
    </row>
    <row r="162" ht="14.25" hidden="1" customHeight="1">
      <c r="A162" s="12">
        <v>10.0</v>
      </c>
      <c r="B162" s="16" t="s">
        <v>32</v>
      </c>
      <c r="C162" s="12">
        <v>112.0</v>
      </c>
      <c r="D162" s="16" t="s">
        <v>108</v>
      </c>
      <c r="E162" s="16" t="s">
        <v>247</v>
      </c>
      <c r="F162" s="16" t="s">
        <v>135</v>
      </c>
      <c r="G162" s="16" t="s">
        <v>241</v>
      </c>
      <c r="I162" s="5" t="str">
        <f>VLOOKUP(cost_of_living!$G162,index!C:C,1,0)</f>
        <v>#N/A</v>
      </c>
      <c r="Q162" s="14"/>
    </row>
    <row r="163" ht="14.25" hidden="1" customHeight="1">
      <c r="A163" s="12">
        <v>11.0</v>
      </c>
      <c r="B163" s="16" t="s">
        <v>33</v>
      </c>
      <c r="C163" s="12">
        <v>367.0</v>
      </c>
      <c r="D163" s="16" t="s">
        <v>108</v>
      </c>
      <c r="E163" s="16" t="s">
        <v>118</v>
      </c>
      <c r="F163" s="16" t="s">
        <v>193</v>
      </c>
      <c r="G163" s="16" t="s">
        <v>241</v>
      </c>
      <c r="I163" s="5" t="str">
        <f>VLOOKUP(cost_of_living!$G163,index!C:C,1,0)</f>
        <v>#N/A</v>
      </c>
      <c r="Q163" s="14"/>
    </row>
    <row r="164" ht="14.25" hidden="1" customHeight="1">
      <c r="A164" s="12">
        <v>12.0</v>
      </c>
      <c r="B164" s="16" t="s">
        <v>35</v>
      </c>
      <c r="C164" s="12">
        <v>983.0</v>
      </c>
      <c r="D164" s="16" t="s">
        <v>108</v>
      </c>
      <c r="E164" s="16" t="s">
        <v>248</v>
      </c>
      <c r="F164" s="16" t="s">
        <v>249</v>
      </c>
      <c r="G164" s="16" t="s">
        <v>241</v>
      </c>
      <c r="I164" s="5" t="str">
        <f>VLOOKUP(cost_of_living!$G164,index!C:C,1,0)</f>
        <v>#N/A</v>
      </c>
      <c r="Q164" s="14"/>
    </row>
    <row r="165" ht="14.25" hidden="1" customHeight="1">
      <c r="A165" s="12">
        <v>13.0</v>
      </c>
      <c r="B165" s="16" t="s">
        <v>37</v>
      </c>
      <c r="C165" s="12">
        <v>303.0</v>
      </c>
      <c r="D165" s="16" t="s">
        <v>108</v>
      </c>
      <c r="E165" s="16" t="s">
        <v>245</v>
      </c>
      <c r="F165" s="16" t="s">
        <v>245</v>
      </c>
      <c r="G165" s="16" t="s">
        <v>241</v>
      </c>
      <c r="I165" s="5" t="str">
        <f>VLOOKUP(cost_of_living!$G165,index!C:C,1,0)</f>
        <v>#N/A</v>
      </c>
      <c r="Q165" s="14"/>
    </row>
    <row r="166" ht="14.25" hidden="1" customHeight="1">
      <c r="A166" s="12">
        <v>14.0</v>
      </c>
      <c r="B166" s="16" t="s">
        <v>39</v>
      </c>
      <c r="C166" s="12">
        <v>882.0</v>
      </c>
      <c r="D166" s="16" t="s">
        <v>108</v>
      </c>
      <c r="E166" s="16" t="s">
        <v>177</v>
      </c>
      <c r="F166" s="16" t="s">
        <v>222</v>
      </c>
      <c r="G166" s="16" t="s">
        <v>241</v>
      </c>
      <c r="I166" s="5" t="str">
        <f>VLOOKUP(cost_of_living!$G166,index!C:C,1,0)</f>
        <v>#N/A</v>
      </c>
      <c r="Q166" s="14"/>
    </row>
    <row r="167" ht="14.25" hidden="1" customHeight="1">
      <c r="A167" s="12">
        <v>15.0</v>
      </c>
      <c r="B167" s="16" t="s">
        <v>41</v>
      </c>
      <c r="C167" s="12">
        <v>144.0</v>
      </c>
      <c r="D167" s="16" t="s">
        <v>108</v>
      </c>
      <c r="E167" s="16" t="s">
        <v>135</v>
      </c>
      <c r="F167" s="16" t="s">
        <v>224</v>
      </c>
      <c r="G167" s="16" t="s">
        <v>241</v>
      </c>
      <c r="I167" s="5" t="str">
        <f>VLOOKUP(cost_of_living!$G167,index!C:C,1,0)</f>
        <v>#N/A</v>
      </c>
      <c r="Q167" s="14"/>
    </row>
    <row r="168" ht="14.25" hidden="1" customHeight="1">
      <c r="A168" s="12">
        <v>16.0</v>
      </c>
      <c r="B168" s="16" t="s">
        <v>43</v>
      </c>
      <c r="C168" s="12">
        <v>132.0</v>
      </c>
      <c r="D168" s="16" t="s">
        <v>108</v>
      </c>
      <c r="E168" s="16" t="s">
        <v>247</v>
      </c>
      <c r="F168" s="16" t="s">
        <v>250</v>
      </c>
      <c r="G168" s="16" t="s">
        <v>241</v>
      </c>
      <c r="I168" s="5" t="str">
        <f>VLOOKUP(cost_of_living!$G168,index!C:C,1,0)</f>
        <v>#N/A</v>
      </c>
      <c r="Q168" s="14"/>
    </row>
    <row r="169" ht="14.25" hidden="1" customHeight="1">
      <c r="A169" s="12">
        <v>17.0</v>
      </c>
      <c r="B169" s="16" t="s">
        <v>45</v>
      </c>
      <c r="C169" s="12">
        <v>121.0</v>
      </c>
      <c r="D169" s="16" t="s">
        <v>108</v>
      </c>
      <c r="E169" s="16" t="s">
        <v>137</v>
      </c>
      <c r="F169" s="16" t="s">
        <v>135</v>
      </c>
      <c r="G169" s="16" t="s">
        <v>241</v>
      </c>
      <c r="I169" s="5" t="str">
        <f>VLOOKUP(cost_of_living!$G169,index!C:C,1,0)</f>
        <v>#N/A</v>
      </c>
      <c r="Q169" s="14"/>
    </row>
    <row r="170" ht="14.25" hidden="1" customHeight="1">
      <c r="A170" s="12">
        <v>18.0</v>
      </c>
      <c r="B170" s="16" t="s">
        <v>47</v>
      </c>
      <c r="C170" s="12">
        <v>212.0</v>
      </c>
      <c r="D170" s="16" t="s">
        <v>108</v>
      </c>
      <c r="E170" s="16" t="s">
        <v>137</v>
      </c>
      <c r="F170" s="16" t="s">
        <v>126</v>
      </c>
      <c r="G170" s="16" t="s">
        <v>241</v>
      </c>
      <c r="I170" s="5" t="str">
        <f>VLOOKUP(cost_of_living!$G170,index!C:C,1,0)</f>
        <v>#N/A</v>
      </c>
      <c r="Q170" s="14"/>
    </row>
    <row r="171" ht="14.25" hidden="1" customHeight="1">
      <c r="A171" s="12">
        <v>19.0</v>
      </c>
      <c r="B171" s="16" t="s">
        <v>49</v>
      </c>
      <c r="C171" s="12">
        <v>89.0</v>
      </c>
      <c r="D171" s="16" t="s">
        <v>108</v>
      </c>
      <c r="E171" s="16" t="s">
        <v>134</v>
      </c>
      <c r="F171" s="16" t="s">
        <v>251</v>
      </c>
      <c r="G171" s="16" t="s">
        <v>241</v>
      </c>
      <c r="I171" s="5" t="str">
        <f>VLOOKUP(cost_of_living!$G171,index!C:C,1,0)</f>
        <v>#N/A</v>
      </c>
      <c r="Q171" s="14"/>
    </row>
    <row r="172" ht="14.25" hidden="1" customHeight="1">
      <c r="A172" s="12">
        <v>20.0</v>
      </c>
      <c r="B172" s="16" t="s">
        <v>51</v>
      </c>
      <c r="C172" s="12">
        <v>112.0</v>
      </c>
      <c r="D172" s="16" t="s">
        <v>108</v>
      </c>
      <c r="E172" s="16" t="s">
        <v>134</v>
      </c>
      <c r="F172" s="16" t="s">
        <v>135</v>
      </c>
      <c r="G172" s="16" t="s">
        <v>241</v>
      </c>
      <c r="I172" s="5" t="str">
        <f>VLOOKUP(cost_of_living!$G172,index!C:C,1,0)</f>
        <v>#N/A</v>
      </c>
      <c r="Q172" s="14"/>
    </row>
    <row r="173" ht="14.25" hidden="1" customHeight="1">
      <c r="A173" s="12">
        <v>21.0</v>
      </c>
      <c r="B173" s="16" t="s">
        <v>52</v>
      </c>
      <c r="C173" s="12">
        <v>1.0</v>
      </c>
      <c r="D173" s="16" t="s">
        <v>108</v>
      </c>
      <c r="E173" s="16" t="s">
        <v>122</v>
      </c>
      <c r="F173" s="16" t="s">
        <v>122</v>
      </c>
      <c r="G173" s="16" t="s">
        <v>241</v>
      </c>
      <c r="I173" s="5" t="str">
        <f>VLOOKUP(cost_of_living!$G173,index!C:C,1,0)</f>
        <v>#N/A</v>
      </c>
      <c r="Q173" s="14"/>
    </row>
    <row r="174" ht="14.25" hidden="1" customHeight="1">
      <c r="A174" s="12">
        <v>22.0</v>
      </c>
      <c r="B174" s="16" t="s">
        <v>53</v>
      </c>
      <c r="C174" s="12">
        <v>9.0</v>
      </c>
      <c r="D174" s="16" t="s">
        <v>108</v>
      </c>
      <c r="E174" s="16" t="s">
        <v>187</v>
      </c>
      <c r="F174" s="16" t="s">
        <v>121</v>
      </c>
      <c r="G174" s="16" t="s">
        <v>241</v>
      </c>
      <c r="I174" s="5" t="str">
        <f>VLOOKUP(cost_of_living!$G174,index!C:C,1,0)</f>
        <v>#N/A</v>
      </c>
      <c r="Q174" s="14"/>
    </row>
    <row r="175" ht="14.25" hidden="1" customHeight="1">
      <c r="A175" s="12">
        <v>23.0</v>
      </c>
      <c r="B175" s="16" t="s">
        <v>54</v>
      </c>
      <c r="C175" s="12">
        <v>9.0</v>
      </c>
      <c r="D175" s="16" t="s">
        <v>108</v>
      </c>
      <c r="E175" s="16" t="s">
        <v>171</v>
      </c>
      <c r="F175" s="16" t="s">
        <v>109</v>
      </c>
      <c r="G175" s="16" t="s">
        <v>241</v>
      </c>
      <c r="I175" s="5" t="str">
        <f>VLOOKUP(cost_of_living!$G175,index!C:C,1,0)</f>
        <v>#N/A</v>
      </c>
      <c r="Q175" s="14"/>
    </row>
    <row r="176" ht="14.25" hidden="1" customHeight="1">
      <c r="A176" s="12">
        <v>24.0</v>
      </c>
      <c r="B176" s="16" t="s">
        <v>55</v>
      </c>
      <c r="C176" s="12">
        <v>225.0</v>
      </c>
      <c r="D176" s="16" t="s">
        <v>108</v>
      </c>
      <c r="E176" s="16" t="s">
        <v>121</v>
      </c>
      <c r="F176" s="16" t="s">
        <v>118</v>
      </c>
      <c r="G176" s="16" t="s">
        <v>241</v>
      </c>
      <c r="I176" s="5" t="str">
        <f>VLOOKUP(cost_of_living!$G176,index!C:C,1,0)</f>
        <v>#N/A</v>
      </c>
      <c r="Q176" s="14"/>
    </row>
    <row r="177" ht="14.25" hidden="1" customHeight="1">
      <c r="A177" s="12">
        <v>25.0</v>
      </c>
      <c r="B177" s="16" t="s">
        <v>57</v>
      </c>
      <c r="C177" s="12">
        <v>259.0</v>
      </c>
      <c r="D177" s="16" t="s">
        <v>108</v>
      </c>
      <c r="E177" s="16" t="s">
        <v>252</v>
      </c>
      <c r="F177" s="16" t="s">
        <v>252</v>
      </c>
      <c r="G177" s="16" t="s">
        <v>241</v>
      </c>
      <c r="I177" s="5" t="str">
        <f>VLOOKUP(cost_of_living!$G177,index!C:C,1,0)</f>
        <v>#N/A</v>
      </c>
      <c r="Q177" s="14"/>
    </row>
    <row r="178" ht="14.25" hidden="1" customHeight="1">
      <c r="A178" s="12">
        <v>26.0</v>
      </c>
      <c r="B178" s="16" t="s">
        <v>58</v>
      </c>
      <c r="C178" s="12">
        <v>57.0</v>
      </c>
      <c r="D178" s="16" t="s">
        <v>108</v>
      </c>
      <c r="E178" s="16" t="s">
        <v>253</v>
      </c>
      <c r="F178" s="16" t="s">
        <v>253</v>
      </c>
      <c r="G178" s="16" t="s">
        <v>241</v>
      </c>
      <c r="I178" s="5" t="str">
        <f>VLOOKUP(cost_of_living!$G178,index!C:C,1,0)</f>
        <v>#N/A</v>
      </c>
      <c r="Q178" s="14"/>
    </row>
    <row r="179" ht="14.25" hidden="1" customHeight="1">
      <c r="A179" s="12">
        <v>27.0</v>
      </c>
      <c r="B179" s="16" t="s">
        <v>81</v>
      </c>
      <c r="C179" s="12">
        <v>3.0</v>
      </c>
      <c r="D179" s="16" t="s">
        <v>108</v>
      </c>
      <c r="E179" s="16" t="s">
        <v>118</v>
      </c>
      <c r="F179" s="16" t="s">
        <v>118</v>
      </c>
      <c r="G179" s="16" t="s">
        <v>241</v>
      </c>
      <c r="I179" s="5" t="str">
        <f>VLOOKUP(cost_of_living!$G179,index!C:C,1,0)</f>
        <v>#N/A</v>
      </c>
      <c r="Q179" s="14"/>
    </row>
    <row r="180" ht="14.25" hidden="1" customHeight="1">
      <c r="A180" s="12">
        <v>28.0</v>
      </c>
      <c r="B180" s="16" t="s">
        <v>86</v>
      </c>
      <c r="C180" s="12">
        <v>681.0</v>
      </c>
      <c r="D180" s="16" t="s">
        <v>108</v>
      </c>
      <c r="E180" s="16" t="s">
        <v>254</v>
      </c>
      <c r="F180" s="16" t="s">
        <v>254</v>
      </c>
      <c r="G180" s="16" t="s">
        <v>241</v>
      </c>
      <c r="I180" s="5" t="str">
        <f>VLOOKUP(cost_of_living!$G180,index!C:C,1,0)</f>
        <v>#N/A</v>
      </c>
      <c r="Q180" s="14"/>
    </row>
    <row r="181" ht="14.25" hidden="1" customHeight="1">
      <c r="A181" s="12">
        <v>29.0</v>
      </c>
      <c r="B181" s="16" t="s">
        <v>87</v>
      </c>
      <c r="C181" s="12">
        <v>26800.0</v>
      </c>
      <c r="D181" s="16" t="s">
        <v>108</v>
      </c>
      <c r="E181" s="16" t="s">
        <v>255</v>
      </c>
      <c r="F181" s="16" t="s">
        <v>255</v>
      </c>
      <c r="G181" s="16" t="s">
        <v>241</v>
      </c>
      <c r="I181" s="5" t="str">
        <f>VLOOKUP(cost_of_living!$G181,index!C:C,1,0)</f>
        <v>#N/A</v>
      </c>
      <c r="Q181" s="14"/>
    </row>
    <row r="182" ht="14.25" hidden="1" customHeight="1">
      <c r="A182" s="12">
        <v>30.0</v>
      </c>
      <c r="B182" s="16" t="s">
        <v>88</v>
      </c>
      <c r="C182" s="12">
        <v>31000.0</v>
      </c>
      <c r="D182" s="16" t="s">
        <v>108</v>
      </c>
      <c r="E182" s="16" t="s">
        <v>256</v>
      </c>
      <c r="F182" s="16" t="s">
        <v>256</v>
      </c>
      <c r="G182" s="16" t="s">
        <v>241</v>
      </c>
      <c r="I182" s="5" t="str">
        <f>VLOOKUP(cost_of_living!$G182,index!C:C,1,0)</f>
        <v>#N/A</v>
      </c>
      <c r="Q182" s="14"/>
    </row>
    <row r="183" ht="14.25" hidden="1" customHeight="1">
      <c r="A183" s="12">
        <v>31.0</v>
      </c>
      <c r="B183" s="16" t="s">
        <v>93</v>
      </c>
      <c r="C183" s="12">
        <v>30.0</v>
      </c>
      <c r="D183" s="16" t="s">
        <v>108</v>
      </c>
      <c r="E183" s="16" t="s">
        <v>110</v>
      </c>
      <c r="F183" s="16" t="s">
        <v>110</v>
      </c>
      <c r="G183" s="16" t="s">
        <v>241</v>
      </c>
      <c r="I183" s="5" t="str">
        <f>VLOOKUP(cost_of_living!$G183,index!C:C,1,0)</f>
        <v>#N/A</v>
      </c>
      <c r="Q183" s="14"/>
    </row>
    <row r="184" ht="14.25" hidden="1" customHeight="1">
      <c r="A184" s="12">
        <v>32.0</v>
      </c>
      <c r="B184" s="16" t="s">
        <v>94</v>
      </c>
      <c r="C184" s="12">
        <v>390.0</v>
      </c>
      <c r="D184" s="16" t="s">
        <v>108</v>
      </c>
      <c r="E184" s="16" t="s">
        <v>257</v>
      </c>
      <c r="F184" s="16" t="s">
        <v>257</v>
      </c>
      <c r="G184" s="16" t="s">
        <v>241</v>
      </c>
      <c r="I184" s="5" t="str">
        <f>VLOOKUP(cost_of_living!$G184,index!C:C,1,0)</f>
        <v>#N/A</v>
      </c>
      <c r="Q184" s="14"/>
    </row>
    <row r="185" ht="14.25" hidden="1" customHeight="1">
      <c r="A185" s="12">
        <v>33.0</v>
      </c>
      <c r="B185" s="16" t="s">
        <v>166</v>
      </c>
      <c r="C185" s="12">
        <v>445.0</v>
      </c>
      <c r="D185" s="16" t="s">
        <v>165</v>
      </c>
      <c r="E185" s="16" t="s">
        <v>193</v>
      </c>
      <c r="F185" s="16" t="s">
        <v>168</v>
      </c>
      <c r="G185" s="16" t="s">
        <v>241</v>
      </c>
      <c r="I185" s="5" t="str">
        <f>VLOOKUP(cost_of_living!$G185,index!C:C,1,0)</f>
        <v>#N/A</v>
      </c>
      <c r="Q185" s="14"/>
    </row>
    <row r="186" ht="14.25" hidden="1" customHeight="1">
      <c r="A186" s="12">
        <v>0.0</v>
      </c>
      <c r="B186" s="16" t="s">
        <v>64</v>
      </c>
      <c r="C186" s="12">
        <v>15.0</v>
      </c>
      <c r="D186" s="16" t="s">
        <v>108</v>
      </c>
      <c r="E186" s="16" t="s">
        <v>165</v>
      </c>
      <c r="F186" s="16" t="s">
        <v>165</v>
      </c>
      <c r="G186" s="16" t="s">
        <v>258</v>
      </c>
      <c r="I186" s="5" t="str">
        <f>VLOOKUP(cost_of_living!$G186,index!C:C,1,0)</f>
        <v>#N/A</v>
      </c>
      <c r="Q186" s="14"/>
    </row>
    <row r="187" ht="14.25" hidden="1" customHeight="1">
      <c r="A187" s="12">
        <v>1.0</v>
      </c>
      <c r="B187" s="16" t="s">
        <v>66</v>
      </c>
      <c r="C187" s="12">
        <v>30.0</v>
      </c>
      <c r="D187" s="16" t="s">
        <v>108</v>
      </c>
      <c r="E187" s="16" t="s">
        <v>165</v>
      </c>
      <c r="F187" s="16" t="s">
        <v>165</v>
      </c>
      <c r="G187" s="16" t="s">
        <v>258</v>
      </c>
      <c r="I187" s="5" t="str">
        <f>VLOOKUP(cost_of_living!$G187,index!C:C,1,0)</f>
        <v>#N/A</v>
      </c>
      <c r="Q187" s="14"/>
    </row>
    <row r="188" ht="14.25" hidden="1" customHeight="1">
      <c r="A188" s="12">
        <v>2.0</v>
      </c>
      <c r="B188" s="16" t="s">
        <v>67</v>
      </c>
      <c r="C188" s="12">
        <v>7.0</v>
      </c>
      <c r="D188" s="16" t="s">
        <v>108</v>
      </c>
      <c r="E188" s="16" t="s">
        <v>165</v>
      </c>
      <c r="F188" s="16" t="s">
        <v>165</v>
      </c>
      <c r="G188" s="16" t="s">
        <v>258</v>
      </c>
      <c r="I188" s="5" t="str">
        <f>VLOOKUP(cost_of_living!$G188,index!C:C,1,0)</f>
        <v>#N/A</v>
      </c>
      <c r="Q188" s="14"/>
    </row>
    <row r="189" ht="14.25" hidden="1" customHeight="1">
      <c r="A189" s="12">
        <v>3.0</v>
      </c>
      <c r="B189" s="16" t="s">
        <v>116</v>
      </c>
      <c r="C189" s="12">
        <v>5.0</v>
      </c>
      <c r="D189" s="16" t="s">
        <v>108</v>
      </c>
      <c r="E189" s="16" t="s">
        <v>165</v>
      </c>
      <c r="F189" s="16" t="s">
        <v>165</v>
      </c>
      <c r="G189" s="16" t="s">
        <v>258</v>
      </c>
      <c r="I189" s="5" t="str">
        <f>VLOOKUP(cost_of_living!$G189,index!C:C,1,0)</f>
        <v>#N/A</v>
      </c>
      <c r="Q189" s="14"/>
    </row>
    <row r="190" ht="14.25" hidden="1" customHeight="1">
      <c r="A190" s="12">
        <v>4.0</v>
      </c>
      <c r="B190" s="16" t="s">
        <v>57</v>
      </c>
      <c r="C190" s="12">
        <v>5.0</v>
      </c>
      <c r="D190" s="16" t="s">
        <v>108</v>
      </c>
      <c r="E190" s="16" t="s">
        <v>165</v>
      </c>
      <c r="F190" s="16" t="s">
        <v>165</v>
      </c>
      <c r="G190" s="16" t="s">
        <v>258</v>
      </c>
      <c r="I190" s="5" t="str">
        <f>VLOOKUP(cost_of_living!$G190,index!C:C,1,0)</f>
        <v>#N/A</v>
      </c>
      <c r="Q190" s="14"/>
    </row>
    <row r="191" ht="14.25" hidden="1" customHeight="1">
      <c r="A191" s="12">
        <v>5.0</v>
      </c>
      <c r="B191" s="16" t="s">
        <v>69</v>
      </c>
      <c r="C191" s="12">
        <v>13.0</v>
      </c>
      <c r="D191" s="16" t="s">
        <v>108</v>
      </c>
      <c r="E191" s="16" t="s">
        <v>165</v>
      </c>
      <c r="F191" s="16" t="s">
        <v>165</v>
      </c>
      <c r="G191" s="16" t="s">
        <v>258</v>
      </c>
      <c r="I191" s="5" t="str">
        <f>VLOOKUP(cost_of_living!$G191,index!C:C,1,0)</f>
        <v>#N/A</v>
      </c>
      <c r="Q191" s="14"/>
    </row>
    <row r="192" ht="14.25" hidden="1" customHeight="1">
      <c r="A192" s="12">
        <v>6.0</v>
      </c>
      <c r="B192" s="16" t="s">
        <v>71</v>
      </c>
      <c r="C192" s="12">
        <v>2.0</v>
      </c>
      <c r="D192" s="16" t="s">
        <v>108</v>
      </c>
      <c r="E192" s="16" t="s">
        <v>165</v>
      </c>
      <c r="F192" s="16" t="s">
        <v>165</v>
      </c>
      <c r="G192" s="16" t="s">
        <v>258</v>
      </c>
      <c r="I192" s="5" t="str">
        <f>VLOOKUP(cost_of_living!$G192,index!C:C,1,0)</f>
        <v>#N/A</v>
      </c>
      <c r="Q192" s="14"/>
    </row>
    <row r="193" ht="14.25" hidden="1" customHeight="1">
      <c r="A193" s="12">
        <v>7.0</v>
      </c>
      <c r="B193" s="16" t="s">
        <v>73</v>
      </c>
      <c r="C193" s="12">
        <v>1.0</v>
      </c>
      <c r="D193" s="16" t="s">
        <v>108</v>
      </c>
      <c r="E193" s="16" t="s">
        <v>165</v>
      </c>
      <c r="F193" s="16" t="s">
        <v>165</v>
      </c>
      <c r="G193" s="16" t="s">
        <v>258</v>
      </c>
      <c r="I193" s="5" t="str">
        <f>VLOOKUP(cost_of_living!$G193,index!C:C,1,0)</f>
        <v>#N/A</v>
      </c>
      <c r="Q193" s="14"/>
    </row>
    <row r="194" ht="14.25" hidden="1" customHeight="1">
      <c r="A194" s="12">
        <v>8.0</v>
      </c>
      <c r="B194" s="16" t="s">
        <v>78</v>
      </c>
      <c r="C194" s="12">
        <v>1.0</v>
      </c>
      <c r="D194" s="16" t="s">
        <v>108</v>
      </c>
      <c r="E194" s="16" t="s">
        <v>165</v>
      </c>
      <c r="F194" s="16" t="s">
        <v>165</v>
      </c>
      <c r="G194" s="16" t="s">
        <v>258</v>
      </c>
      <c r="I194" s="5" t="str">
        <f>VLOOKUP(cost_of_living!$G194,index!C:C,1,0)</f>
        <v>#N/A</v>
      </c>
      <c r="Q194" s="14"/>
    </row>
    <row r="195" ht="14.25" hidden="1" customHeight="1">
      <c r="A195" s="12">
        <v>9.0</v>
      </c>
      <c r="B195" s="16" t="s">
        <v>81</v>
      </c>
      <c r="C195" s="12">
        <v>10.0</v>
      </c>
      <c r="D195" s="16" t="s">
        <v>108</v>
      </c>
      <c r="E195" s="16" t="s">
        <v>165</v>
      </c>
      <c r="F195" s="16" t="s">
        <v>165</v>
      </c>
      <c r="G195" s="16" t="s">
        <v>258</v>
      </c>
      <c r="I195" s="5" t="str">
        <f>VLOOKUP(cost_of_living!$G195,index!C:C,1,0)</f>
        <v>#N/A</v>
      </c>
      <c r="Q195" s="14"/>
    </row>
    <row r="196" ht="14.25" hidden="1" customHeight="1">
      <c r="A196" s="12">
        <v>10.0</v>
      </c>
      <c r="B196" s="16" t="s">
        <v>74</v>
      </c>
      <c r="C196" s="12">
        <v>30.0</v>
      </c>
      <c r="D196" s="16" t="s">
        <v>108</v>
      </c>
      <c r="E196" s="16" t="s">
        <v>165</v>
      </c>
      <c r="F196" s="16" t="s">
        <v>165</v>
      </c>
      <c r="G196" s="16" t="s">
        <v>258</v>
      </c>
      <c r="I196" s="5" t="str">
        <f>VLOOKUP(cost_of_living!$G196,index!C:C,1,0)</f>
        <v>#N/A</v>
      </c>
      <c r="Q196" s="14"/>
    </row>
    <row r="197" ht="14.25" hidden="1" customHeight="1">
      <c r="A197" s="12">
        <v>11.0</v>
      </c>
      <c r="B197" s="16" t="s">
        <v>76</v>
      </c>
      <c r="C197" s="12">
        <v>15.0</v>
      </c>
      <c r="D197" s="16" t="s">
        <v>108</v>
      </c>
      <c r="E197" s="16" t="s">
        <v>165</v>
      </c>
      <c r="F197" s="16" t="s">
        <v>165</v>
      </c>
      <c r="G197" s="16" t="s">
        <v>258</v>
      </c>
      <c r="I197" s="5" t="str">
        <f>VLOOKUP(cost_of_living!$G197,index!C:C,1,0)</f>
        <v>#N/A</v>
      </c>
      <c r="Q197" s="14"/>
    </row>
    <row r="198" ht="14.25" hidden="1" customHeight="1">
      <c r="A198" s="12">
        <v>12.0</v>
      </c>
      <c r="B198" s="16" t="s">
        <v>77</v>
      </c>
      <c r="C198" s="12">
        <v>8.0</v>
      </c>
      <c r="D198" s="16" t="s">
        <v>108</v>
      </c>
      <c r="E198" s="16" t="s">
        <v>165</v>
      </c>
      <c r="F198" s="16" t="s">
        <v>165</v>
      </c>
      <c r="G198" s="16" t="s">
        <v>258</v>
      </c>
      <c r="I198" s="5" t="str">
        <f>VLOOKUP(cost_of_living!$G198,index!C:C,1,0)</f>
        <v>#N/A</v>
      </c>
      <c r="Q198" s="14"/>
    </row>
    <row r="199" ht="14.25" hidden="1" customHeight="1">
      <c r="A199" s="12">
        <v>13.0</v>
      </c>
      <c r="B199" s="16" t="s">
        <v>20</v>
      </c>
      <c r="C199" s="12">
        <v>80.0</v>
      </c>
      <c r="D199" s="16" t="s">
        <v>108</v>
      </c>
      <c r="E199" s="16" t="s">
        <v>165</v>
      </c>
      <c r="F199" s="16" t="s">
        <v>165</v>
      </c>
      <c r="G199" s="16" t="s">
        <v>258</v>
      </c>
      <c r="I199" s="5" t="str">
        <f>VLOOKUP(cost_of_living!$G199,index!C:C,1,0)</f>
        <v>#N/A</v>
      </c>
      <c r="Q199" s="14"/>
    </row>
    <row r="200" ht="14.25" hidden="1" customHeight="1">
      <c r="A200" s="12">
        <v>14.0</v>
      </c>
      <c r="B200" s="16" t="s">
        <v>24</v>
      </c>
      <c r="C200" s="12">
        <v>80.0</v>
      </c>
      <c r="D200" s="16" t="s">
        <v>108</v>
      </c>
      <c r="E200" s="16" t="s">
        <v>165</v>
      </c>
      <c r="F200" s="16" t="s">
        <v>165</v>
      </c>
      <c r="G200" s="16" t="s">
        <v>258</v>
      </c>
      <c r="I200" s="5" t="str">
        <f>VLOOKUP(cost_of_living!$G200,index!C:C,1,0)</f>
        <v>#N/A</v>
      </c>
      <c r="Q200" s="14"/>
    </row>
    <row r="201" ht="14.25" hidden="1" customHeight="1">
      <c r="A201" s="12">
        <v>15.0</v>
      </c>
      <c r="B201" s="16" t="s">
        <v>25</v>
      </c>
      <c r="C201" s="12">
        <v>120.0</v>
      </c>
      <c r="D201" s="16" t="s">
        <v>108</v>
      </c>
      <c r="E201" s="16" t="s">
        <v>165</v>
      </c>
      <c r="F201" s="16" t="s">
        <v>165</v>
      </c>
      <c r="G201" s="16" t="s">
        <v>258</v>
      </c>
      <c r="I201" s="5" t="str">
        <f>VLOOKUP(cost_of_living!$G201,index!C:C,1,0)</f>
        <v>#N/A</v>
      </c>
      <c r="Q201" s="14"/>
    </row>
    <row r="202" ht="14.25" hidden="1" customHeight="1">
      <c r="A202" s="12">
        <v>16.0</v>
      </c>
      <c r="B202" s="16" t="s">
        <v>164</v>
      </c>
      <c r="C202" s="12">
        <v>1300.0</v>
      </c>
      <c r="D202" s="16" t="s">
        <v>108</v>
      </c>
      <c r="E202" s="16" t="s">
        <v>165</v>
      </c>
      <c r="F202" s="16" t="s">
        <v>165</v>
      </c>
      <c r="G202" s="16" t="s">
        <v>258</v>
      </c>
      <c r="I202" s="5" t="str">
        <f>VLOOKUP(cost_of_living!$G202,index!C:C,1,0)</f>
        <v>#N/A</v>
      </c>
      <c r="Q202" s="14"/>
    </row>
    <row r="203" ht="14.25" hidden="1" customHeight="1">
      <c r="A203" s="12">
        <v>0.0</v>
      </c>
      <c r="B203" s="16" t="s">
        <v>64</v>
      </c>
      <c r="C203" s="12">
        <v>12.0</v>
      </c>
      <c r="D203" s="16" t="s">
        <v>108</v>
      </c>
      <c r="E203" s="16" t="s">
        <v>109</v>
      </c>
      <c r="F203" s="16" t="s">
        <v>212</v>
      </c>
      <c r="G203" s="16" t="s">
        <v>259</v>
      </c>
      <c r="I203" s="5" t="str">
        <f>VLOOKUP(cost_of_living!$G203,index!C:C,1,0)</f>
        <v>Vicenza</v>
      </c>
      <c r="Q203" s="14"/>
    </row>
    <row r="204" ht="14.25" hidden="1" customHeight="1">
      <c r="A204" s="12">
        <v>1.0</v>
      </c>
      <c r="B204" s="16" t="s">
        <v>66</v>
      </c>
      <c r="C204" s="12">
        <v>60.0</v>
      </c>
      <c r="D204" s="16" t="s">
        <v>108</v>
      </c>
      <c r="E204" s="16" t="s">
        <v>206</v>
      </c>
      <c r="F204" s="16" t="s">
        <v>113</v>
      </c>
      <c r="G204" s="16" t="s">
        <v>259</v>
      </c>
      <c r="I204" s="5" t="str">
        <f>VLOOKUP(cost_of_living!$G204,index!C:C,1,0)</f>
        <v>Vicenza</v>
      </c>
      <c r="Q204" s="14"/>
    </row>
    <row r="205" ht="14.25" hidden="1" customHeight="1">
      <c r="A205" s="12">
        <v>2.0</v>
      </c>
      <c r="B205" s="16" t="s">
        <v>67</v>
      </c>
      <c r="C205" s="12">
        <v>9.0</v>
      </c>
      <c r="D205" s="16" t="s">
        <v>108</v>
      </c>
      <c r="E205" s="16" t="s">
        <v>171</v>
      </c>
      <c r="F205" s="16" t="s">
        <v>109</v>
      </c>
      <c r="G205" s="16" t="s">
        <v>259</v>
      </c>
      <c r="I205" s="5" t="str">
        <f>VLOOKUP(cost_of_living!$G205,index!C:C,1,0)</f>
        <v>Vicenza</v>
      </c>
      <c r="Q205" s="14"/>
    </row>
    <row r="206" ht="14.25" hidden="1" customHeight="1">
      <c r="A206" s="12">
        <v>3.0</v>
      </c>
      <c r="B206" s="16" t="s">
        <v>116</v>
      </c>
      <c r="C206" s="12">
        <v>5.0</v>
      </c>
      <c r="D206" s="16" t="s">
        <v>108</v>
      </c>
      <c r="E206" s="16" t="s">
        <v>118</v>
      </c>
      <c r="F206" s="16" t="s">
        <v>260</v>
      </c>
      <c r="G206" s="16" t="s">
        <v>259</v>
      </c>
      <c r="I206" s="5" t="str">
        <f>VLOOKUP(cost_of_living!$G206,index!C:C,1,0)</f>
        <v>Vicenza</v>
      </c>
      <c r="Q206" s="14"/>
    </row>
    <row r="207" ht="14.25" hidden="1" customHeight="1">
      <c r="A207" s="12">
        <v>4.0</v>
      </c>
      <c r="B207" s="16" t="s">
        <v>57</v>
      </c>
      <c r="C207" s="12">
        <v>4.0</v>
      </c>
      <c r="D207" s="16" t="s">
        <v>108</v>
      </c>
      <c r="E207" s="16" t="s">
        <v>118</v>
      </c>
      <c r="F207" s="16" t="s">
        <v>145</v>
      </c>
      <c r="G207" s="16" t="s">
        <v>259</v>
      </c>
      <c r="I207" s="5" t="str">
        <f>VLOOKUP(cost_of_living!$G207,index!C:C,1,0)</f>
        <v>Vicenza</v>
      </c>
      <c r="Q207" s="14"/>
    </row>
    <row r="208" ht="14.25" hidden="1" customHeight="1">
      <c r="A208" s="12">
        <v>5.0</v>
      </c>
      <c r="B208" s="16" t="s">
        <v>69</v>
      </c>
      <c r="C208" s="12">
        <v>164.0</v>
      </c>
      <c r="D208" s="16" t="s">
        <v>108</v>
      </c>
      <c r="E208" s="16" t="s">
        <v>216</v>
      </c>
      <c r="F208" s="16" t="s">
        <v>167</v>
      </c>
      <c r="G208" s="16" t="s">
        <v>259</v>
      </c>
      <c r="I208" s="5" t="str">
        <f>VLOOKUP(cost_of_living!$G208,index!C:C,1,0)</f>
        <v>Vicenza</v>
      </c>
      <c r="Q208" s="14"/>
    </row>
    <row r="209" ht="14.25" hidden="1" customHeight="1">
      <c r="A209" s="12">
        <v>6.0</v>
      </c>
      <c r="B209" s="16" t="s">
        <v>71</v>
      </c>
      <c r="C209" s="12">
        <v>28.0</v>
      </c>
      <c r="D209" s="16" t="s">
        <v>108</v>
      </c>
      <c r="E209" s="16" t="s">
        <v>167</v>
      </c>
      <c r="F209" s="16" t="s">
        <v>117</v>
      </c>
      <c r="G209" s="16" t="s">
        <v>259</v>
      </c>
      <c r="I209" s="5" t="str">
        <f>VLOOKUP(cost_of_living!$G209,index!C:C,1,0)</f>
        <v>Vicenza</v>
      </c>
      <c r="Q209" s="14"/>
    </row>
    <row r="210" ht="14.25" hidden="1" customHeight="1">
      <c r="A210" s="12">
        <v>7.0</v>
      </c>
      <c r="B210" s="16" t="s">
        <v>73</v>
      </c>
      <c r="C210" s="12">
        <v>161.0</v>
      </c>
      <c r="D210" s="16" t="s">
        <v>108</v>
      </c>
      <c r="E210" s="16" t="s">
        <v>122</v>
      </c>
      <c r="F210" s="16" t="s">
        <v>244</v>
      </c>
      <c r="G210" s="16" t="s">
        <v>259</v>
      </c>
      <c r="I210" s="5" t="str">
        <f>VLOOKUP(cost_of_living!$G210,index!C:C,1,0)</f>
        <v>Vicenza</v>
      </c>
      <c r="Q210" s="14"/>
    </row>
    <row r="211" ht="14.25" hidden="1" customHeight="1">
      <c r="A211" s="12">
        <v>8.0</v>
      </c>
      <c r="B211" s="16" t="s">
        <v>28</v>
      </c>
      <c r="C211" s="12">
        <v>61.0</v>
      </c>
      <c r="D211" s="16" t="s">
        <v>108</v>
      </c>
      <c r="E211" s="16" t="s">
        <v>261</v>
      </c>
      <c r="F211" s="16" t="s">
        <v>262</v>
      </c>
      <c r="G211" s="16" t="s">
        <v>259</v>
      </c>
      <c r="I211" s="5" t="str">
        <f>VLOOKUP(cost_of_living!$G211,index!C:C,1,0)</f>
        <v>Vicenza</v>
      </c>
      <c r="Q211" s="14"/>
    </row>
    <row r="212" ht="14.25" hidden="1" customHeight="1">
      <c r="A212" s="12">
        <v>9.0</v>
      </c>
      <c r="B212" s="16" t="s">
        <v>30</v>
      </c>
      <c r="C212" s="12">
        <v>194.0</v>
      </c>
      <c r="D212" s="16" t="s">
        <v>108</v>
      </c>
      <c r="E212" s="16" t="s">
        <v>183</v>
      </c>
      <c r="F212" s="16" t="s">
        <v>263</v>
      </c>
      <c r="G212" s="16" t="s">
        <v>259</v>
      </c>
      <c r="I212" s="5" t="str">
        <f>VLOOKUP(cost_of_living!$G212,index!C:C,1,0)</f>
        <v>Vicenza</v>
      </c>
      <c r="Q212" s="14"/>
    </row>
    <row r="213" ht="14.25" hidden="1" customHeight="1">
      <c r="A213" s="12">
        <v>10.0</v>
      </c>
      <c r="B213" s="16" t="s">
        <v>32</v>
      </c>
      <c r="C213" s="12">
        <v>89.0</v>
      </c>
      <c r="D213" s="16" t="s">
        <v>108</v>
      </c>
      <c r="E213" s="16" t="s">
        <v>136</v>
      </c>
      <c r="F213" s="16" t="s">
        <v>264</v>
      </c>
      <c r="G213" s="16" t="s">
        <v>259</v>
      </c>
      <c r="I213" s="5" t="str">
        <f>VLOOKUP(cost_of_living!$G213,index!C:C,1,0)</f>
        <v>Vicenza</v>
      </c>
      <c r="Q213" s="14"/>
    </row>
    <row r="214" ht="14.25" hidden="1" customHeight="1">
      <c r="A214" s="12">
        <v>11.0</v>
      </c>
      <c r="B214" s="16" t="s">
        <v>33</v>
      </c>
      <c r="C214" s="12">
        <v>365.0</v>
      </c>
      <c r="D214" s="16" t="s">
        <v>108</v>
      </c>
      <c r="E214" s="16" t="s">
        <v>265</v>
      </c>
      <c r="F214" s="16" t="s">
        <v>266</v>
      </c>
      <c r="G214" s="16" t="s">
        <v>259</v>
      </c>
      <c r="I214" s="5" t="str">
        <f>VLOOKUP(cost_of_living!$G214,index!C:C,1,0)</f>
        <v>Vicenza</v>
      </c>
      <c r="Q214" s="14"/>
    </row>
    <row r="215" ht="14.25" hidden="1" customHeight="1">
      <c r="A215" s="12">
        <v>12.0</v>
      </c>
      <c r="B215" s="16" t="s">
        <v>35</v>
      </c>
      <c r="C215" s="12">
        <v>507.0</v>
      </c>
      <c r="D215" s="16" t="s">
        <v>108</v>
      </c>
      <c r="E215" s="16" t="s">
        <v>267</v>
      </c>
      <c r="F215" s="16" t="s">
        <v>132</v>
      </c>
      <c r="G215" s="16" t="s">
        <v>259</v>
      </c>
      <c r="I215" s="5" t="str">
        <f>VLOOKUP(cost_of_living!$G215,index!C:C,1,0)</f>
        <v>Vicenza</v>
      </c>
      <c r="Q215" s="14"/>
    </row>
    <row r="216" ht="14.25" hidden="1" customHeight="1">
      <c r="A216" s="12">
        <v>13.0</v>
      </c>
      <c r="B216" s="16" t="s">
        <v>37</v>
      </c>
      <c r="C216" s="12">
        <v>415.0</v>
      </c>
      <c r="D216" s="16" t="s">
        <v>108</v>
      </c>
      <c r="E216" s="16" t="s">
        <v>219</v>
      </c>
      <c r="F216" s="16" t="s">
        <v>221</v>
      </c>
      <c r="G216" s="16" t="s">
        <v>259</v>
      </c>
      <c r="I216" s="5" t="str">
        <f>VLOOKUP(cost_of_living!$G216,index!C:C,1,0)</f>
        <v>Vicenza</v>
      </c>
      <c r="Q216" s="14"/>
    </row>
    <row r="217" ht="14.25" hidden="1" customHeight="1">
      <c r="A217" s="12">
        <v>14.0</v>
      </c>
      <c r="B217" s="16" t="s">
        <v>39</v>
      </c>
      <c r="C217" s="12">
        <v>755.0</v>
      </c>
      <c r="D217" s="16" t="s">
        <v>108</v>
      </c>
      <c r="E217" s="16" t="s">
        <v>268</v>
      </c>
      <c r="F217" s="16" t="s">
        <v>222</v>
      </c>
      <c r="G217" s="16" t="s">
        <v>259</v>
      </c>
      <c r="I217" s="5" t="str">
        <f>VLOOKUP(cost_of_living!$G217,index!C:C,1,0)</f>
        <v>Vicenza</v>
      </c>
      <c r="Q217" s="14"/>
    </row>
    <row r="218" ht="14.25" hidden="1" customHeight="1">
      <c r="A218" s="12">
        <v>15.0</v>
      </c>
      <c r="B218" s="16" t="s">
        <v>41</v>
      </c>
      <c r="C218" s="12">
        <v>93.0</v>
      </c>
      <c r="D218" s="16" t="s">
        <v>108</v>
      </c>
      <c r="E218" s="16" t="s">
        <v>125</v>
      </c>
      <c r="F218" s="16" t="s">
        <v>137</v>
      </c>
      <c r="G218" s="16" t="s">
        <v>259</v>
      </c>
      <c r="I218" s="5" t="str">
        <f>VLOOKUP(cost_of_living!$G218,index!C:C,1,0)</f>
        <v>Vicenza</v>
      </c>
      <c r="Q218" s="14"/>
    </row>
    <row r="219" ht="14.25" hidden="1" customHeight="1">
      <c r="A219" s="12">
        <v>16.0</v>
      </c>
      <c r="B219" s="16" t="s">
        <v>43</v>
      </c>
      <c r="C219" s="12">
        <v>87.0</v>
      </c>
      <c r="D219" s="16" t="s">
        <v>108</v>
      </c>
      <c r="E219" s="16" t="s">
        <v>136</v>
      </c>
      <c r="F219" s="16" t="s">
        <v>135</v>
      </c>
      <c r="G219" s="16" t="s">
        <v>259</v>
      </c>
      <c r="I219" s="5" t="str">
        <f>VLOOKUP(cost_of_living!$G219,index!C:C,1,0)</f>
        <v>Vicenza</v>
      </c>
      <c r="Q219" s="14"/>
    </row>
    <row r="220" ht="14.25" hidden="1" customHeight="1">
      <c r="A220" s="12">
        <v>17.0</v>
      </c>
      <c r="B220" s="16" t="s">
        <v>45</v>
      </c>
      <c r="C220" s="12">
        <v>103.0</v>
      </c>
      <c r="D220" s="16" t="s">
        <v>108</v>
      </c>
      <c r="E220" s="16" t="s">
        <v>127</v>
      </c>
      <c r="F220" s="16" t="s">
        <v>135</v>
      </c>
      <c r="G220" s="16" t="s">
        <v>259</v>
      </c>
      <c r="I220" s="5" t="str">
        <f>VLOOKUP(cost_of_living!$G220,index!C:C,1,0)</f>
        <v>Vicenza</v>
      </c>
      <c r="Q220" s="14"/>
    </row>
    <row r="221" ht="14.25" hidden="1" customHeight="1">
      <c r="A221" s="12">
        <v>18.0</v>
      </c>
      <c r="B221" s="16" t="s">
        <v>47</v>
      </c>
      <c r="C221" s="12">
        <v>155.0</v>
      </c>
      <c r="D221" s="16" t="s">
        <v>108</v>
      </c>
      <c r="E221" s="16" t="s">
        <v>134</v>
      </c>
      <c r="F221" s="16" t="s">
        <v>250</v>
      </c>
      <c r="G221" s="16" t="s">
        <v>259</v>
      </c>
      <c r="I221" s="5" t="str">
        <f>VLOOKUP(cost_of_living!$G221,index!C:C,1,0)</f>
        <v>Vicenza</v>
      </c>
      <c r="Q221" s="14"/>
    </row>
    <row r="222" ht="14.25" hidden="1" customHeight="1">
      <c r="A222" s="12">
        <v>19.0</v>
      </c>
      <c r="B222" s="16" t="s">
        <v>49</v>
      </c>
      <c r="C222" s="12">
        <v>58.0</v>
      </c>
      <c r="D222" s="16" t="s">
        <v>108</v>
      </c>
      <c r="E222" s="16" t="s">
        <v>136</v>
      </c>
      <c r="F222" s="16" t="s">
        <v>134</v>
      </c>
      <c r="G222" s="16" t="s">
        <v>259</v>
      </c>
      <c r="I222" s="5" t="str">
        <f>VLOOKUP(cost_of_living!$G222,index!C:C,1,0)</f>
        <v>Vicenza</v>
      </c>
      <c r="Q222" s="14"/>
    </row>
    <row r="223" ht="14.25" hidden="1" customHeight="1">
      <c r="A223" s="12">
        <v>20.0</v>
      </c>
      <c r="B223" s="16" t="s">
        <v>51</v>
      </c>
      <c r="C223" s="12">
        <v>91.0</v>
      </c>
      <c r="D223" s="16" t="s">
        <v>108</v>
      </c>
      <c r="E223" s="16" t="s">
        <v>136</v>
      </c>
      <c r="F223" s="16" t="s">
        <v>264</v>
      </c>
      <c r="G223" s="16" t="s">
        <v>259</v>
      </c>
      <c r="I223" s="5" t="str">
        <f>VLOOKUP(cost_of_living!$G223,index!C:C,1,0)</f>
        <v>Vicenza</v>
      </c>
      <c r="Q223" s="14"/>
    </row>
    <row r="224" ht="14.25" hidden="1" customHeight="1">
      <c r="A224" s="12">
        <v>21.0</v>
      </c>
      <c r="B224" s="16" t="s">
        <v>52</v>
      </c>
      <c r="C224" s="12">
        <v>188.0</v>
      </c>
      <c r="D224" s="16" t="s">
        <v>108</v>
      </c>
      <c r="E224" s="16" t="s">
        <v>122</v>
      </c>
      <c r="F224" s="16" t="s">
        <v>118</v>
      </c>
      <c r="G224" s="16" t="s">
        <v>259</v>
      </c>
      <c r="I224" s="5" t="str">
        <f>VLOOKUP(cost_of_living!$G224,index!C:C,1,0)</f>
        <v>Vicenza</v>
      </c>
      <c r="Q224" s="14"/>
    </row>
    <row r="225" ht="14.25" hidden="1" customHeight="1">
      <c r="A225" s="12">
        <v>22.0</v>
      </c>
      <c r="B225" s="16" t="s">
        <v>53</v>
      </c>
      <c r="C225" s="12">
        <v>47.0</v>
      </c>
      <c r="D225" s="16" t="s">
        <v>108</v>
      </c>
      <c r="E225" s="16" t="s">
        <v>269</v>
      </c>
      <c r="F225" s="16" t="s">
        <v>270</v>
      </c>
      <c r="G225" s="16" t="s">
        <v>259</v>
      </c>
      <c r="I225" s="5" t="str">
        <f>VLOOKUP(cost_of_living!$G225,index!C:C,1,0)</f>
        <v>Vicenza</v>
      </c>
      <c r="Q225" s="14"/>
    </row>
    <row r="226" ht="14.25" hidden="1" customHeight="1">
      <c r="A226" s="12">
        <v>23.0</v>
      </c>
      <c r="B226" s="16" t="s">
        <v>54</v>
      </c>
      <c r="C226" s="12">
        <v>5.0</v>
      </c>
      <c r="D226" s="16" t="s">
        <v>108</v>
      </c>
      <c r="E226" s="16" t="s">
        <v>145</v>
      </c>
      <c r="F226" s="16" t="s">
        <v>109</v>
      </c>
      <c r="G226" s="16" t="s">
        <v>259</v>
      </c>
      <c r="I226" s="5" t="str">
        <f>VLOOKUP(cost_of_living!$G226,index!C:C,1,0)</f>
        <v>Vicenza</v>
      </c>
      <c r="Q226" s="14"/>
    </row>
    <row r="227" ht="14.25" hidden="1" customHeight="1">
      <c r="A227" s="12">
        <v>24.0</v>
      </c>
      <c r="B227" s="16" t="s">
        <v>55</v>
      </c>
      <c r="C227" s="12">
        <v>233.0</v>
      </c>
      <c r="D227" s="16" t="s">
        <v>108</v>
      </c>
      <c r="E227" s="16" t="s">
        <v>121</v>
      </c>
      <c r="F227" s="16" t="s">
        <v>118</v>
      </c>
      <c r="G227" s="16" t="s">
        <v>259</v>
      </c>
      <c r="I227" s="5" t="str">
        <f>VLOOKUP(cost_of_living!$G227,index!C:C,1,0)</f>
        <v>Vicenza</v>
      </c>
      <c r="Q227" s="14"/>
    </row>
    <row r="228" ht="14.25" hidden="1" customHeight="1">
      <c r="A228" s="12">
        <v>25.0</v>
      </c>
      <c r="B228" s="16" t="s">
        <v>57</v>
      </c>
      <c r="C228" s="12">
        <v>225.0</v>
      </c>
      <c r="D228" s="16" t="s">
        <v>108</v>
      </c>
      <c r="E228" s="16" t="s">
        <v>121</v>
      </c>
      <c r="F228" s="16" t="s">
        <v>118</v>
      </c>
      <c r="G228" s="16" t="s">
        <v>259</v>
      </c>
      <c r="I228" s="5" t="str">
        <f>VLOOKUP(cost_of_living!$G228,index!C:C,1,0)</f>
        <v>Vicenza</v>
      </c>
      <c r="Q228" s="14"/>
    </row>
    <row r="229" ht="14.25" hidden="1" customHeight="1">
      <c r="A229" s="12">
        <v>26.0</v>
      </c>
      <c r="B229" s="16" t="s">
        <v>58</v>
      </c>
      <c r="C229" s="12">
        <v>58.0</v>
      </c>
      <c r="D229" s="16" t="s">
        <v>108</v>
      </c>
      <c r="E229" s="16" t="s">
        <v>215</v>
      </c>
      <c r="F229" s="16" t="s">
        <v>119</v>
      </c>
      <c r="G229" s="16" t="s">
        <v>259</v>
      </c>
      <c r="I229" s="5" t="str">
        <f>VLOOKUP(cost_of_living!$G229,index!C:C,1,0)</f>
        <v>Vicenza</v>
      </c>
      <c r="Q229" s="14"/>
    </row>
    <row r="230" ht="14.25" hidden="1" customHeight="1">
      <c r="A230" s="12">
        <v>27.0</v>
      </c>
      <c r="B230" s="16" t="s">
        <v>78</v>
      </c>
      <c r="C230" s="12">
        <v>2.0</v>
      </c>
      <c r="D230" s="16" t="s">
        <v>108</v>
      </c>
      <c r="E230" s="16" t="s">
        <v>121</v>
      </c>
      <c r="F230" s="16" t="s">
        <v>167</v>
      </c>
      <c r="G230" s="16" t="s">
        <v>259</v>
      </c>
      <c r="I230" s="5" t="str">
        <f>VLOOKUP(cost_of_living!$G230,index!C:C,1,0)</f>
        <v>Vicenza</v>
      </c>
      <c r="Q230" s="14"/>
    </row>
    <row r="231" ht="14.25" hidden="1" customHeight="1">
      <c r="A231" s="12">
        <v>28.0</v>
      </c>
      <c r="B231" s="16" t="s">
        <v>80</v>
      </c>
      <c r="C231" s="12">
        <v>40.0</v>
      </c>
      <c r="D231" s="16" t="s">
        <v>108</v>
      </c>
      <c r="E231" s="16" t="s">
        <v>271</v>
      </c>
      <c r="F231" s="16" t="s">
        <v>206</v>
      </c>
      <c r="G231" s="16" t="s">
        <v>259</v>
      </c>
      <c r="I231" s="5" t="str">
        <f>VLOOKUP(cost_of_living!$G231,index!C:C,1,0)</f>
        <v>Vicenza</v>
      </c>
      <c r="Q231" s="14"/>
    </row>
    <row r="232" ht="14.25" hidden="1" customHeight="1">
      <c r="A232" s="12">
        <v>29.0</v>
      </c>
      <c r="B232" s="16" t="s">
        <v>81</v>
      </c>
      <c r="C232" s="12">
        <v>8.0</v>
      </c>
      <c r="D232" s="16" t="s">
        <v>108</v>
      </c>
      <c r="E232" s="16" t="s">
        <v>171</v>
      </c>
      <c r="F232" s="16" t="s">
        <v>109</v>
      </c>
      <c r="G232" s="16" t="s">
        <v>259</v>
      </c>
      <c r="I232" s="5" t="str">
        <f>VLOOKUP(cost_of_living!$G232,index!C:C,1,0)</f>
        <v>Vicenza</v>
      </c>
      <c r="Q232" s="14"/>
    </row>
    <row r="233" ht="14.25" hidden="1" customHeight="1">
      <c r="A233" s="12">
        <v>30.0</v>
      </c>
      <c r="B233" s="16" t="s">
        <v>83</v>
      </c>
      <c r="C233" s="12">
        <v>322.0</v>
      </c>
      <c r="D233" s="16" t="s">
        <v>108</v>
      </c>
      <c r="E233" s="16" t="s">
        <v>165</v>
      </c>
      <c r="F233" s="16" t="s">
        <v>165</v>
      </c>
      <c r="G233" s="16" t="s">
        <v>259</v>
      </c>
      <c r="I233" s="5" t="str">
        <f>VLOOKUP(cost_of_living!$G233,index!C:C,1,0)</f>
        <v>Vicenza</v>
      </c>
      <c r="Q233" s="14"/>
    </row>
    <row r="234" ht="14.25" hidden="1" customHeight="1">
      <c r="A234" s="12">
        <v>31.0</v>
      </c>
      <c r="B234" s="16" t="s">
        <v>84</v>
      </c>
      <c r="C234" s="12">
        <v>25.0</v>
      </c>
      <c r="D234" s="16" t="s">
        <v>108</v>
      </c>
      <c r="E234" s="16" t="s">
        <v>165</v>
      </c>
      <c r="F234" s="16" t="s">
        <v>165</v>
      </c>
      <c r="G234" s="16" t="s">
        <v>259</v>
      </c>
      <c r="I234" s="5" t="str">
        <f>VLOOKUP(cost_of_living!$G234,index!C:C,1,0)</f>
        <v>Vicenza</v>
      </c>
      <c r="Q234" s="14"/>
    </row>
    <row r="235" ht="14.25" hidden="1" customHeight="1">
      <c r="A235" s="12">
        <v>32.0</v>
      </c>
      <c r="B235" s="16" t="s">
        <v>86</v>
      </c>
      <c r="C235" s="12">
        <v>743.0</v>
      </c>
      <c r="D235" s="16" t="s">
        <v>108</v>
      </c>
      <c r="E235" s="16" t="s">
        <v>196</v>
      </c>
      <c r="F235" s="16" t="s">
        <v>150</v>
      </c>
      <c r="G235" s="16" t="s">
        <v>259</v>
      </c>
      <c r="I235" s="5" t="str">
        <f>VLOOKUP(cost_of_living!$G235,index!C:C,1,0)</f>
        <v>Vicenza</v>
      </c>
      <c r="Q235" s="14"/>
    </row>
    <row r="236" ht="14.25" hidden="1" customHeight="1">
      <c r="A236" s="12">
        <v>33.0</v>
      </c>
      <c r="B236" s="16" t="s">
        <v>87</v>
      </c>
      <c r="C236" s="12">
        <v>24625.0</v>
      </c>
      <c r="D236" s="16" t="s">
        <v>108</v>
      </c>
      <c r="E236" s="16" t="s">
        <v>272</v>
      </c>
      <c r="F236" s="16" t="s">
        <v>200</v>
      </c>
      <c r="G236" s="16" t="s">
        <v>259</v>
      </c>
      <c r="I236" s="5" t="str">
        <f>VLOOKUP(cost_of_living!$G236,index!C:C,1,0)</f>
        <v>Vicenza</v>
      </c>
      <c r="Q236" s="14"/>
    </row>
    <row r="237" ht="14.25" hidden="1" customHeight="1">
      <c r="A237" s="12">
        <v>34.0</v>
      </c>
      <c r="B237" s="16" t="s">
        <v>88</v>
      </c>
      <c r="C237" s="12">
        <v>30000.0</v>
      </c>
      <c r="D237" s="16" t="s">
        <v>108</v>
      </c>
      <c r="E237" s="16" t="s">
        <v>165</v>
      </c>
      <c r="F237" s="16" t="s">
        <v>165</v>
      </c>
      <c r="G237" s="16" t="s">
        <v>259</v>
      </c>
      <c r="I237" s="5" t="str">
        <f>VLOOKUP(cost_of_living!$G237,index!C:C,1,0)</f>
        <v>Vicenza</v>
      </c>
      <c r="Q237" s="14"/>
    </row>
    <row r="238" ht="14.25" hidden="1" customHeight="1">
      <c r="A238" s="12">
        <v>35.0</v>
      </c>
      <c r="B238" s="16" t="s">
        <v>91</v>
      </c>
      <c r="C238" s="12">
        <v>23339.0</v>
      </c>
      <c r="D238" s="16" t="s">
        <v>108</v>
      </c>
      <c r="E238" s="16" t="s">
        <v>273</v>
      </c>
      <c r="F238" s="16" t="s">
        <v>234</v>
      </c>
      <c r="G238" s="16" t="s">
        <v>259</v>
      </c>
      <c r="I238" s="5" t="str">
        <f>VLOOKUP(cost_of_living!$G238,index!C:C,1,0)</f>
        <v>Vicenza</v>
      </c>
      <c r="Q238" s="14"/>
    </row>
    <row r="239" ht="14.25" hidden="1" customHeight="1">
      <c r="A239" s="12">
        <v>36.0</v>
      </c>
      <c r="B239" s="16" t="s">
        <v>92</v>
      </c>
      <c r="C239" s="12">
        <v>1499.0</v>
      </c>
      <c r="D239" s="16" t="s">
        <v>108</v>
      </c>
      <c r="E239" s="16" t="s">
        <v>202</v>
      </c>
      <c r="F239" s="16" t="s">
        <v>202</v>
      </c>
      <c r="G239" s="16" t="s">
        <v>259</v>
      </c>
      <c r="I239" s="5" t="str">
        <f>VLOOKUP(cost_of_living!$G239,index!C:C,1,0)</f>
        <v>Vicenza</v>
      </c>
      <c r="Q239" s="14"/>
    </row>
    <row r="240" ht="14.25" hidden="1" customHeight="1">
      <c r="A240" s="12">
        <v>37.0</v>
      </c>
      <c r="B240" s="16" t="s">
        <v>93</v>
      </c>
      <c r="C240" s="12">
        <v>2941.0</v>
      </c>
      <c r="D240" s="16" t="s">
        <v>108</v>
      </c>
      <c r="E240" s="16" t="s">
        <v>274</v>
      </c>
      <c r="F240" s="16" t="s">
        <v>271</v>
      </c>
      <c r="G240" s="16" t="s">
        <v>259</v>
      </c>
      <c r="I240" s="5" t="str">
        <f>VLOOKUP(cost_of_living!$G240,index!C:C,1,0)</f>
        <v>Vicenza</v>
      </c>
      <c r="Q240" s="14"/>
    </row>
    <row r="241" ht="14.25" hidden="1" customHeight="1">
      <c r="A241" s="12">
        <v>38.0</v>
      </c>
      <c r="B241" s="16" t="s">
        <v>74</v>
      </c>
      <c r="C241" s="12">
        <v>4667.0</v>
      </c>
      <c r="D241" s="16" t="s">
        <v>108</v>
      </c>
      <c r="E241" s="16" t="s">
        <v>110</v>
      </c>
      <c r="F241" s="16" t="s">
        <v>206</v>
      </c>
      <c r="G241" s="16" t="s">
        <v>259</v>
      </c>
      <c r="I241" s="5" t="str">
        <f>VLOOKUP(cost_of_living!$G241,index!C:C,1,0)</f>
        <v>Vicenza</v>
      </c>
      <c r="Q241" s="14"/>
    </row>
    <row r="242" ht="14.25" hidden="1" customHeight="1">
      <c r="A242" s="12">
        <v>39.0</v>
      </c>
      <c r="B242" s="16" t="s">
        <v>76</v>
      </c>
      <c r="C242" s="12">
        <v>3375.0</v>
      </c>
      <c r="D242" s="16" t="s">
        <v>108</v>
      </c>
      <c r="E242" s="16" t="s">
        <v>212</v>
      </c>
      <c r="F242" s="16" t="s">
        <v>271</v>
      </c>
      <c r="G242" s="16" t="s">
        <v>259</v>
      </c>
      <c r="I242" s="5" t="str">
        <f>VLOOKUP(cost_of_living!$G242,index!C:C,1,0)</f>
        <v>Vicenza</v>
      </c>
      <c r="Q242" s="14"/>
    </row>
    <row r="243" ht="14.25" hidden="1" customHeight="1">
      <c r="A243" s="12">
        <v>40.0</v>
      </c>
      <c r="B243" s="16" t="s">
        <v>77</v>
      </c>
      <c r="C243" s="12">
        <v>995.0</v>
      </c>
      <c r="D243" s="16" t="s">
        <v>108</v>
      </c>
      <c r="E243" s="16" t="s">
        <v>157</v>
      </c>
      <c r="F243" s="16" t="s">
        <v>208</v>
      </c>
      <c r="G243" s="16" t="s">
        <v>259</v>
      </c>
      <c r="I243" s="5" t="str">
        <f>VLOOKUP(cost_of_living!$G243,index!C:C,1,0)</f>
        <v>Vicenza</v>
      </c>
      <c r="Q243" s="14"/>
    </row>
    <row r="244" ht="14.25" hidden="1" customHeight="1">
      <c r="A244" s="12">
        <v>41.0</v>
      </c>
      <c r="B244" s="16" t="s">
        <v>94</v>
      </c>
      <c r="C244" s="12">
        <v>460.0</v>
      </c>
      <c r="D244" s="16" t="s">
        <v>108</v>
      </c>
      <c r="E244" s="16" t="s">
        <v>154</v>
      </c>
      <c r="F244" s="16" t="s">
        <v>275</v>
      </c>
      <c r="G244" s="16" t="s">
        <v>259</v>
      </c>
      <c r="I244" s="5" t="str">
        <f>VLOOKUP(cost_of_living!$G244,index!C:C,1,0)</f>
        <v>Vicenza</v>
      </c>
      <c r="Q244" s="14"/>
    </row>
    <row r="245" ht="14.25" hidden="1" customHeight="1">
      <c r="A245" s="12">
        <v>42.0</v>
      </c>
      <c r="B245" s="16" t="s">
        <v>96</v>
      </c>
      <c r="C245" s="12">
        <v>5000.0</v>
      </c>
      <c r="D245" s="16" t="s">
        <v>108</v>
      </c>
      <c r="E245" s="16" t="s">
        <v>165</v>
      </c>
      <c r="F245" s="16" t="s">
        <v>165</v>
      </c>
      <c r="G245" s="16" t="s">
        <v>259</v>
      </c>
      <c r="I245" s="5" t="str">
        <f>VLOOKUP(cost_of_living!$G245,index!C:C,1,0)</f>
        <v>Vicenza</v>
      </c>
      <c r="Q245" s="14"/>
    </row>
    <row r="246" ht="14.25" hidden="1" customHeight="1">
      <c r="A246" s="12">
        <v>43.0</v>
      </c>
      <c r="B246" s="16" t="s">
        <v>20</v>
      </c>
      <c r="C246" s="12">
        <v>10083.0</v>
      </c>
      <c r="D246" s="16" t="s">
        <v>108</v>
      </c>
      <c r="E246" s="16" t="s">
        <v>206</v>
      </c>
      <c r="F246" s="16" t="s">
        <v>158</v>
      </c>
      <c r="G246" s="16" t="s">
        <v>259</v>
      </c>
      <c r="I246" s="5" t="str">
        <f>VLOOKUP(cost_of_living!$G246,index!C:C,1,0)</f>
        <v>Vicenza</v>
      </c>
      <c r="Q246" s="14"/>
    </row>
    <row r="247" ht="14.25" hidden="1" customHeight="1">
      <c r="A247" s="12">
        <v>44.0</v>
      </c>
      <c r="B247" s="16" t="s">
        <v>23</v>
      </c>
      <c r="C247" s="12">
        <v>3133.0</v>
      </c>
      <c r="D247" s="16" t="s">
        <v>108</v>
      </c>
      <c r="E247" s="16" t="s">
        <v>276</v>
      </c>
      <c r="F247" s="16" t="s">
        <v>277</v>
      </c>
      <c r="G247" s="16" t="s">
        <v>259</v>
      </c>
      <c r="I247" s="5" t="str">
        <f>VLOOKUP(cost_of_living!$G247,index!C:C,1,0)</f>
        <v>Vicenza</v>
      </c>
      <c r="Q247" s="14"/>
    </row>
    <row r="248" ht="14.25" hidden="1" customHeight="1">
      <c r="A248" s="12">
        <v>45.0</v>
      </c>
      <c r="B248" s="16" t="s">
        <v>24</v>
      </c>
      <c r="C248" s="12">
        <v>8667.0</v>
      </c>
      <c r="D248" s="16" t="s">
        <v>108</v>
      </c>
      <c r="E248" s="16" t="s">
        <v>206</v>
      </c>
      <c r="F248" s="16" t="s">
        <v>163</v>
      </c>
      <c r="G248" s="16" t="s">
        <v>259</v>
      </c>
      <c r="I248" s="5" t="str">
        <f>VLOOKUP(cost_of_living!$G248,index!C:C,1,0)</f>
        <v>Vicenza</v>
      </c>
      <c r="Q248" s="14"/>
    </row>
    <row r="249" ht="14.25" hidden="1" customHeight="1">
      <c r="A249" s="12">
        <v>46.0</v>
      </c>
      <c r="B249" s="16" t="s">
        <v>25</v>
      </c>
      <c r="C249" s="12">
        <v>112.0</v>
      </c>
      <c r="D249" s="16" t="s">
        <v>108</v>
      </c>
      <c r="E249" s="16" t="s">
        <v>206</v>
      </c>
      <c r="F249" s="16" t="s">
        <v>154</v>
      </c>
      <c r="G249" s="16" t="s">
        <v>259</v>
      </c>
      <c r="I249" s="5" t="str">
        <f>VLOOKUP(cost_of_living!$G249,index!C:C,1,0)</f>
        <v>Vicenza</v>
      </c>
      <c r="Q249" s="14"/>
    </row>
    <row r="250" ht="14.25" hidden="1" customHeight="1">
      <c r="A250" s="12">
        <v>47.0</v>
      </c>
      <c r="B250" s="16" t="s">
        <v>59</v>
      </c>
      <c r="C250" s="12">
        <v>53562.0</v>
      </c>
      <c r="D250" s="16" t="s">
        <v>108</v>
      </c>
      <c r="E250" s="16" t="s">
        <v>278</v>
      </c>
      <c r="F250" s="16" t="s">
        <v>204</v>
      </c>
      <c r="G250" s="16" t="s">
        <v>259</v>
      </c>
      <c r="I250" s="5" t="str">
        <f>VLOOKUP(cost_of_living!$G250,index!C:C,1,0)</f>
        <v>Vicenza</v>
      </c>
      <c r="Q250" s="14"/>
    </row>
    <row r="251" ht="14.25" hidden="1" customHeight="1">
      <c r="A251" s="12">
        <v>48.0</v>
      </c>
      <c r="B251" s="16" t="s">
        <v>61</v>
      </c>
      <c r="C251" s="12">
        <v>41333.0</v>
      </c>
      <c r="D251" s="16" t="s">
        <v>108</v>
      </c>
      <c r="E251" s="16" t="s">
        <v>154</v>
      </c>
      <c r="F251" s="16" t="s">
        <v>279</v>
      </c>
      <c r="G251" s="16" t="s">
        <v>259</v>
      </c>
      <c r="I251" s="5" t="str">
        <f>VLOOKUP(cost_of_living!$G251,index!C:C,1,0)</f>
        <v>Vicenza</v>
      </c>
      <c r="Q251" s="14"/>
    </row>
    <row r="252" ht="14.25" hidden="1" customHeight="1">
      <c r="A252" s="12">
        <v>49.0</v>
      </c>
      <c r="B252" s="16" t="s">
        <v>62</v>
      </c>
      <c r="C252" s="12">
        <v>123333.0</v>
      </c>
      <c r="D252" s="16" t="s">
        <v>108</v>
      </c>
      <c r="E252" s="16" t="s">
        <v>280</v>
      </c>
      <c r="F252" s="16" t="s">
        <v>281</v>
      </c>
      <c r="G252" s="16" t="s">
        <v>259</v>
      </c>
      <c r="I252" s="5" t="str">
        <f>VLOOKUP(cost_of_living!$G252,index!C:C,1,0)</f>
        <v>Vicenza</v>
      </c>
      <c r="Q252" s="14"/>
    </row>
    <row r="253" ht="14.25" hidden="1" customHeight="1">
      <c r="A253" s="12">
        <v>50.0</v>
      </c>
      <c r="B253" s="16" t="s">
        <v>63</v>
      </c>
      <c r="C253" s="12">
        <v>680.0</v>
      </c>
      <c r="D253" s="16" t="s">
        <v>108</v>
      </c>
      <c r="E253" s="16" t="s">
        <v>236</v>
      </c>
      <c r="F253" s="16" t="s">
        <v>237</v>
      </c>
      <c r="G253" s="16" t="s">
        <v>259</v>
      </c>
      <c r="I253" s="5" t="str">
        <f>VLOOKUP(cost_of_living!$G253,index!C:C,1,0)</f>
        <v>Vicenza</v>
      </c>
      <c r="Q253" s="14"/>
    </row>
    <row r="254" ht="14.25" hidden="1" customHeight="1">
      <c r="A254" s="12">
        <v>51.0</v>
      </c>
      <c r="B254" s="16" t="s">
        <v>210</v>
      </c>
      <c r="C254" s="12">
        <v>24464.0</v>
      </c>
      <c r="D254" s="16" t="s">
        <v>108</v>
      </c>
      <c r="E254" s="16" t="s">
        <v>282</v>
      </c>
      <c r="F254" s="16" t="s">
        <v>283</v>
      </c>
      <c r="G254" s="16" t="s">
        <v>259</v>
      </c>
      <c r="I254" s="5" t="str">
        <f>VLOOKUP(cost_of_living!$G254,index!C:C,1,0)</f>
        <v>Vicenza</v>
      </c>
      <c r="Q254" s="14"/>
    </row>
    <row r="255" ht="14.25" hidden="1" customHeight="1">
      <c r="A255" s="12">
        <v>52.0</v>
      </c>
      <c r="B255" s="16" t="s">
        <v>211</v>
      </c>
      <c r="C255" s="12">
        <v>14555.0</v>
      </c>
      <c r="D255" s="16" t="s">
        <v>108</v>
      </c>
      <c r="E255" s="16" t="s">
        <v>284</v>
      </c>
      <c r="F255" s="16" t="s">
        <v>285</v>
      </c>
      <c r="G255" s="16" t="s">
        <v>259</v>
      </c>
      <c r="I255" s="5" t="str">
        <f>VLOOKUP(cost_of_living!$G255,index!C:C,1,0)</f>
        <v>Vicenza</v>
      </c>
      <c r="Q255" s="14"/>
    </row>
    <row r="256" ht="14.25" hidden="1" customHeight="1">
      <c r="A256" s="12">
        <v>53.0</v>
      </c>
      <c r="B256" s="16" t="s">
        <v>164</v>
      </c>
      <c r="C256" s="12">
        <v>1535.0</v>
      </c>
      <c r="D256" s="16" t="s">
        <v>108</v>
      </c>
      <c r="E256" s="16" t="s">
        <v>165</v>
      </c>
      <c r="F256" s="16" t="s">
        <v>165</v>
      </c>
      <c r="G256" s="16" t="s">
        <v>259</v>
      </c>
      <c r="I256" s="5" t="str">
        <f>VLOOKUP(cost_of_living!$G256,index!C:C,1,0)</f>
        <v>Vicenza</v>
      </c>
      <c r="Q256" s="14"/>
    </row>
    <row r="257" ht="14.25" hidden="1" customHeight="1">
      <c r="A257" s="12">
        <v>54.0</v>
      </c>
      <c r="B257" s="16" t="s">
        <v>166</v>
      </c>
      <c r="C257" s="12">
        <v>423.0</v>
      </c>
      <c r="D257" s="16" t="s">
        <v>165</v>
      </c>
      <c r="E257" s="16" t="s">
        <v>118</v>
      </c>
      <c r="F257" s="16" t="s">
        <v>168</v>
      </c>
      <c r="G257" s="16" t="s">
        <v>259</v>
      </c>
      <c r="I257" s="5" t="str">
        <f>VLOOKUP(cost_of_living!$G257,index!C:C,1,0)</f>
        <v>Vicenza</v>
      </c>
      <c r="Q257" s="14"/>
    </row>
    <row r="258" ht="14.25" hidden="1" customHeight="1">
      <c r="A258" s="12">
        <v>0.0</v>
      </c>
      <c r="B258" s="16" t="s">
        <v>64</v>
      </c>
      <c r="C258" s="12">
        <v>125.0</v>
      </c>
      <c r="D258" s="16" t="s">
        <v>108</v>
      </c>
      <c r="E258" s="16" t="s">
        <v>145</v>
      </c>
      <c r="F258" s="16" t="s">
        <v>161</v>
      </c>
      <c r="G258" s="16" t="s">
        <v>286</v>
      </c>
      <c r="I258" s="5" t="str">
        <f>VLOOKUP(cost_of_living!$G258,index!C:C,1,0)</f>
        <v>#N/A</v>
      </c>
      <c r="Q258" s="14"/>
    </row>
    <row r="259" ht="14.25" hidden="1" customHeight="1">
      <c r="A259" s="12">
        <v>1.0</v>
      </c>
      <c r="B259" s="16" t="s">
        <v>66</v>
      </c>
      <c r="C259" s="12">
        <v>60.0</v>
      </c>
      <c r="D259" s="16" t="s">
        <v>108</v>
      </c>
      <c r="E259" s="16" t="s">
        <v>206</v>
      </c>
      <c r="F259" s="16" t="s">
        <v>112</v>
      </c>
      <c r="G259" s="16" t="s">
        <v>286</v>
      </c>
      <c r="I259" s="5" t="str">
        <f>VLOOKUP(cost_of_living!$G259,index!C:C,1,0)</f>
        <v>#N/A</v>
      </c>
      <c r="Q259" s="14"/>
    </row>
    <row r="260" ht="14.25" hidden="1" customHeight="1">
      <c r="A260" s="12">
        <v>2.0</v>
      </c>
      <c r="B260" s="16" t="s">
        <v>67</v>
      </c>
      <c r="C260" s="12">
        <v>10.0</v>
      </c>
      <c r="D260" s="16" t="s">
        <v>108</v>
      </c>
      <c r="E260" s="16" t="s">
        <v>171</v>
      </c>
      <c r="F260" s="16" t="s">
        <v>155</v>
      </c>
      <c r="G260" s="16" t="s">
        <v>286</v>
      </c>
      <c r="I260" s="5" t="str">
        <f>VLOOKUP(cost_of_living!$G260,index!C:C,1,0)</f>
        <v>#N/A</v>
      </c>
      <c r="Q260" s="14"/>
    </row>
    <row r="261" ht="14.25" hidden="1" customHeight="1">
      <c r="A261" s="12">
        <v>3.0</v>
      </c>
      <c r="B261" s="16" t="s">
        <v>116</v>
      </c>
      <c r="C261" s="12">
        <v>5.0</v>
      </c>
      <c r="D261" s="16" t="s">
        <v>108</v>
      </c>
      <c r="E261" s="16" t="s">
        <v>145</v>
      </c>
      <c r="F261" s="16" t="s">
        <v>145</v>
      </c>
      <c r="G261" s="16" t="s">
        <v>286</v>
      </c>
      <c r="I261" s="5" t="str">
        <f>VLOOKUP(cost_of_living!$G261,index!C:C,1,0)</f>
        <v>#N/A</v>
      </c>
      <c r="Q261" s="14"/>
    </row>
    <row r="262" ht="14.25" hidden="1" customHeight="1">
      <c r="A262" s="12">
        <v>4.0</v>
      </c>
      <c r="B262" s="16" t="s">
        <v>57</v>
      </c>
      <c r="C262" s="12">
        <v>375.0</v>
      </c>
      <c r="D262" s="16" t="s">
        <v>108</v>
      </c>
      <c r="E262" s="16" t="s">
        <v>117</v>
      </c>
      <c r="F262" s="16" t="s">
        <v>193</v>
      </c>
      <c r="G262" s="16" t="s">
        <v>286</v>
      </c>
      <c r="I262" s="5" t="str">
        <f>VLOOKUP(cost_of_living!$G262,index!C:C,1,0)</f>
        <v>#N/A</v>
      </c>
      <c r="Q262" s="14"/>
    </row>
    <row r="263" ht="14.25" hidden="1" customHeight="1">
      <c r="A263" s="12">
        <v>5.0</v>
      </c>
      <c r="B263" s="16" t="s">
        <v>69</v>
      </c>
      <c r="C263" s="12">
        <v>125.0</v>
      </c>
      <c r="D263" s="16" t="s">
        <v>108</v>
      </c>
      <c r="E263" s="16" t="s">
        <v>120</v>
      </c>
      <c r="F263" s="16" t="s">
        <v>243</v>
      </c>
      <c r="G263" s="16" t="s">
        <v>286</v>
      </c>
      <c r="I263" s="5" t="str">
        <f>VLOOKUP(cost_of_living!$G263,index!C:C,1,0)</f>
        <v>#N/A</v>
      </c>
      <c r="Q263" s="14"/>
    </row>
    <row r="264" ht="14.25" hidden="1" customHeight="1">
      <c r="A264" s="12">
        <v>6.0</v>
      </c>
      <c r="B264" s="16" t="s">
        <v>71</v>
      </c>
      <c r="C264" s="12">
        <v>225.0</v>
      </c>
      <c r="D264" s="16" t="s">
        <v>108</v>
      </c>
      <c r="E264" s="16" t="s">
        <v>167</v>
      </c>
      <c r="F264" s="16" t="s">
        <v>244</v>
      </c>
      <c r="G264" s="16" t="s">
        <v>286</v>
      </c>
      <c r="I264" s="5" t="str">
        <f>VLOOKUP(cost_of_living!$G264,index!C:C,1,0)</f>
        <v>#N/A</v>
      </c>
      <c r="Q264" s="14"/>
    </row>
    <row r="265" ht="14.25" hidden="1" customHeight="1">
      <c r="A265" s="12">
        <v>7.0</v>
      </c>
      <c r="B265" s="16" t="s">
        <v>73</v>
      </c>
      <c r="C265" s="12">
        <v>125.0</v>
      </c>
      <c r="D265" s="16" t="s">
        <v>108</v>
      </c>
      <c r="E265" s="16" t="s">
        <v>122</v>
      </c>
      <c r="F265" s="16" t="s">
        <v>121</v>
      </c>
      <c r="G265" s="16" t="s">
        <v>286</v>
      </c>
      <c r="I265" s="5" t="str">
        <f>VLOOKUP(cost_of_living!$G265,index!C:C,1,0)</f>
        <v>#N/A</v>
      </c>
      <c r="Q265" s="14"/>
    </row>
    <row r="266" ht="14.25" hidden="1" customHeight="1">
      <c r="A266" s="12">
        <v>8.0</v>
      </c>
      <c r="B266" s="16" t="s">
        <v>28</v>
      </c>
      <c r="C266" s="12">
        <v>379.0</v>
      </c>
      <c r="D266" s="16" t="s">
        <v>108</v>
      </c>
      <c r="E266" s="16" t="s">
        <v>250</v>
      </c>
      <c r="F266" s="16" t="s">
        <v>287</v>
      </c>
      <c r="G266" s="16" t="s">
        <v>286</v>
      </c>
      <c r="I266" s="5" t="str">
        <f>VLOOKUP(cost_of_living!$G266,index!C:C,1,0)</f>
        <v>#N/A</v>
      </c>
      <c r="Q266" s="14"/>
    </row>
    <row r="267" ht="14.25" hidden="1" customHeight="1">
      <c r="A267" s="12">
        <v>9.0</v>
      </c>
      <c r="B267" s="16" t="s">
        <v>30</v>
      </c>
      <c r="C267" s="12">
        <v>159.0</v>
      </c>
      <c r="D267" s="16" t="s">
        <v>108</v>
      </c>
      <c r="E267" s="16" t="s">
        <v>183</v>
      </c>
      <c r="F267" s="16" t="s">
        <v>250</v>
      </c>
      <c r="G267" s="16" t="s">
        <v>286</v>
      </c>
      <c r="I267" s="5" t="str">
        <f>VLOOKUP(cost_of_living!$G267,index!C:C,1,0)</f>
        <v>#N/A</v>
      </c>
      <c r="Q267" s="14"/>
    </row>
    <row r="268" ht="14.25" hidden="1" customHeight="1">
      <c r="A268" s="12">
        <v>10.0</v>
      </c>
      <c r="B268" s="16" t="s">
        <v>32</v>
      </c>
      <c r="C268" s="12">
        <v>45.0</v>
      </c>
      <c r="D268" s="16" t="s">
        <v>108</v>
      </c>
      <c r="E268" s="16" t="s">
        <v>136</v>
      </c>
      <c r="F268" s="16" t="s">
        <v>136</v>
      </c>
      <c r="G268" s="16" t="s">
        <v>286</v>
      </c>
      <c r="I268" s="5" t="str">
        <f>VLOOKUP(cost_of_living!$G268,index!C:C,1,0)</f>
        <v>#N/A</v>
      </c>
      <c r="Q268" s="14"/>
    </row>
    <row r="269" ht="14.25" hidden="1" customHeight="1">
      <c r="A269" s="12">
        <v>11.0</v>
      </c>
      <c r="B269" s="16" t="s">
        <v>33</v>
      </c>
      <c r="C269" s="12">
        <v>12.0</v>
      </c>
      <c r="D269" s="16" t="s">
        <v>108</v>
      </c>
      <c r="E269" s="16" t="s">
        <v>120</v>
      </c>
      <c r="F269" s="16" t="s">
        <v>120</v>
      </c>
      <c r="G269" s="16" t="s">
        <v>286</v>
      </c>
      <c r="I269" s="5" t="str">
        <f>VLOOKUP(cost_of_living!$G269,index!C:C,1,0)</f>
        <v>#N/A</v>
      </c>
      <c r="Q269" s="14"/>
    </row>
    <row r="270" ht="14.25" hidden="1" customHeight="1">
      <c r="A270" s="12">
        <v>12.0</v>
      </c>
      <c r="B270" s="16" t="s">
        <v>35</v>
      </c>
      <c r="C270" s="12">
        <v>862.0</v>
      </c>
      <c r="D270" s="16" t="s">
        <v>108</v>
      </c>
      <c r="E270" s="16" t="s">
        <v>288</v>
      </c>
      <c r="F270" s="16" t="s">
        <v>288</v>
      </c>
      <c r="G270" s="16" t="s">
        <v>286</v>
      </c>
      <c r="I270" s="5" t="str">
        <f>VLOOKUP(cost_of_living!$G270,index!C:C,1,0)</f>
        <v>#N/A</v>
      </c>
      <c r="Q270" s="14"/>
    </row>
    <row r="271" ht="14.25" hidden="1" customHeight="1">
      <c r="A271" s="12">
        <v>13.0</v>
      </c>
      <c r="B271" s="16" t="s">
        <v>37</v>
      </c>
      <c r="C271" s="12">
        <v>249.0</v>
      </c>
      <c r="D271" s="16" t="s">
        <v>108</v>
      </c>
      <c r="E271" s="16" t="s">
        <v>289</v>
      </c>
      <c r="F271" s="16" t="s">
        <v>289</v>
      </c>
      <c r="G271" s="16" t="s">
        <v>286</v>
      </c>
      <c r="I271" s="5" t="str">
        <f>VLOOKUP(cost_of_living!$G271,index!C:C,1,0)</f>
        <v>#N/A</v>
      </c>
      <c r="Q271" s="14"/>
    </row>
    <row r="272" ht="14.25" hidden="1" customHeight="1">
      <c r="A272" s="12">
        <v>14.0</v>
      </c>
      <c r="B272" s="16" t="s">
        <v>39</v>
      </c>
      <c r="C272" s="12">
        <v>885.0</v>
      </c>
      <c r="D272" s="16" t="s">
        <v>108</v>
      </c>
      <c r="E272" s="16" t="s">
        <v>290</v>
      </c>
      <c r="F272" s="16" t="s">
        <v>290</v>
      </c>
      <c r="G272" s="16" t="s">
        <v>286</v>
      </c>
      <c r="I272" s="5" t="str">
        <f>VLOOKUP(cost_of_living!$G272,index!C:C,1,0)</f>
        <v>#N/A</v>
      </c>
      <c r="Q272" s="14"/>
    </row>
    <row r="273" ht="14.25" hidden="1" customHeight="1">
      <c r="A273" s="12">
        <v>15.0</v>
      </c>
      <c r="B273" s="16" t="s">
        <v>43</v>
      </c>
      <c r="C273" s="12">
        <v>68.0</v>
      </c>
      <c r="D273" s="16" t="s">
        <v>108</v>
      </c>
      <c r="E273" s="16" t="s">
        <v>134</v>
      </c>
      <c r="F273" s="16" t="s">
        <v>134</v>
      </c>
      <c r="G273" s="16" t="s">
        <v>286</v>
      </c>
      <c r="I273" s="5" t="str">
        <f>VLOOKUP(cost_of_living!$G273,index!C:C,1,0)</f>
        <v>#N/A</v>
      </c>
      <c r="Q273" s="14"/>
    </row>
    <row r="274" ht="14.25" hidden="1" customHeight="1">
      <c r="A274" s="12">
        <v>16.0</v>
      </c>
      <c r="B274" s="16" t="s">
        <v>49</v>
      </c>
      <c r="C274" s="12">
        <v>41.0</v>
      </c>
      <c r="D274" s="16" t="s">
        <v>108</v>
      </c>
      <c r="E274" s="16" t="s">
        <v>291</v>
      </c>
      <c r="F274" s="16" t="s">
        <v>291</v>
      </c>
      <c r="G274" s="16" t="s">
        <v>286</v>
      </c>
      <c r="I274" s="5" t="str">
        <f>VLOOKUP(cost_of_living!$G274,index!C:C,1,0)</f>
        <v>#N/A</v>
      </c>
      <c r="Q274" s="14"/>
    </row>
    <row r="275" ht="14.25" hidden="1" customHeight="1">
      <c r="A275" s="12">
        <v>17.0</v>
      </c>
      <c r="B275" s="16" t="s">
        <v>52</v>
      </c>
      <c r="C275" s="12">
        <v>9.0</v>
      </c>
      <c r="D275" s="16" t="s">
        <v>108</v>
      </c>
      <c r="E275" s="16" t="s">
        <v>147</v>
      </c>
      <c r="F275" s="16" t="s">
        <v>147</v>
      </c>
      <c r="G275" s="16" t="s">
        <v>286</v>
      </c>
      <c r="I275" s="5" t="str">
        <f>VLOOKUP(cost_of_living!$G275,index!C:C,1,0)</f>
        <v>#N/A</v>
      </c>
      <c r="Q275" s="14"/>
    </row>
    <row r="276" ht="14.25" hidden="1" customHeight="1">
      <c r="A276" s="12">
        <v>18.0</v>
      </c>
      <c r="B276" s="16" t="s">
        <v>53</v>
      </c>
      <c r="C276" s="12">
        <v>79.0</v>
      </c>
      <c r="D276" s="16" t="s">
        <v>108</v>
      </c>
      <c r="E276" s="16" t="s">
        <v>292</v>
      </c>
      <c r="F276" s="16" t="s">
        <v>292</v>
      </c>
      <c r="G276" s="16" t="s">
        <v>286</v>
      </c>
      <c r="I276" s="5" t="str">
        <f>VLOOKUP(cost_of_living!$G276,index!C:C,1,0)</f>
        <v>#N/A</v>
      </c>
      <c r="Q276" s="14"/>
    </row>
    <row r="277" ht="14.25" hidden="1" customHeight="1">
      <c r="A277" s="12">
        <v>19.0</v>
      </c>
      <c r="B277" s="16" t="s">
        <v>54</v>
      </c>
      <c r="C277" s="12">
        <v>55.0</v>
      </c>
      <c r="D277" s="16" t="s">
        <v>108</v>
      </c>
      <c r="E277" s="16" t="s">
        <v>215</v>
      </c>
      <c r="F277" s="16" t="s">
        <v>215</v>
      </c>
      <c r="G277" s="16" t="s">
        <v>286</v>
      </c>
      <c r="I277" s="5" t="str">
        <f>VLOOKUP(cost_of_living!$G277,index!C:C,1,0)</f>
        <v>#N/A</v>
      </c>
      <c r="Q277" s="14"/>
    </row>
    <row r="278" ht="14.25" hidden="1" customHeight="1">
      <c r="A278" s="12">
        <v>20.0</v>
      </c>
      <c r="B278" s="16" t="s">
        <v>55</v>
      </c>
      <c r="C278" s="12">
        <v>18.0</v>
      </c>
      <c r="D278" s="16" t="s">
        <v>108</v>
      </c>
      <c r="E278" s="16" t="s">
        <v>142</v>
      </c>
      <c r="F278" s="16" t="s">
        <v>142</v>
      </c>
      <c r="G278" s="16" t="s">
        <v>286</v>
      </c>
      <c r="I278" s="5" t="str">
        <f>VLOOKUP(cost_of_living!$G278,index!C:C,1,0)</f>
        <v>#N/A</v>
      </c>
      <c r="Q278" s="14"/>
    </row>
    <row r="279" ht="14.25" hidden="1" customHeight="1">
      <c r="A279" s="12">
        <v>21.0</v>
      </c>
      <c r="B279" s="16" t="s">
        <v>58</v>
      </c>
      <c r="C279" s="12">
        <v>55.0</v>
      </c>
      <c r="D279" s="16" t="s">
        <v>108</v>
      </c>
      <c r="E279" s="16" t="s">
        <v>215</v>
      </c>
      <c r="F279" s="16" t="s">
        <v>215</v>
      </c>
      <c r="G279" s="16" t="s">
        <v>286</v>
      </c>
      <c r="I279" s="5" t="str">
        <f>VLOOKUP(cost_of_living!$G279,index!C:C,1,0)</f>
        <v>#N/A</v>
      </c>
      <c r="Q279" s="14"/>
    </row>
    <row r="280" ht="14.25" hidden="1" customHeight="1">
      <c r="A280" s="12">
        <v>22.0</v>
      </c>
      <c r="B280" s="16" t="s">
        <v>78</v>
      </c>
      <c r="C280" s="12">
        <v>16.0</v>
      </c>
      <c r="D280" s="16" t="s">
        <v>108</v>
      </c>
      <c r="E280" s="16" t="s">
        <v>165</v>
      </c>
      <c r="F280" s="16" t="s">
        <v>165</v>
      </c>
      <c r="G280" s="16" t="s">
        <v>286</v>
      </c>
      <c r="I280" s="5" t="str">
        <f>VLOOKUP(cost_of_living!$G280,index!C:C,1,0)</f>
        <v>#N/A</v>
      </c>
      <c r="Q280" s="14"/>
    </row>
    <row r="281" ht="14.25" hidden="1" customHeight="1">
      <c r="A281" s="12">
        <v>23.0</v>
      </c>
      <c r="B281" s="16" t="s">
        <v>80</v>
      </c>
      <c r="C281" s="12">
        <v>30.0</v>
      </c>
      <c r="D281" s="16" t="s">
        <v>108</v>
      </c>
      <c r="E281" s="16" t="s">
        <v>165</v>
      </c>
      <c r="F281" s="16" t="s">
        <v>165</v>
      </c>
      <c r="G281" s="16" t="s">
        <v>286</v>
      </c>
      <c r="I281" s="5" t="str">
        <f>VLOOKUP(cost_of_living!$G281,index!C:C,1,0)</f>
        <v>#N/A</v>
      </c>
      <c r="Q281" s="14"/>
    </row>
    <row r="282" ht="14.25" hidden="1" customHeight="1">
      <c r="A282" s="12">
        <v>24.0</v>
      </c>
      <c r="B282" s="16" t="s">
        <v>91</v>
      </c>
      <c r="C282" s="12">
        <v>160.0</v>
      </c>
      <c r="D282" s="16" t="s">
        <v>108</v>
      </c>
      <c r="E282" s="16" t="s">
        <v>293</v>
      </c>
      <c r="F282" s="16" t="s">
        <v>293</v>
      </c>
      <c r="G282" s="16" t="s">
        <v>286</v>
      </c>
      <c r="I282" s="5" t="str">
        <f>VLOOKUP(cost_of_living!$G282,index!C:C,1,0)</f>
        <v>#N/A</v>
      </c>
      <c r="Q282" s="14"/>
    </row>
    <row r="283" ht="14.25" hidden="1" customHeight="1">
      <c r="A283" s="12">
        <v>25.0</v>
      </c>
      <c r="B283" s="16" t="s">
        <v>93</v>
      </c>
      <c r="C283" s="12">
        <v>28.0</v>
      </c>
      <c r="D283" s="16" t="s">
        <v>108</v>
      </c>
      <c r="E283" s="16" t="s">
        <v>294</v>
      </c>
      <c r="F283" s="16" t="s">
        <v>294</v>
      </c>
      <c r="G283" s="16" t="s">
        <v>286</v>
      </c>
      <c r="I283" s="5" t="str">
        <f>VLOOKUP(cost_of_living!$G283,index!C:C,1,0)</f>
        <v>#N/A</v>
      </c>
      <c r="Q283" s="14"/>
    </row>
    <row r="284" ht="14.25" hidden="1" customHeight="1">
      <c r="A284" s="12">
        <v>26.0</v>
      </c>
      <c r="B284" s="16" t="s">
        <v>74</v>
      </c>
      <c r="C284" s="12">
        <v>50.0</v>
      </c>
      <c r="D284" s="16" t="s">
        <v>108</v>
      </c>
      <c r="E284" s="16" t="s">
        <v>170</v>
      </c>
      <c r="F284" s="16" t="s">
        <v>112</v>
      </c>
      <c r="G284" s="16" t="s">
        <v>286</v>
      </c>
      <c r="I284" s="5" t="str">
        <f>VLOOKUP(cost_of_living!$G284,index!C:C,1,0)</f>
        <v>#N/A</v>
      </c>
      <c r="Q284" s="14"/>
    </row>
    <row r="285" ht="14.25" hidden="1" customHeight="1">
      <c r="A285" s="12">
        <v>27.0</v>
      </c>
      <c r="B285" s="16" t="s">
        <v>76</v>
      </c>
      <c r="C285" s="12">
        <v>18.0</v>
      </c>
      <c r="D285" s="16" t="s">
        <v>108</v>
      </c>
      <c r="E285" s="16" t="s">
        <v>165</v>
      </c>
      <c r="F285" s="16" t="s">
        <v>165</v>
      </c>
      <c r="G285" s="16" t="s">
        <v>286</v>
      </c>
      <c r="I285" s="5" t="str">
        <f>VLOOKUP(cost_of_living!$G285,index!C:C,1,0)</f>
        <v>#N/A</v>
      </c>
      <c r="Q285" s="14"/>
    </row>
    <row r="286" ht="14.25" hidden="1" customHeight="1">
      <c r="A286" s="12">
        <v>28.0</v>
      </c>
      <c r="B286" s="16" t="s">
        <v>77</v>
      </c>
      <c r="C286" s="12">
        <v>85.0</v>
      </c>
      <c r="D286" s="16" t="s">
        <v>108</v>
      </c>
      <c r="E286" s="16" t="s">
        <v>114</v>
      </c>
      <c r="F286" s="16" t="s">
        <v>114</v>
      </c>
      <c r="G286" s="16" t="s">
        <v>286</v>
      </c>
      <c r="I286" s="5" t="str">
        <f>VLOOKUP(cost_of_living!$G286,index!C:C,1,0)</f>
        <v>#N/A</v>
      </c>
      <c r="Q286" s="14"/>
    </row>
    <row r="287" ht="14.25" hidden="1" customHeight="1">
      <c r="A287" s="12">
        <v>29.0</v>
      </c>
      <c r="B287" s="16" t="s">
        <v>20</v>
      </c>
      <c r="C287" s="12">
        <v>120.0</v>
      </c>
      <c r="D287" s="16" t="s">
        <v>108</v>
      </c>
      <c r="E287" s="16" t="s">
        <v>153</v>
      </c>
      <c r="F287" s="16" t="s">
        <v>153</v>
      </c>
      <c r="G287" s="16" t="s">
        <v>286</v>
      </c>
      <c r="I287" s="5" t="str">
        <f>VLOOKUP(cost_of_living!$G287,index!C:C,1,0)</f>
        <v>#N/A</v>
      </c>
      <c r="Q287" s="14"/>
    </row>
    <row r="288" ht="14.25" hidden="1" customHeight="1">
      <c r="A288" s="12">
        <v>30.0</v>
      </c>
      <c r="B288" s="16" t="s">
        <v>23</v>
      </c>
      <c r="C288" s="12">
        <v>2999.0</v>
      </c>
      <c r="D288" s="16" t="s">
        <v>108</v>
      </c>
      <c r="E288" s="16" t="s">
        <v>295</v>
      </c>
      <c r="F288" s="16" t="s">
        <v>295</v>
      </c>
      <c r="G288" s="16" t="s">
        <v>286</v>
      </c>
      <c r="I288" s="5" t="str">
        <f>VLOOKUP(cost_of_living!$G288,index!C:C,1,0)</f>
        <v>#N/A</v>
      </c>
      <c r="Q288" s="14"/>
    </row>
    <row r="289" ht="14.25" hidden="1" customHeight="1">
      <c r="A289" s="12">
        <v>31.0</v>
      </c>
      <c r="B289" s="16" t="s">
        <v>24</v>
      </c>
      <c r="C289" s="12">
        <v>100.0</v>
      </c>
      <c r="D289" s="16" t="s">
        <v>108</v>
      </c>
      <c r="E289" s="16" t="s">
        <v>163</v>
      </c>
      <c r="F289" s="16" t="s">
        <v>163</v>
      </c>
      <c r="G289" s="16" t="s">
        <v>286</v>
      </c>
      <c r="I289" s="5" t="str">
        <f>VLOOKUP(cost_of_living!$G289,index!C:C,1,0)</f>
        <v>#N/A</v>
      </c>
      <c r="Q289" s="14"/>
    </row>
    <row r="290" ht="14.25" hidden="1" customHeight="1">
      <c r="A290" s="12">
        <v>32.0</v>
      </c>
      <c r="B290" s="16" t="s">
        <v>59</v>
      </c>
      <c r="C290" s="12">
        <v>600.0</v>
      </c>
      <c r="D290" s="16" t="s">
        <v>108</v>
      </c>
      <c r="E290" s="16" t="s">
        <v>165</v>
      </c>
      <c r="F290" s="16" t="s">
        <v>165</v>
      </c>
      <c r="G290" s="16" t="s">
        <v>286</v>
      </c>
      <c r="I290" s="5" t="str">
        <f>VLOOKUP(cost_of_living!$G290,index!C:C,1,0)</f>
        <v>#N/A</v>
      </c>
      <c r="Q290" s="14"/>
    </row>
    <row r="291" ht="14.25" hidden="1" customHeight="1">
      <c r="A291" s="12">
        <v>33.0</v>
      </c>
      <c r="B291" s="16" t="s">
        <v>61</v>
      </c>
      <c r="C291" s="12">
        <v>500.0</v>
      </c>
      <c r="D291" s="16" t="s">
        <v>108</v>
      </c>
      <c r="E291" s="16" t="s">
        <v>165</v>
      </c>
      <c r="F291" s="16" t="s">
        <v>165</v>
      </c>
      <c r="G291" s="16" t="s">
        <v>286</v>
      </c>
      <c r="I291" s="5" t="str">
        <f>VLOOKUP(cost_of_living!$G291,index!C:C,1,0)</f>
        <v>#N/A</v>
      </c>
      <c r="Q291" s="14"/>
    </row>
    <row r="292" ht="14.25" hidden="1" customHeight="1">
      <c r="A292" s="12">
        <v>34.0</v>
      </c>
      <c r="B292" s="16" t="s">
        <v>62</v>
      </c>
      <c r="C292" s="12">
        <v>1000.0</v>
      </c>
      <c r="D292" s="16" t="s">
        <v>108</v>
      </c>
      <c r="E292" s="16" t="s">
        <v>165</v>
      </c>
      <c r="F292" s="16" t="s">
        <v>165</v>
      </c>
      <c r="G292" s="16" t="s">
        <v>286</v>
      </c>
      <c r="I292" s="5" t="str">
        <f>VLOOKUP(cost_of_living!$G292,index!C:C,1,0)</f>
        <v>#N/A</v>
      </c>
      <c r="Q292" s="14"/>
    </row>
    <row r="293" ht="14.25" hidden="1" customHeight="1">
      <c r="A293" s="12">
        <v>35.0</v>
      </c>
      <c r="B293" s="16" t="s">
        <v>63</v>
      </c>
      <c r="C293" s="12">
        <v>800.0</v>
      </c>
      <c r="D293" s="16" t="s">
        <v>108</v>
      </c>
      <c r="E293" s="16" t="s">
        <v>165</v>
      </c>
      <c r="F293" s="16" t="s">
        <v>165</v>
      </c>
      <c r="G293" s="16" t="s">
        <v>286</v>
      </c>
      <c r="I293" s="5" t="str">
        <f>VLOOKUP(cost_of_living!$G293,index!C:C,1,0)</f>
        <v>#N/A</v>
      </c>
      <c r="Q293" s="14"/>
    </row>
    <row r="294" ht="14.25" hidden="1" customHeight="1">
      <c r="A294" s="12">
        <v>36.0</v>
      </c>
      <c r="B294" s="16" t="s">
        <v>210</v>
      </c>
      <c r="C294" s="12">
        <v>1858.0</v>
      </c>
      <c r="D294" s="16" t="s">
        <v>108</v>
      </c>
      <c r="E294" s="16" t="s">
        <v>296</v>
      </c>
      <c r="F294" s="16" t="s">
        <v>296</v>
      </c>
      <c r="G294" s="16" t="s">
        <v>286</v>
      </c>
      <c r="I294" s="5" t="str">
        <f>VLOOKUP(cost_of_living!$G294,index!C:C,1,0)</f>
        <v>#N/A</v>
      </c>
      <c r="Q294" s="14"/>
    </row>
    <row r="295" ht="14.25" hidden="1" customHeight="1">
      <c r="A295" s="12">
        <v>37.0</v>
      </c>
      <c r="B295" s="16" t="s">
        <v>211</v>
      </c>
      <c r="C295" s="12">
        <v>16722.0</v>
      </c>
      <c r="D295" s="16" t="s">
        <v>108</v>
      </c>
      <c r="E295" s="16" t="s">
        <v>165</v>
      </c>
      <c r="F295" s="16" t="s">
        <v>165</v>
      </c>
      <c r="G295" s="16" t="s">
        <v>286</v>
      </c>
      <c r="I295" s="5" t="str">
        <f>VLOOKUP(cost_of_living!$G295,index!C:C,1,0)</f>
        <v>#N/A</v>
      </c>
      <c r="Q295" s="14"/>
    </row>
    <row r="296" ht="14.25" hidden="1" customHeight="1">
      <c r="A296" s="12">
        <v>38.0</v>
      </c>
      <c r="B296" s="16" t="s">
        <v>164</v>
      </c>
      <c r="C296" s="12">
        <v>1800.0</v>
      </c>
      <c r="D296" s="16" t="s">
        <v>108</v>
      </c>
      <c r="E296" s="16" t="s">
        <v>165</v>
      </c>
      <c r="F296" s="16" t="s">
        <v>165</v>
      </c>
      <c r="G296" s="16" t="s">
        <v>286</v>
      </c>
      <c r="I296" s="5" t="str">
        <f>VLOOKUP(cost_of_living!$G296,index!C:C,1,0)</f>
        <v>#N/A</v>
      </c>
      <c r="Q296" s="14"/>
    </row>
    <row r="297" ht="14.25" hidden="1" customHeight="1">
      <c r="A297" s="12">
        <v>39.0</v>
      </c>
      <c r="B297" s="16" t="s">
        <v>166</v>
      </c>
      <c r="C297" s="12">
        <v>15.0</v>
      </c>
      <c r="D297" s="16" t="s">
        <v>165</v>
      </c>
      <c r="E297" s="16" t="s">
        <v>121</v>
      </c>
      <c r="F297" s="16" t="s">
        <v>121</v>
      </c>
      <c r="G297" s="16" t="s">
        <v>286</v>
      </c>
      <c r="I297" s="5" t="str">
        <f>VLOOKUP(cost_of_living!$G297,index!C:C,1,0)</f>
        <v>#N/A</v>
      </c>
      <c r="Q297" s="14"/>
    </row>
    <row r="298" ht="14.25" hidden="1" customHeight="1">
      <c r="A298" s="12">
        <v>0.0</v>
      </c>
      <c r="B298" s="16" t="s">
        <v>64</v>
      </c>
      <c r="C298" s="12">
        <v>15.0</v>
      </c>
      <c r="D298" s="16" t="s">
        <v>108</v>
      </c>
      <c r="E298" s="16" t="s">
        <v>155</v>
      </c>
      <c r="F298" s="16" t="s">
        <v>297</v>
      </c>
      <c r="G298" s="16" t="s">
        <v>298</v>
      </c>
      <c r="I298" s="5" t="str">
        <f>VLOOKUP(cost_of_living!$G298,index!C:C,1,0)</f>
        <v>Verona</v>
      </c>
      <c r="Q298" s="14"/>
    </row>
    <row r="299" ht="14.25" hidden="1" customHeight="1">
      <c r="A299" s="12">
        <v>1.0</v>
      </c>
      <c r="B299" s="16" t="s">
        <v>66</v>
      </c>
      <c r="C299" s="12">
        <v>57.0</v>
      </c>
      <c r="D299" s="16" t="s">
        <v>108</v>
      </c>
      <c r="E299" s="16" t="s">
        <v>271</v>
      </c>
      <c r="F299" s="16" t="s">
        <v>209</v>
      </c>
      <c r="G299" s="16" t="s">
        <v>298</v>
      </c>
      <c r="I299" s="5" t="str">
        <f>VLOOKUP(cost_of_living!$G299,index!C:C,1,0)</f>
        <v>Verona</v>
      </c>
      <c r="Q299" s="14"/>
    </row>
    <row r="300" ht="14.25" hidden="1" customHeight="1">
      <c r="A300" s="12">
        <v>2.0</v>
      </c>
      <c r="B300" s="16" t="s">
        <v>67</v>
      </c>
      <c r="C300" s="12">
        <v>8.0</v>
      </c>
      <c r="D300" s="16" t="s">
        <v>108</v>
      </c>
      <c r="E300" s="16" t="s">
        <v>299</v>
      </c>
      <c r="F300" s="16" t="s">
        <v>157</v>
      </c>
      <c r="G300" s="16" t="s">
        <v>298</v>
      </c>
      <c r="I300" s="5" t="str">
        <f>VLOOKUP(cost_of_living!$G300,index!C:C,1,0)</f>
        <v>Verona</v>
      </c>
      <c r="Q300" s="14"/>
    </row>
    <row r="301" ht="14.25" hidden="1" customHeight="1">
      <c r="A301" s="12">
        <v>3.0</v>
      </c>
      <c r="B301" s="16" t="s">
        <v>116</v>
      </c>
      <c r="C301" s="12">
        <v>5.0</v>
      </c>
      <c r="D301" s="16" t="s">
        <v>108</v>
      </c>
      <c r="E301" s="16" t="s">
        <v>193</v>
      </c>
      <c r="F301" s="16" t="s">
        <v>119</v>
      </c>
      <c r="G301" s="16" t="s">
        <v>298</v>
      </c>
      <c r="I301" s="5" t="str">
        <f>VLOOKUP(cost_of_living!$G301,index!C:C,1,0)</f>
        <v>Verona</v>
      </c>
      <c r="Q301" s="14"/>
    </row>
    <row r="302" ht="14.25" hidden="1" customHeight="1">
      <c r="A302" s="12">
        <v>4.0</v>
      </c>
      <c r="B302" s="16" t="s">
        <v>57</v>
      </c>
      <c r="C302" s="12">
        <v>35.0</v>
      </c>
      <c r="D302" s="16" t="s">
        <v>108</v>
      </c>
      <c r="E302" s="16" t="s">
        <v>118</v>
      </c>
      <c r="F302" s="16" t="s">
        <v>193</v>
      </c>
      <c r="G302" s="16" t="s">
        <v>298</v>
      </c>
      <c r="I302" s="5" t="str">
        <f>VLOOKUP(cost_of_living!$G302,index!C:C,1,0)</f>
        <v>Verona</v>
      </c>
      <c r="Q302" s="14"/>
    </row>
    <row r="303" ht="14.25" hidden="1" customHeight="1">
      <c r="A303" s="12">
        <v>5.0</v>
      </c>
      <c r="B303" s="16" t="s">
        <v>69</v>
      </c>
      <c r="C303" s="12">
        <v>154.0</v>
      </c>
      <c r="D303" s="16" t="s">
        <v>108</v>
      </c>
      <c r="E303" s="16" t="s">
        <v>216</v>
      </c>
      <c r="F303" s="16" t="s">
        <v>167</v>
      </c>
      <c r="G303" s="16" t="s">
        <v>298</v>
      </c>
      <c r="I303" s="5" t="str">
        <f>VLOOKUP(cost_of_living!$G303,index!C:C,1,0)</f>
        <v>Verona</v>
      </c>
      <c r="Q303" s="14"/>
    </row>
    <row r="304" ht="14.25" hidden="1" customHeight="1">
      <c r="A304" s="12">
        <v>6.0</v>
      </c>
      <c r="B304" s="16" t="s">
        <v>71</v>
      </c>
      <c r="C304" s="12">
        <v>275.0</v>
      </c>
      <c r="D304" s="16" t="s">
        <v>108</v>
      </c>
      <c r="E304" s="16" t="s">
        <v>244</v>
      </c>
      <c r="F304" s="16" t="s">
        <v>193</v>
      </c>
      <c r="G304" s="16" t="s">
        <v>298</v>
      </c>
      <c r="I304" s="5" t="str">
        <f>VLOOKUP(cost_of_living!$G304,index!C:C,1,0)</f>
        <v>Verona</v>
      </c>
      <c r="Q304" s="14"/>
    </row>
    <row r="305" ht="14.25" hidden="1" customHeight="1">
      <c r="A305" s="12">
        <v>7.0</v>
      </c>
      <c r="B305" s="16" t="s">
        <v>73</v>
      </c>
      <c r="C305" s="12">
        <v>133.0</v>
      </c>
      <c r="D305" s="16" t="s">
        <v>108</v>
      </c>
      <c r="E305" s="16" t="s">
        <v>122</v>
      </c>
      <c r="F305" s="16" t="s">
        <v>121</v>
      </c>
      <c r="G305" s="16" t="s">
        <v>298</v>
      </c>
      <c r="I305" s="5" t="str">
        <f>VLOOKUP(cost_of_living!$G305,index!C:C,1,0)</f>
        <v>Verona</v>
      </c>
      <c r="Q305" s="14"/>
    </row>
    <row r="306" ht="14.25" hidden="1" customHeight="1">
      <c r="A306" s="12">
        <v>8.0</v>
      </c>
      <c r="B306" s="16" t="s">
        <v>28</v>
      </c>
      <c r="C306" s="12">
        <v>432.0</v>
      </c>
      <c r="D306" s="16" t="s">
        <v>108</v>
      </c>
      <c r="E306" s="16" t="s">
        <v>300</v>
      </c>
      <c r="F306" s="16" t="s">
        <v>301</v>
      </c>
      <c r="G306" s="16" t="s">
        <v>298</v>
      </c>
      <c r="I306" s="5" t="str">
        <f>VLOOKUP(cost_of_living!$G306,index!C:C,1,0)</f>
        <v>Verona</v>
      </c>
      <c r="Q306" s="14"/>
    </row>
    <row r="307" ht="14.25" hidden="1" customHeight="1">
      <c r="A307" s="12">
        <v>9.0</v>
      </c>
      <c r="B307" s="16" t="s">
        <v>30</v>
      </c>
      <c r="C307" s="12">
        <v>206.0</v>
      </c>
      <c r="D307" s="16" t="s">
        <v>108</v>
      </c>
      <c r="E307" s="16" t="s">
        <v>137</v>
      </c>
      <c r="F307" s="16" t="s">
        <v>302</v>
      </c>
      <c r="G307" s="16" t="s">
        <v>298</v>
      </c>
      <c r="I307" s="5" t="str">
        <f>VLOOKUP(cost_of_living!$G307,index!C:C,1,0)</f>
        <v>Verona</v>
      </c>
      <c r="Q307" s="14"/>
    </row>
    <row r="308" ht="14.25" hidden="1" customHeight="1">
      <c r="A308" s="12">
        <v>10.0</v>
      </c>
      <c r="B308" s="16" t="s">
        <v>32</v>
      </c>
      <c r="C308" s="12">
        <v>111.0</v>
      </c>
      <c r="D308" s="16" t="s">
        <v>108</v>
      </c>
      <c r="E308" s="16" t="s">
        <v>125</v>
      </c>
      <c r="F308" s="16" t="s">
        <v>224</v>
      </c>
      <c r="G308" s="16" t="s">
        <v>298</v>
      </c>
      <c r="I308" s="5" t="str">
        <f>VLOOKUP(cost_of_living!$G308,index!C:C,1,0)</f>
        <v>Verona</v>
      </c>
      <c r="Q308" s="14"/>
    </row>
    <row r="309" ht="14.25" hidden="1" customHeight="1">
      <c r="A309" s="12">
        <v>11.0</v>
      </c>
      <c r="B309" s="16" t="s">
        <v>33</v>
      </c>
      <c r="C309" s="12">
        <v>277.0</v>
      </c>
      <c r="D309" s="16" t="s">
        <v>108</v>
      </c>
      <c r="E309" s="16" t="s">
        <v>121</v>
      </c>
      <c r="F309" s="16" t="s">
        <v>303</v>
      </c>
      <c r="G309" s="16" t="s">
        <v>298</v>
      </c>
      <c r="I309" s="5" t="str">
        <f>VLOOKUP(cost_of_living!$G309,index!C:C,1,0)</f>
        <v>Verona</v>
      </c>
      <c r="Q309" s="14"/>
    </row>
    <row r="310" ht="14.25" hidden="1" customHeight="1">
      <c r="A310" s="12">
        <v>12.0</v>
      </c>
      <c r="B310" s="16" t="s">
        <v>35</v>
      </c>
      <c r="C310" s="12">
        <v>525.0</v>
      </c>
      <c r="D310" s="16" t="s">
        <v>108</v>
      </c>
      <c r="E310" s="16" t="s">
        <v>304</v>
      </c>
      <c r="F310" s="16" t="s">
        <v>222</v>
      </c>
      <c r="G310" s="16" t="s">
        <v>298</v>
      </c>
      <c r="I310" s="5" t="str">
        <f>VLOOKUP(cost_of_living!$G310,index!C:C,1,0)</f>
        <v>Verona</v>
      </c>
      <c r="Q310" s="14"/>
    </row>
    <row r="311" ht="14.25" hidden="1" customHeight="1">
      <c r="A311" s="12">
        <v>13.0</v>
      </c>
      <c r="B311" s="16" t="s">
        <v>37</v>
      </c>
      <c r="C311" s="12">
        <v>447.0</v>
      </c>
      <c r="D311" s="16" t="s">
        <v>108</v>
      </c>
      <c r="E311" s="16" t="s">
        <v>219</v>
      </c>
      <c r="F311" s="16" t="s">
        <v>133</v>
      </c>
      <c r="G311" s="16" t="s">
        <v>298</v>
      </c>
      <c r="I311" s="5" t="str">
        <f>VLOOKUP(cost_of_living!$G311,index!C:C,1,0)</f>
        <v>Verona</v>
      </c>
      <c r="Q311" s="14"/>
    </row>
    <row r="312" ht="14.25" hidden="1" customHeight="1">
      <c r="A312" s="12">
        <v>14.0</v>
      </c>
      <c r="B312" s="16" t="s">
        <v>39</v>
      </c>
      <c r="C312" s="12">
        <v>875.0</v>
      </c>
      <c r="D312" s="16" t="s">
        <v>108</v>
      </c>
      <c r="E312" s="16" t="s">
        <v>132</v>
      </c>
      <c r="F312" s="16" t="s">
        <v>222</v>
      </c>
      <c r="G312" s="16" t="s">
        <v>298</v>
      </c>
      <c r="I312" s="5" t="str">
        <f>VLOOKUP(cost_of_living!$G312,index!C:C,1,0)</f>
        <v>Verona</v>
      </c>
      <c r="Q312" s="14"/>
    </row>
    <row r="313" ht="14.25" hidden="1" customHeight="1">
      <c r="A313" s="12">
        <v>15.0</v>
      </c>
      <c r="B313" s="16" t="s">
        <v>41</v>
      </c>
      <c r="C313" s="12">
        <v>81.0</v>
      </c>
      <c r="D313" s="16" t="s">
        <v>108</v>
      </c>
      <c r="E313" s="16" t="s">
        <v>136</v>
      </c>
      <c r="F313" s="16" t="s">
        <v>137</v>
      </c>
      <c r="G313" s="16" t="s">
        <v>298</v>
      </c>
      <c r="I313" s="5" t="str">
        <f>VLOOKUP(cost_of_living!$G313,index!C:C,1,0)</f>
        <v>Verona</v>
      </c>
      <c r="Q313" s="14"/>
    </row>
    <row r="314" ht="14.25" hidden="1" customHeight="1">
      <c r="A314" s="12">
        <v>16.0</v>
      </c>
      <c r="B314" s="16" t="s">
        <v>43</v>
      </c>
      <c r="C314" s="12">
        <v>74.0</v>
      </c>
      <c r="D314" s="16" t="s">
        <v>108</v>
      </c>
      <c r="E314" s="16" t="s">
        <v>139</v>
      </c>
      <c r="F314" s="16" t="s">
        <v>137</v>
      </c>
      <c r="G314" s="16" t="s">
        <v>298</v>
      </c>
      <c r="I314" s="5" t="str">
        <f>VLOOKUP(cost_of_living!$G314,index!C:C,1,0)</f>
        <v>Verona</v>
      </c>
      <c r="Q314" s="14"/>
    </row>
    <row r="315" ht="14.25" hidden="1" customHeight="1">
      <c r="A315" s="12">
        <v>17.0</v>
      </c>
      <c r="B315" s="16" t="s">
        <v>45</v>
      </c>
      <c r="C315" s="12">
        <v>77.0</v>
      </c>
      <c r="D315" s="16" t="s">
        <v>108</v>
      </c>
      <c r="E315" s="16" t="s">
        <v>136</v>
      </c>
      <c r="F315" s="16" t="s">
        <v>137</v>
      </c>
      <c r="G315" s="16" t="s">
        <v>298</v>
      </c>
      <c r="I315" s="5" t="str">
        <f>VLOOKUP(cost_of_living!$G315,index!C:C,1,0)</f>
        <v>Verona</v>
      </c>
      <c r="Q315" s="14"/>
    </row>
    <row r="316" ht="14.25" hidden="1" customHeight="1">
      <c r="A316" s="12">
        <v>18.0</v>
      </c>
      <c r="B316" s="16" t="s">
        <v>47</v>
      </c>
      <c r="C316" s="12">
        <v>113.0</v>
      </c>
      <c r="D316" s="16" t="s">
        <v>108</v>
      </c>
      <c r="E316" s="16" t="s">
        <v>291</v>
      </c>
      <c r="F316" s="16" t="s">
        <v>179</v>
      </c>
      <c r="G316" s="16" t="s">
        <v>298</v>
      </c>
      <c r="I316" s="5" t="str">
        <f>VLOOKUP(cost_of_living!$G316,index!C:C,1,0)</f>
        <v>Verona</v>
      </c>
      <c r="Q316" s="14"/>
    </row>
    <row r="317" ht="14.25" hidden="1" customHeight="1">
      <c r="A317" s="12">
        <v>19.0</v>
      </c>
      <c r="B317" s="16" t="s">
        <v>49</v>
      </c>
      <c r="C317" s="12">
        <v>69.0</v>
      </c>
      <c r="D317" s="16" t="s">
        <v>108</v>
      </c>
      <c r="E317" s="16" t="s">
        <v>138</v>
      </c>
      <c r="F317" s="16" t="s">
        <v>183</v>
      </c>
      <c r="G317" s="16" t="s">
        <v>298</v>
      </c>
      <c r="I317" s="5" t="str">
        <f>VLOOKUP(cost_of_living!$G317,index!C:C,1,0)</f>
        <v>Verona</v>
      </c>
      <c r="Q317" s="14"/>
    </row>
    <row r="318" ht="14.25" hidden="1" customHeight="1">
      <c r="A318" s="12">
        <v>20.0</v>
      </c>
      <c r="B318" s="16" t="s">
        <v>51</v>
      </c>
      <c r="C318" s="12">
        <v>54.0</v>
      </c>
      <c r="D318" s="16" t="s">
        <v>108</v>
      </c>
      <c r="E318" s="16" t="s">
        <v>136</v>
      </c>
      <c r="F318" s="16" t="s">
        <v>247</v>
      </c>
      <c r="G318" s="16" t="s">
        <v>298</v>
      </c>
      <c r="I318" s="5" t="str">
        <f>VLOOKUP(cost_of_living!$G318,index!C:C,1,0)</f>
        <v>Verona</v>
      </c>
      <c r="Q318" s="14"/>
    </row>
    <row r="319" ht="14.25" hidden="1" customHeight="1">
      <c r="A319" s="12">
        <v>21.0</v>
      </c>
      <c r="B319" s="16" t="s">
        <v>52</v>
      </c>
      <c r="C319" s="12">
        <v>11.0</v>
      </c>
      <c r="D319" s="16" t="s">
        <v>108</v>
      </c>
      <c r="E319" s="16" t="s">
        <v>305</v>
      </c>
      <c r="F319" s="16" t="s">
        <v>142</v>
      </c>
      <c r="G319" s="16" t="s">
        <v>298</v>
      </c>
      <c r="I319" s="5" t="str">
        <f>VLOOKUP(cost_of_living!$G319,index!C:C,1,0)</f>
        <v>Verona</v>
      </c>
      <c r="Q319" s="14"/>
    </row>
    <row r="320" ht="14.25" hidden="1" customHeight="1">
      <c r="A320" s="12">
        <v>22.0</v>
      </c>
      <c r="B320" s="16" t="s">
        <v>53</v>
      </c>
      <c r="C320" s="12">
        <v>32.0</v>
      </c>
      <c r="D320" s="16" t="s">
        <v>108</v>
      </c>
      <c r="E320" s="16" t="s">
        <v>306</v>
      </c>
      <c r="F320" s="16" t="s">
        <v>139</v>
      </c>
      <c r="G320" s="16" t="s">
        <v>298</v>
      </c>
      <c r="I320" s="5" t="str">
        <f>VLOOKUP(cost_of_living!$G320,index!C:C,1,0)</f>
        <v>Verona</v>
      </c>
      <c r="Q320" s="14"/>
    </row>
    <row r="321" ht="14.25" hidden="1" customHeight="1">
      <c r="A321" s="12">
        <v>23.0</v>
      </c>
      <c r="B321" s="16" t="s">
        <v>54</v>
      </c>
      <c r="C321" s="12">
        <v>55.0</v>
      </c>
      <c r="D321" s="16" t="s">
        <v>108</v>
      </c>
      <c r="E321" s="16" t="s">
        <v>307</v>
      </c>
      <c r="F321" s="16" t="s">
        <v>242</v>
      </c>
      <c r="G321" s="16" t="s">
        <v>298</v>
      </c>
      <c r="I321" s="5" t="str">
        <f>VLOOKUP(cost_of_living!$G321,index!C:C,1,0)</f>
        <v>Verona</v>
      </c>
      <c r="Q321" s="14"/>
    </row>
    <row r="322" ht="14.25" hidden="1" customHeight="1">
      <c r="A322" s="12">
        <v>24.0</v>
      </c>
      <c r="B322" s="16" t="s">
        <v>55</v>
      </c>
      <c r="C322" s="12">
        <v>158.0</v>
      </c>
      <c r="D322" s="16" t="s">
        <v>108</v>
      </c>
      <c r="E322" s="16" t="s">
        <v>122</v>
      </c>
      <c r="F322" s="16" t="s">
        <v>118</v>
      </c>
      <c r="G322" s="16" t="s">
        <v>298</v>
      </c>
      <c r="I322" s="5" t="str">
        <f>VLOOKUP(cost_of_living!$G322,index!C:C,1,0)</f>
        <v>Verona</v>
      </c>
      <c r="Q322" s="14"/>
    </row>
    <row r="323" ht="14.25" hidden="1" customHeight="1">
      <c r="A323" s="12">
        <v>25.0</v>
      </c>
      <c r="B323" s="16" t="s">
        <v>57</v>
      </c>
      <c r="C323" s="12">
        <v>183.0</v>
      </c>
      <c r="D323" s="16" t="s">
        <v>108</v>
      </c>
      <c r="E323" s="16" t="s">
        <v>122</v>
      </c>
      <c r="F323" s="16" t="s">
        <v>118</v>
      </c>
      <c r="G323" s="16" t="s">
        <v>298</v>
      </c>
      <c r="I323" s="5" t="str">
        <f>VLOOKUP(cost_of_living!$G323,index!C:C,1,0)</f>
        <v>Verona</v>
      </c>
      <c r="Q323" s="14"/>
    </row>
    <row r="324" ht="14.25" hidden="1" customHeight="1">
      <c r="A324" s="12">
        <v>26.0</v>
      </c>
      <c r="B324" s="16" t="s">
        <v>58</v>
      </c>
      <c r="C324" s="12">
        <v>6.0</v>
      </c>
      <c r="D324" s="16" t="s">
        <v>108</v>
      </c>
      <c r="E324" s="16" t="s">
        <v>215</v>
      </c>
      <c r="F324" s="16" t="s">
        <v>119</v>
      </c>
      <c r="G324" s="16" t="s">
        <v>298</v>
      </c>
      <c r="I324" s="5" t="str">
        <f>VLOOKUP(cost_of_living!$G324,index!C:C,1,0)</f>
        <v>Verona</v>
      </c>
      <c r="Q324" s="14"/>
    </row>
    <row r="325" ht="14.25" hidden="1" customHeight="1">
      <c r="A325" s="12">
        <v>27.0</v>
      </c>
      <c r="B325" s="16" t="s">
        <v>78</v>
      </c>
      <c r="C325" s="12">
        <v>13.0</v>
      </c>
      <c r="D325" s="16" t="s">
        <v>108</v>
      </c>
      <c r="E325" s="16" t="s">
        <v>243</v>
      </c>
      <c r="F325" s="16" t="s">
        <v>167</v>
      </c>
      <c r="G325" s="16" t="s">
        <v>298</v>
      </c>
      <c r="I325" s="5" t="str">
        <f>VLOOKUP(cost_of_living!$G325,index!C:C,1,0)</f>
        <v>Verona</v>
      </c>
      <c r="Q325" s="14"/>
    </row>
    <row r="326" ht="14.25" hidden="1" customHeight="1">
      <c r="A326" s="12">
        <v>28.0</v>
      </c>
      <c r="B326" s="16" t="s">
        <v>80</v>
      </c>
      <c r="C326" s="12">
        <v>37.0</v>
      </c>
      <c r="D326" s="16" t="s">
        <v>108</v>
      </c>
      <c r="E326" s="16" t="s">
        <v>110</v>
      </c>
      <c r="F326" s="16" t="s">
        <v>112</v>
      </c>
      <c r="G326" s="16" t="s">
        <v>298</v>
      </c>
      <c r="I326" s="5" t="str">
        <f>VLOOKUP(cost_of_living!$G326,index!C:C,1,0)</f>
        <v>Verona</v>
      </c>
      <c r="Q326" s="14"/>
    </row>
    <row r="327" ht="14.25" hidden="1" customHeight="1">
      <c r="A327" s="12">
        <v>29.0</v>
      </c>
      <c r="B327" s="16" t="s">
        <v>81</v>
      </c>
      <c r="C327" s="12">
        <v>53.0</v>
      </c>
      <c r="D327" s="16" t="s">
        <v>108</v>
      </c>
      <c r="E327" s="16" t="s">
        <v>244</v>
      </c>
      <c r="F327" s="16" t="s">
        <v>230</v>
      </c>
      <c r="G327" s="16" t="s">
        <v>298</v>
      </c>
      <c r="I327" s="5" t="str">
        <f>VLOOKUP(cost_of_living!$G327,index!C:C,1,0)</f>
        <v>Verona</v>
      </c>
      <c r="Q327" s="14"/>
    </row>
    <row r="328" ht="14.25" hidden="1" customHeight="1">
      <c r="A328" s="12">
        <v>30.0</v>
      </c>
      <c r="B328" s="16" t="s">
        <v>83</v>
      </c>
      <c r="C328" s="12">
        <v>201.0</v>
      </c>
      <c r="D328" s="16" t="s">
        <v>108</v>
      </c>
      <c r="E328" s="16" t="s">
        <v>308</v>
      </c>
      <c r="F328" s="16" t="s">
        <v>309</v>
      </c>
      <c r="G328" s="16" t="s">
        <v>298</v>
      </c>
      <c r="I328" s="5" t="str">
        <f>VLOOKUP(cost_of_living!$G328,index!C:C,1,0)</f>
        <v>Verona</v>
      </c>
      <c r="Q328" s="14"/>
    </row>
    <row r="329" ht="14.25" hidden="1" customHeight="1">
      <c r="A329" s="12">
        <v>31.0</v>
      </c>
      <c r="B329" s="16" t="s">
        <v>84</v>
      </c>
      <c r="C329" s="12">
        <v>258.0</v>
      </c>
      <c r="D329" s="16" t="s">
        <v>108</v>
      </c>
      <c r="E329" s="16" t="s">
        <v>310</v>
      </c>
      <c r="F329" s="16" t="s">
        <v>170</v>
      </c>
      <c r="G329" s="16" t="s">
        <v>298</v>
      </c>
      <c r="I329" s="5" t="str">
        <f>VLOOKUP(cost_of_living!$G329,index!C:C,1,0)</f>
        <v>Verona</v>
      </c>
      <c r="Q329" s="14"/>
    </row>
    <row r="330" ht="14.25" hidden="1" customHeight="1">
      <c r="A330" s="12">
        <v>32.0</v>
      </c>
      <c r="B330" s="16" t="s">
        <v>86</v>
      </c>
      <c r="C330" s="12">
        <v>752.0</v>
      </c>
      <c r="D330" s="16" t="s">
        <v>108</v>
      </c>
      <c r="E330" s="16" t="s">
        <v>231</v>
      </c>
      <c r="F330" s="16" t="s">
        <v>150</v>
      </c>
      <c r="G330" s="16" t="s">
        <v>298</v>
      </c>
      <c r="I330" s="5" t="str">
        <f>VLOOKUP(cost_of_living!$G330,index!C:C,1,0)</f>
        <v>Verona</v>
      </c>
      <c r="Q330" s="14"/>
    </row>
    <row r="331" ht="14.25" hidden="1" customHeight="1">
      <c r="A331" s="12">
        <v>33.0</v>
      </c>
      <c r="B331" s="16" t="s">
        <v>87</v>
      </c>
      <c r="C331" s="12">
        <v>23000.0</v>
      </c>
      <c r="D331" s="16" t="s">
        <v>108</v>
      </c>
      <c r="E331" s="16" t="s">
        <v>311</v>
      </c>
      <c r="F331" s="16" t="s">
        <v>312</v>
      </c>
      <c r="G331" s="16" t="s">
        <v>298</v>
      </c>
      <c r="I331" s="5" t="str">
        <f>VLOOKUP(cost_of_living!$G331,index!C:C,1,0)</f>
        <v>Verona</v>
      </c>
      <c r="Q331" s="14"/>
    </row>
    <row r="332" ht="14.25" hidden="1" customHeight="1">
      <c r="A332" s="12">
        <v>34.0</v>
      </c>
      <c r="B332" s="16" t="s">
        <v>88</v>
      </c>
      <c r="C332" s="12">
        <v>26875.0</v>
      </c>
      <c r="D332" s="16" t="s">
        <v>108</v>
      </c>
      <c r="E332" s="16" t="s">
        <v>200</v>
      </c>
      <c r="F332" s="16" t="s">
        <v>313</v>
      </c>
      <c r="G332" s="16" t="s">
        <v>298</v>
      </c>
      <c r="I332" s="5" t="str">
        <f>VLOOKUP(cost_of_living!$G332,index!C:C,1,0)</f>
        <v>Verona</v>
      </c>
      <c r="Q332" s="14"/>
    </row>
    <row r="333" ht="14.25" hidden="1" customHeight="1">
      <c r="A333" s="12">
        <v>35.0</v>
      </c>
      <c r="B333" s="16" t="s">
        <v>91</v>
      </c>
      <c r="C333" s="12">
        <v>16331.0</v>
      </c>
      <c r="D333" s="16" t="s">
        <v>108</v>
      </c>
      <c r="E333" s="16" t="s">
        <v>314</v>
      </c>
      <c r="F333" s="16" t="s">
        <v>315</v>
      </c>
      <c r="G333" s="16" t="s">
        <v>298</v>
      </c>
      <c r="I333" s="5" t="str">
        <f>VLOOKUP(cost_of_living!$G333,index!C:C,1,0)</f>
        <v>Verona</v>
      </c>
      <c r="Q333" s="14"/>
    </row>
    <row r="334" ht="14.25" hidden="1" customHeight="1">
      <c r="A334" s="12">
        <v>36.0</v>
      </c>
      <c r="B334" s="16" t="s">
        <v>92</v>
      </c>
      <c r="C334" s="12">
        <v>1499.0</v>
      </c>
      <c r="D334" s="16" t="s">
        <v>108</v>
      </c>
      <c r="E334" s="16" t="s">
        <v>109</v>
      </c>
      <c r="F334" s="16" t="s">
        <v>202</v>
      </c>
      <c r="G334" s="16" t="s">
        <v>298</v>
      </c>
      <c r="I334" s="5" t="str">
        <f>VLOOKUP(cost_of_living!$G334,index!C:C,1,0)</f>
        <v>Verona</v>
      </c>
      <c r="Q334" s="14"/>
    </row>
    <row r="335" ht="14.25" hidden="1" customHeight="1">
      <c r="A335" s="12">
        <v>37.0</v>
      </c>
      <c r="B335" s="16" t="s">
        <v>93</v>
      </c>
      <c r="C335" s="12">
        <v>2575.0</v>
      </c>
      <c r="D335" s="16" t="s">
        <v>108</v>
      </c>
      <c r="E335" s="16" t="s">
        <v>212</v>
      </c>
      <c r="F335" s="16" t="s">
        <v>110</v>
      </c>
      <c r="G335" s="16" t="s">
        <v>298</v>
      </c>
      <c r="I335" s="5" t="str">
        <f>VLOOKUP(cost_of_living!$G335,index!C:C,1,0)</f>
        <v>Verona</v>
      </c>
      <c r="Q335" s="14"/>
    </row>
    <row r="336" ht="14.25" hidden="1" customHeight="1">
      <c r="A336" s="12">
        <v>38.0</v>
      </c>
      <c r="B336" s="16" t="s">
        <v>74</v>
      </c>
      <c r="C336" s="12">
        <v>4714.0</v>
      </c>
      <c r="D336" s="16" t="s">
        <v>108</v>
      </c>
      <c r="E336" s="16" t="s">
        <v>110</v>
      </c>
      <c r="F336" s="16" t="s">
        <v>112</v>
      </c>
      <c r="G336" s="16" t="s">
        <v>298</v>
      </c>
      <c r="I336" s="5" t="str">
        <f>VLOOKUP(cost_of_living!$G336,index!C:C,1,0)</f>
        <v>Verona</v>
      </c>
      <c r="Q336" s="14"/>
    </row>
    <row r="337" ht="14.25" hidden="1" customHeight="1">
      <c r="A337" s="12">
        <v>39.0</v>
      </c>
      <c r="B337" s="16" t="s">
        <v>76</v>
      </c>
      <c r="C337" s="12">
        <v>1733.0</v>
      </c>
      <c r="D337" s="16" t="s">
        <v>108</v>
      </c>
      <c r="E337" s="16" t="s">
        <v>155</v>
      </c>
      <c r="F337" s="16" t="s">
        <v>212</v>
      </c>
      <c r="G337" s="16" t="s">
        <v>298</v>
      </c>
      <c r="I337" s="5" t="str">
        <f>VLOOKUP(cost_of_living!$G337,index!C:C,1,0)</f>
        <v>Verona</v>
      </c>
      <c r="Q337" s="14"/>
    </row>
    <row r="338" ht="14.25" hidden="1" customHeight="1">
      <c r="A338" s="12">
        <v>40.0</v>
      </c>
      <c r="B338" s="16" t="s">
        <v>77</v>
      </c>
      <c r="C338" s="12">
        <v>9.0</v>
      </c>
      <c r="D338" s="16" t="s">
        <v>108</v>
      </c>
      <c r="E338" s="16" t="s">
        <v>171</v>
      </c>
      <c r="F338" s="16" t="s">
        <v>155</v>
      </c>
      <c r="G338" s="16" t="s">
        <v>298</v>
      </c>
      <c r="I338" s="5" t="str">
        <f>VLOOKUP(cost_of_living!$G338,index!C:C,1,0)</f>
        <v>Verona</v>
      </c>
      <c r="Q338" s="14"/>
    </row>
    <row r="339" ht="14.25" hidden="1" customHeight="1">
      <c r="A339" s="12">
        <v>41.0</v>
      </c>
      <c r="B339" s="16" t="s">
        <v>94</v>
      </c>
      <c r="C339" s="12">
        <v>57833.0</v>
      </c>
      <c r="D339" s="16" t="s">
        <v>108</v>
      </c>
      <c r="E339" s="16" t="s">
        <v>278</v>
      </c>
      <c r="F339" s="16" t="s">
        <v>316</v>
      </c>
      <c r="G339" s="16" t="s">
        <v>298</v>
      </c>
      <c r="I339" s="5" t="str">
        <f>VLOOKUP(cost_of_living!$G339,index!C:C,1,0)</f>
        <v>Verona</v>
      </c>
      <c r="Q339" s="14"/>
    </row>
    <row r="340" ht="14.25" hidden="1" customHeight="1">
      <c r="A340" s="12">
        <v>42.0</v>
      </c>
      <c r="B340" s="16" t="s">
        <v>96</v>
      </c>
      <c r="C340" s="12">
        <v>4000.0</v>
      </c>
      <c r="D340" s="16" t="s">
        <v>108</v>
      </c>
      <c r="E340" s="16" t="s">
        <v>317</v>
      </c>
      <c r="F340" s="16" t="s">
        <v>318</v>
      </c>
      <c r="G340" s="16" t="s">
        <v>298</v>
      </c>
      <c r="I340" s="5" t="str">
        <f>VLOOKUP(cost_of_living!$G340,index!C:C,1,0)</f>
        <v>Verona</v>
      </c>
      <c r="Q340" s="14"/>
    </row>
    <row r="341" ht="14.25" hidden="1" customHeight="1">
      <c r="A341" s="12">
        <v>43.0</v>
      </c>
      <c r="B341" s="16" t="s">
        <v>20</v>
      </c>
      <c r="C341" s="12">
        <v>7938.0</v>
      </c>
      <c r="D341" s="16" t="s">
        <v>108</v>
      </c>
      <c r="E341" s="16" t="s">
        <v>112</v>
      </c>
      <c r="F341" s="16" t="s">
        <v>163</v>
      </c>
      <c r="G341" s="16" t="s">
        <v>298</v>
      </c>
      <c r="I341" s="5" t="str">
        <f>VLOOKUP(cost_of_living!$G341,index!C:C,1,0)</f>
        <v>Verona</v>
      </c>
      <c r="Q341" s="14"/>
    </row>
    <row r="342" ht="14.25" hidden="1" customHeight="1">
      <c r="A342" s="12">
        <v>44.0</v>
      </c>
      <c r="B342" s="16" t="s">
        <v>23</v>
      </c>
      <c r="C342" s="12">
        <v>325.0</v>
      </c>
      <c r="D342" s="16" t="s">
        <v>108</v>
      </c>
      <c r="E342" s="16" t="s">
        <v>161</v>
      </c>
      <c r="F342" s="16" t="s">
        <v>214</v>
      </c>
      <c r="G342" s="16" t="s">
        <v>298</v>
      </c>
      <c r="I342" s="5" t="str">
        <f>VLOOKUP(cost_of_living!$G342,index!C:C,1,0)</f>
        <v>Verona</v>
      </c>
      <c r="Q342" s="14"/>
    </row>
    <row r="343" ht="14.25" hidden="1" customHeight="1">
      <c r="A343" s="12">
        <v>45.0</v>
      </c>
      <c r="B343" s="16" t="s">
        <v>24</v>
      </c>
      <c r="C343" s="12">
        <v>9938.0</v>
      </c>
      <c r="D343" s="16" t="s">
        <v>108</v>
      </c>
      <c r="E343" s="16" t="s">
        <v>113</v>
      </c>
      <c r="F343" s="16" t="s">
        <v>153</v>
      </c>
      <c r="G343" s="16" t="s">
        <v>298</v>
      </c>
      <c r="I343" s="5" t="str">
        <f>VLOOKUP(cost_of_living!$G343,index!C:C,1,0)</f>
        <v>Verona</v>
      </c>
      <c r="Q343" s="14"/>
    </row>
    <row r="344" ht="14.25" hidden="1" customHeight="1">
      <c r="A344" s="12">
        <v>46.0</v>
      </c>
      <c r="B344" s="16" t="s">
        <v>25</v>
      </c>
      <c r="C344" s="12">
        <v>1125.0</v>
      </c>
      <c r="D344" s="16" t="s">
        <v>108</v>
      </c>
      <c r="E344" s="16" t="s">
        <v>163</v>
      </c>
      <c r="F344" s="16" t="s">
        <v>203</v>
      </c>
      <c r="G344" s="16" t="s">
        <v>298</v>
      </c>
      <c r="I344" s="5" t="str">
        <f>VLOOKUP(cost_of_living!$G344,index!C:C,1,0)</f>
        <v>Verona</v>
      </c>
      <c r="Q344" s="14"/>
    </row>
    <row r="345" ht="14.25" hidden="1" customHeight="1">
      <c r="A345" s="12">
        <v>47.0</v>
      </c>
      <c r="B345" s="16" t="s">
        <v>59</v>
      </c>
      <c r="C345" s="12">
        <v>78333.0</v>
      </c>
      <c r="D345" s="16" t="s">
        <v>108</v>
      </c>
      <c r="E345" s="16" t="s">
        <v>319</v>
      </c>
      <c r="F345" s="16" t="s">
        <v>320</v>
      </c>
      <c r="G345" s="16" t="s">
        <v>298</v>
      </c>
      <c r="I345" s="5" t="str">
        <f>VLOOKUP(cost_of_living!$G345,index!C:C,1,0)</f>
        <v>Verona</v>
      </c>
      <c r="Q345" s="14"/>
    </row>
    <row r="346" ht="14.25" hidden="1" customHeight="1">
      <c r="A346" s="12">
        <v>48.0</v>
      </c>
      <c r="B346" s="16" t="s">
        <v>61</v>
      </c>
      <c r="C346" s="12">
        <v>51375.0</v>
      </c>
      <c r="D346" s="16" t="s">
        <v>108</v>
      </c>
      <c r="E346" s="16" t="s">
        <v>321</v>
      </c>
      <c r="F346" s="16" t="s">
        <v>275</v>
      </c>
      <c r="G346" s="16" t="s">
        <v>298</v>
      </c>
      <c r="I346" s="5" t="str">
        <f>VLOOKUP(cost_of_living!$G346,index!C:C,1,0)</f>
        <v>Verona</v>
      </c>
      <c r="Q346" s="14"/>
    </row>
    <row r="347" ht="14.25" hidden="1" customHeight="1">
      <c r="A347" s="12">
        <v>49.0</v>
      </c>
      <c r="B347" s="16" t="s">
        <v>62</v>
      </c>
      <c r="C347" s="12">
        <v>1450.0</v>
      </c>
      <c r="D347" s="16" t="s">
        <v>108</v>
      </c>
      <c r="E347" s="16" t="s">
        <v>322</v>
      </c>
      <c r="F347" s="16" t="s">
        <v>281</v>
      </c>
      <c r="G347" s="16" t="s">
        <v>298</v>
      </c>
      <c r="I347" s="5" t="str">
        <f>VLOOKUP(cost_of_living!$G347,index!C:C,1,0)</f>
        <v>Verona</v>
      </c>
      <c r="Q347" s="14"/>
    </row>
    <row r="348" ht="14.25" hidden="1" customHeight="1">
      <c r="A348" s="12">
        <v>50.0</v>
      </c>
      <c r="B348" s="16" t="s">
        <v>63</v>
      </c>
      <c r="C348" s="12">
        <v>770.0</v>
      </c>
      <c r="D348" s="16" t="s">
        <v>108</v>
      </c>
      <c r="E348" s="16" t="s">
        <v>275</v>
      </c>
      <c r="F348" s="16" t="s">
        <v>323</v>
      </c>
      <c r="G348" s="16" t="s">
        <v>298</v>
      </c>
      <c r="I348" s="5" t="str">
        <f>VLOOKUP(cost_of_living!$G348,index!C:C,1,0)</f>
        <v>Verona</v>
      </c>
      <c r="Q348" s="14"/>
    </row>
    <row r="349" ht="14.25" hidden="1" customHeight="1">
      <c r="A349" s="12">
        <v>51.0</v>
      </c>
      <c r="B349" s="16" t="s">
        <v>210</v>
      </c>
      <c r="C349" s="12">
        <v>55741.0</v>
      </c>
      <c r="D349" s="16" t="s">
        <v>108</v>
      </c>
      <c r="E349" s="16" t="s">
        <v>324</v>
      </c>
      <c r="F349" s="16" t="s">
        <v>325</v>
      </c>
      <c r="G349" s="16" t="s">
        <v>298</v>
      </c>
      <c r="I349" s="5" t="str">
        <f>VLOOKUP(cost_of_living!$G349,index!C:C,1,0)</f>
        <v>Verona</v>
      </c>
      <c r="Q349" s="14"/>
    </row>
    <row r="350" ht="14.25" hidden="1" customHeight="1">
      <c r="A350" s="12">
        <v>52.0</v>
      </c>
      <c r="B350" s="16" t="s">
        <v>211</v>
      </c>
      <c r="C350" s="12">
        <v>19045.0</v>
      </c>
      <c r="D350" s="16" t="s">
        <v>108</v>
      </c>
      <c r="E350" s="16" t="s">
        <v>326</v>
      </c>
      <c r="F350" s="16" t="s">
        <v>283</v>
      </c>
      <c r="G350" s="16" t="s">
        <v>298</v>
      </c>
      <c r="I350" s="5" t="str">
        <f>VLOOKUP(cost_of_living!$G350,index!C:C,1,0)</f>
        <v>Verona</v>
      </c>
      <c r="Q350" s="14"/>
    </row>
    <row r="351" ht="14.25" hidden="1" customHeight="1">
      <c r="A351" s="12">
        <v>53.0</v>
      </c>
      <c r="B351" s="16" t="s">
        <v>164</v>
      </c>
      <c r="C351" s="12">
        <v>1580.0</v>
      </c>
      <c r="D351" s="16" t="s">
        <v>108</v>
      </c>
      <c r="E351" s="16" t="s">
        <v>165</v>
      </c>
      <c r="F351" s="16" t="s">
        <v>165</v>
      </c>
      <c r="G351" s="16" t="s">
        <v>298</v>
      </c>
      <c r="I351" s="5" t="str">
        <f>VLOOKUP(cost_of_living!$G351,index!C:C,1,0)</f>
        <v>Verona</v>
      </c>
      <c r="Q351" s="14"/>
    </row>
    <row r="352" ht="14.25" hidden="1" customHeight="1">
      <c r="A352" s="12">
        <v>54.0</v>
      </c>
      <c r="B352" s="16" t="s">
        <v>166</v>
      </c>
      <c r="C352" s="12">
        <v>351.0</v>
      </c>
      <c r="D352" s="16" t="s">
        <v>165</v>
      </c>
      <c r="E352" s="16" t="s">
        <v>243</v>
      </c>
      <c r="F352" s="16" t="s">
        <v>168</v>
      </c>
      <c r="G352" s="16" t="s">
        <v>298</v>
      </c>
      <c r="I352" s="5" t="str">
        <f>VLOOKUP(cost_of_living!$G352,index!C:C,1,0)</f>
        <v>Verona</v>
      </c>
      <c r="Q352" s="14"/>
    </row>
    <row r="353" ht="14.25" hidden="1" customHeight="1">
      <c r="A353" s="12">
        <v>0.0</v>
      </c>
      <c r="B353" s="16" t="s">
        <v>64</v>
      </c>
      <c r="C353" s="12">
        <v>15.0</v>
      </c>
      <c r="D353" s="16" t="s">
        <v>108</v>
      </c>
      <c r="E353" s="16" t="s">
        <v>171</v>
      </c>
      <c r="F353" s="16" t="s">
        <v>212</v>
      </c>
      <c r="G353" s="16" t="s">
        <v>327</v>
      </c>
      <c r="I353" s="5" t="str">
        <f>VLOOKUP(cost_of_living!$G353,index!C:C,1,0)</f>
        <v>#N/A</v>
      </c>
      <c r="Q353" s="14"/>
    </row>
    <row r="354" ht="14.25" hidden="1" customHeight="1">
      <c r="A354" s="12">
        <v>1.0</v>
      </c>
      <c r="B354" s="16" t="s">
        <v>66</v>
      </c>
      <c r="C354" s="12">
        <v>65.0</v>
      </c>
      <c r="D354" s="16" t="s">
        <v>108</v>
      </c>
      <c r="E354" s="16" t="s">
        <v>206</v>
      </c>
      <c r="F354" s="16" t="s">
        <v>328</v>
      </c>
      <c r="G354" s="16" t="s">
        <v>327</v>
      </c>
      <c r="I354" s="5" t="str">
        <f>VLOOKUP(cost_of_living!$G354,index!C:C,1,0)</f>
        <v>#N/A</v>
      </c>
      <c r="Q354" s="14"/>
    </row>
    <row r="355" ht="14.25" hidden="1" customHeight="1">
      <c r="A355" s="12">
        <v>2.0</v>
      </c>
      <c r="B355" s="16" t="s">
        <v>67</v>
      </c>
      <c r="C355" s="12">
        <v>8.0</v>
      </c>
      <c r="D355" s="16" t="s">
        <v>108</v>
      </c>
      <c r="E355" s="16" t="s">
        <v>230</v>
      </c>
      <c r="F355" s="16" t="s">
        <v>115</v>
      </c>
      <c r="G355" s="16" t="s">
        <v>327</v>
      </c>
      <c r="I355" s="5" t="str">
        <f>VLOOKUP(cost_of_living!$G355,index!C:C,1,0)</f>
        <v>#N/A</v>
      </c>
      <c r="Q355" s="14"/>
    </row>
    <row r="356" ht="14.25" hidden="1" customHeight="1">
      <c r="A356" s="12">
        <v>3.0</v>
      </c>
      <c r="B356" s="16" t="s">
        <v>116</v>
      </c>
      <c r="C356" s="12">
        <v>5.0</v>
      </c>
      <c r="D356" s="16" t="s">
        <v>108</v>
      </c>
      <c r="E356" s="16" t="s">
        <v>118</v>
      </c>
      <c r="F356" s="16" t="s">
        <v>119</v>
      </c>
      <c r="G356" s="16" t="s">
        <v>327</v>
      </c>
      <c r="I356" s="5" t="str">
        <f>VLOOKUP(cost_of_living!$G356,index!C:C,1,0)</f>
        <v>#N/A</v>
      </c>
      <c r="Q356" s="14"/>
    </row>
    <row r="357" ht="14.25" hidden="1" customHeight="1">
      <c r="A357" s="12">
        <v>4.0</v>
      </c>
      <c r="B357" s="16" t="s">
        <v>57</v>
      </c>
      <c r="C357" s="12">
        <v>45.0</v>
      </c>
      <c r="D357" s="16" t="s">
        <v>108</v>
      </c>
      <c r="E357" s="16" t="s">
        <v>244</v>
      </c>
      <c r="F357" s="16" t="s">
        <v>145</v>
      </c>
      <c r="G357" s="16" t="s">
        <v>327</v>
      </c>
      <c r="I357" s="5" t="str">
        <f>VLOOKUP(cost_of_living!$G357,index!C:C,1,0)</f>
        <v>#N/A</v>
      </c>
      <c r="Q357" s="14"/>
    </row>
    <row r="358" ht="14.25" hidden="1" customHeight="1">
      <c r="A358" s="12">
        <v>5.0</v>
      </c>
      <c r="B358" s="16" t="s">
        <v>69</v>
      </c>
      <c r="C358" s="12">
        <v>164.0</v>
      </c>
      <c r="D358" s="16" t="s">
        <v>108</v>
      </c>
      <c r="E358" s="16" t="s">
        <v>120</v>
      </c>
      <c r="F358" s="16" t="s">
        <v>167</v>
      </c>
      <c r="G358" s="16" t="s">
        <v>327</v>
      </c>
      <c r="I358" s="5" t="str">
        <f>VLOOKUP(cost_of_living!$G358,index!C:C,1,0)</f>
        <v>#N/A</v>
      </c>
      <c r="Q358" s="14"/>
    </row>
    <row r="359" ht="14.25" hidden="1" customHeight="1">
      <c r="A359" s="12">
        <v>6.0</v>
      </c>
      <c r="B359" s="16" t="s">
        <v>71</v>
      </c>
      <c r="C359" s="12">
        <v>233.0</v>
      </c>
      <c r="D359" s="16" t="s">
        <v>108</v>
      </c>
      <c r="E359" s="16" t="s">
        <v>121</v>
      </c>
      <c r="F359" s="16" t="s">
        <v>118</v>
      </c>
      <c r="G359" s="16" t="s">
        <v>327</v>
      </c>
      <c r="I359" s="5" t="str">
        <f>VLOOKUP(cost_of_living!$G359,index!C:C,1,0)</f>
        <v>#N/A</v>
      </c>
      <c r="Q359" s="14"/>
    </row>
    <row r="360" ht="14.25" hidden="1" customHeight="1">
      <c r="A360" s="12">
        <v>7.0</v>
      </c>
      <c r="B360" s="16" t="s">
        <v>73</v>
      </c>
      <c r="C360" s="12">
        <v>96.0</v>
      </c>
      <c r="D360" s="16" t="s">
        <v>108</v>
      </c>
      <c r="E360" s="16" t="s">
        <v>122</v>
      </c>
      <c r="F360" s="16" t="s">
        <v>167</v>
      </c>
      <c r="G360" s="16" t="s">
        <v>327</v>
      </c>
      <c r="I360" s="5" t="str">
        <f>VLOOKUP(cost_of_living!$G360,index!C:C,1,0)</f>
        <v>#N/A</v>
      </c>
      <c r="Q360" s="14"/>
    </row>
    <row r="361" ht="14.25" hidden="1" customHeight="1">
      <c r="A361" s="12">
        <v>8.0</v>
      </c>
      <c r="B361" s="16" t="s">
        <v>28</v>
      </c>
      <c r="C361" s="12">
        <v>529.0</v>
      </c>
      <c r="D361" s="16" t="s">
        <v>108</v>
      </c>
      <c r="E361" s="16" t="s">
        <v>217</v>
      </c>
      <c r="F361" s="16" t="s">
        <v>124</v>
      </c>
      <c r="G361" s="16" t="s">
        <v>327</v>
      </c>
      <c r="I361" s="5" t="str">
        <f>VLOOKUP(cost_of_living!$G361,index!C:C,1,0)</f>
        <v>#N/A</v>
      </c>
      <c r="Q361" s="14"/>
    </row>
    <row r="362" ht="14.25" hidden="1" customHeight="1">
      <c r="A362" s="12">
        <v>9.0</v>
      </c>
      <c r="B362" s="16" t="s">
        <v>30</v>
      </c>
      <c r="C362" s="12">
        <v>154.0</v>
      </c>
      <c r="D362" s="16" t="s">
        <v>108</v>
      </c>
      <c r="E362" s="16" t="s">
        <v>134</v>
      </c>
      <c r="F362" s="16" t="s">
        <v>264</v>
      </c>
      <c r="G362" s="16" t="s">
        <v>327</v>
      </c>
      <c r="I362" s="5" t="str">
        <f>VLOOKUP(cost_of_living!$G362,index!C:C,1,0)</f>
        <v>#N/A</v>
      </c>
      <c r="Q362" s="14"/>
    </row>
    <row r="363" ht="14.25" hidden="1" customHeight="1">
      <c r="A363" s="12">
        <v>10.0</v>
      </c>
      <c r="B363" s="16" t="s">
        <v>32</v>
      </c>
      <c r="C363" s="12">
        <v>116.0</v>
      </c>
      <c r="D363" s="16" t="s">
        <v>108</v>
      </c>
      <c r="E363" s="16" t="s">
        <v>125</v>
      </c>
      <c r="F363" s="16" t="s">
        <v>329</v>
      </c>
      <c r="G363" s="16" t="s">
        <v>327</v>
      </c>
      <c r="I363" s="5" t="str">
        <f>VLOOKUP(cost_of_living!$G363,index!C:C,1,0)</f>
        <v>#N/A</v>
      </c>
      <c r="Q363" s="14"/>
    </row>
    <row r="364" ht="14.25" hidden="1" customHeight="1">
      <c r="A364" s="12">
        <v>11.0</v>
      </c>
      <c r="B364" s="16" t="s">
        <v>33</v>
      </c>
      <c r="C364" s="12">
        <v>28.0</v>
      </c>
      <c r="D364" s="16" t="s">
        <v>108</v>
      </c>
      <c r="E364" s="16" t="s">
        <v>239</v>
      </c>
      <c r="F364" s="16" t="s">
        <v>193</v>
      </c>
      <c r="G364" s="16" t="s">
        <v>327</v>
      </c>
      <c r="I364" s="5" t="str">
        <f>VLOOKUP(cost_of_living!$G364,index!C:C,1,0)</f>
        <v>#N/A</v>
      </c>
      <c r="Q364" s="14"/>
    </row>
    <row r="365" ht="14.25" hidden="1" customHeight="1">
      <c r="A365" s="12">
        <v>12.0</v>
      </c>
      <c r="B365" s="16" t="s">
        <v>35</v>
      </c>
      <c r="C365" s="12">
        <v>51.0</v>
      </c>
      <c r="D365" s="16" t="s">
        <v>108</v>
      </c>
      <c r="E365" s="16" t="s">
        <v>264</v>
      </c>
      <c r="F365" s="16" t="s">
        <v>330</v>
      </c>
      <c r="G365" s="16" t="s">
        <v>327</v>
      </c>
      <c r="I365" s="5" t="str">
        <f>VLOOKUP(cost_of_living!$G365,index!C:C,1,0)</f>
        <v>#N/A</v>
      </c>
      <c r="Q365" s="14"/>
    </row>
    <row r="366" ht="14.25" hidden="1" customHeight="1">
      <c r="A366" s="12">
        <v>13.0</v>
      </c>
      <c r="B366" s="16" t="s">
        <v>37</v>
      </c>
      <c r="C366" s="12">
        <v>408.0</v>
      </c>
      <c r="D366" s="16" t="s">
        <v>108</v>
      </c>
      <c r="E366" s="16" t="s">
        <v>176</v>
      </c>
      <c r="F366" s="16" t="s">
        <v>330</v>
      </c>
      <c r="G366" s="16" t="s">
        <v>327</v>
      </c>
      <c r="I366" s="5" t="str">
        <f>VLOOKUP(cost_of_living!$G366,index!C:C,1,0)</f>
        <v>#N/A</v>
      </c>
      <c r="Q366" s="14"/>
    </row>
    <row r="367" ht="14.25" hidden="1" customHeight="1">
      <c r="A367" s="12">
        <v>14.0</v>
      </c>
      <c r="B367" s="16" t="s">
        <v>39</v>
      </c>
      <c r="C367" s="12">
        <v>649.0</v>
      </c>
      <c r="D367" s="16" t="s">
        <v>108</v>
      </c>
      <c r="E367" s="16" t="s">
        <v>219</v>
      </c>
      <c r="F367" s="16" t="s">
        <v>131</v>
      </c>
      <c r="G367" s="16" t="s">
        <v>327</v>
      </c>
      <c r="I367" s="5" t="str">
        <f>VLOOKUP(cost_of_living!$G367,index!C:C,1,0)</f>
        <v>#N/A</v>
      </c>
      <c r="Q367" s="14"/>
    </row>
    <row r="368" ht="14.25" hidden="1" customHeight="1">
      <c r="A368" s="12">
        <v>15.0</v>
      </c>
      <c r="B368" s="16" t="s">
        <v>41</v>
      </c>
      <c r="C368" s="12">
        <v>81.0</v>
      </c>
      <c r="D368" s="16" t="s">
        <v>108</v>
      </c>
      <c r="E368" s="16" t="s">
        <v>331</v>
      </c>
      <c r="F368" s="16" t="s">
        <v>135</v>
      </c>
      <c r="G368" s="16" t="s">
        <v>327</v>
      </c>
      <c r="I368" s="5" t="str">
        <f>VLOOKUP(cost_of_living!$G368,index!C:C,1,0)</f>
        <v>#N/A</v>
      </c>
      <c r="Q368" s="14"/>
    </row>
    <row r="369" ht="14.25" hidden="1" customHeight="1">
      <c r="A369" s="12">
        <v>16.0</v>
      </c>
      <c r="B369" s="16" t="s">
        <v>43</v>
      </c>
      <c r="C369" s="12">
        <v>93.0</v>
      </c>
      <c r="D369" s="16" t="s">
        <v>108</v>
      </c>
      <c r="E369" s="16" t="s">
        <v>175</v>
      </c>
      <c r="F369" s="16" t="s">
        <v>179</v>
      </c>
      <c r="G369" s="16" t="s">
        <v>327</v>
      </c>
      <c r="I369" s="5" t="str">
        <f>VLOOKUP(cost_of_living!$G369,index!C:C,1,0)</f>
        <v>#N/A</v>
      </c>
      <c r="Q369" s="14"/>
    </row>
    <row r="370" ht="14.25" hidden="1" customHeight="1">
      <c r="A370" s="12">
        <v>17.0</v>
      </c>
      <c r="B370" s="16" t="s">
        <v>45</v>
      </c>
      <c r="C370" s="12">
        <v>106.0</v>
      </c>
      <c r="D370" s="16" t="s">
        <v>108</v>
      </c>
      <c r="E370" s="16" t="s">
        <v>136</v>
      </c>
      <c r="F370" s="16" t="s">
        <v>332</v>
      </c>
      <c r="G370" s="16" t="s">
        <v>327</v>
      </c>
      <c r="I370" s="5" t="str">
        <f>VLOOKUP(cost_of_living!$G370,index!C:C,1,0)</f>
        <v>#N/A</v>
      </c>
      <c r="Q370" s="14"/>
    </row>
    <row r="371" ht="14.25" hidden="1" customHeight="1">
      <c r="A371" s="12">
        <v>18.0</v>
      </c>
      <c r="B371" s="16" t="s">
        <v>47</v>
      </c>
      <c r="C371" s="12">
        <v>98.0</v>
      </c>
      <c r="D371" s="16" t="s">
        <v>108</v>
      </c>
      <c r="E371" s="16" t="s">
        <v>125</v>
      </c>
      <c r="F371" s="16" t="s">
        <v>250</v>
      </c>
      <c r="G371" s="16" t="s">
        <v>327</v>
      </c>
      <c r="I371" s="5" t="str">
        <f>VLOOKUP(cost_of_living!$G371,index!C:C,1,0)</f>
        <v>#N/A</v>
      </c>
      <c r="Q371" s="14"/>
    </row>
    <row r="372" ht="14.25" hidden="1" customHeight="1">
      <c r="A372" s="12">
        <v>19.0</v>
      </c>
      <c r="B372" s="16" t="s">
        <v>49</v>
      </c>
      <c r="C372" s="12">
        <v>65.0</v>
      </c>
      <c r="D372" s="16" t="s">
        <v>108</v>
      </c>
      <c r="E372" s="16" t="s">
        <v>138</v>
      </c>
      <c r="F372" s="16" t="s">
        <v>183</v>
      </c>
      <c r="G372" s="16" t="s">
        <v>327</v>
      </c>
      <c r="I372" s="5" t="str">
        <f>VLOOKUP(cost_of_living!$G372,index!C:C,1,0)</f>
        <v>#N/A</v>
      </c>
      <c r="Q372" s="14"/>
    </row>
    <row r="373" ht="14.25" hidden="1" customHeight="1">
      <c r="A373" s="12">
        <v>20.0</v>
      </c>
      <c r="B373" s="16" t="s">
        <v>51</v>
      </c>
      <c r="C373" s="12">
        <v>67.0</v>
      </c>
      <c r="D373" s="16" t="s">
        <v>108</v>
      </c>
      <c r="E373" s="16" t="s">
        <v>291</v>
      </c>
      <c r="F373" s="16" t="s">
        <v>137</v>
      </c>
      <c r="G373" s="16" t="s">
        <v>327</v>
      </c>
      <c r="I373" s="5" t="str">
        <f>VLOOKUP(cost_of_living!$G373,index!C:C,1,0)</f>
        <v>#N/A</v>
      </c>
      <c r="Q373" s="14"/>
    </row>
    <row r="374" ht="14.25" hidden="1" customHeight="1">
      <c r="A374" s="12">
        <v>21.0</v>
      </c>
      <c r="B374" s="16" t="s">
        <v>52</v>
      </c>
      <c r="C374" s="12">
        <v>7.0</v>
      </c>
      <c r="D374" s="16" t="s">
        <v>108</v>
      </c>
      <c r="E374" s="16" t="s">
        <v>187</v>
      </c>
      <c r="F374" s="16" t="s">
        <v>333</v>
      </c>
      <c r="G374" s="16" t="s">
        <v>327</v>
      </c>
      <c r="I374" s="5" t="str">
        <f>VLOOKUP(cost_of_living!$G374,index!C:C,1,0)</f>
        <v>#N/A</v>
      </c>
      <c r="Q374" s="14"/>
    </row>
    <row r="375" ht="14.25" hidden="1" customHeight="1">
      <c r="A375" s="12">
        <v>22.0</v>
      </c>
      <c r="B375" s="16" t="s">
        <v>53</v>
      </c>
      <c r="C375" s="12">
        <v>31.0</v>
      </c>
      <c r="D375" s="16" t="s">
        <v>108</v>
      </c>
      <c r="E375" s="16" t="s">
        <v>306</v>
      </c>
      <c r="F375" s="16" t="s">
        <v>122</v>
      </c>
      <c r="G375" s="16" t="s">
        <v>327</v>
      </c>
      <c r="I375" s="5" t="str">
        <f>VLOOKUP(cost_of_living!$G375,index!C:C,1,0)</f>
        <v>#N/A</v>
      </c>
      <c r="Q375" s="14"/>
    </row>
    <row r="376" ht="14.25" hidden="1" customHeight="1">
      <c r="A376" s="12">
        <v>23.0</v>
      </c>
      <c r="B376" s="16" t="s">
        <v>54</v>
      </c>
      <c r="C376" s="12">
        <v>65.0</v>
      </c>
      <c r="D376" s="16" t="s">
        <v>108</v>
      </c>
      <c r="E376" s="16" t="s">
        <v>334</v>
      </c>
      <c r="F376" s="16" t="s">
        <v>335</v>
      </c>
      <c r="G376" s="16" t="s">
        <v>327</v>
      </c>
      <c r="I376" s="5" t="str">
        <f>VLOOKUP(cost_of_living!$G376,index!C:C,1,0)</f>
        <v>#N/A</v>
      </c>
      <c r="Q376" s="14"/>
    </row>
    <row r="377" ht="14.25" hidden="1" customHeight="1">
      <c r="A377" s="12">
        <v>24.0</v>
      </c>
      <c r="B377" s="16" t="s">
        <v>55</v>
      </c>
      <c r="C377" s="12">
        <v>227.0</v>
      </c>
      <c r="D377" s="16" t="s">
        <v>108</v>
      </c>
      <c r="E377" s="16" t="s">
        <v>122</v>
      </c>
      <c r="F377" s="16" t="s">
        <v>118</v>
      </c>
      <c r="G377" s="16" t="s">
        <v>327</v>
      </c>
      <c r="I377" s="5" t="str">
        <f>VLOOKUP(cost_of_living!$G377,index!C:C,1,0)</f>
        <v>#N/A</v>
      </c>
      <c r="Q377" s="14"/>
    </row>
    <row r="378" ht="14.25" hidden="1" customHeight="1">
      <c r="A378" s="12">
        <v>25.0</v>
      </c>
      <c r="B378" s="16" t="s">
        <v>57</v>
      </c>
      <c r="C378" s="12">
        <v>29.0</v>
      </c>
      <c r="D378" s="16" t="s">
        <v>108</v>
      </c>
      <c r="E378" s="16" t="s">
        <v>147</v>
      </c>
      <c r="F378" s="16" t="s">
        <v>303</v>
      </c>
      <c r="G378" s="16" t="s">
        <v>327</v>
      </c>
      <c r="I378" s="5" t="str">
        <f>VLOOKUP(cost_of_living!$G378,index!C:C,1,0)</f>
        <v>#N/A</v>
      </c>
      <c r="Q378" s="14"/>
    </row>
    <row r="379" ht="14.25" hidden="1" customHeight="1">
      <c r="A379" s="12">
        <v>26.0</v>
      </c>
      <c r="B379" s="16" t="s">
        <v>58</v>
      </c>
      <c r="C379" s="12">
        <v>57.0</v>
      </c>
      <c r="D379" s="16" t="s">
        <v>108</v>
      </c>
      <c r="E379" s="16" t="s">
        <v>145</v>
      </c>
      <c r="F379" s="16" t="s">
        <v>119</v>
      </c>
      <c r="G379" s="16" t="s">
        <v>327</v>
      </c>
      <c r="I379" s="5" t="str">
        <f>VLOOKUP(cost_of_living!$G379,index!C:C,1,0)</f>
        <v>#N/A</v>
      </c>
      <c r="Q379" s="14"/>
    </row>
    <row r="380" ht="14.25" hidden="1" customHeight="1">
      <c r="A380" s="12">
        <v>27.0</v>
      </c>
      <c r="B380" s="16" t="s">
        <v>78</v>
      </c>
      <c r="C380" s="12">
        <v>1.0</v>
      </c>
      <c r="D380" s="16" t="s">
        <v>108</v>
      </c>
      <c r="E380" s="16" t="s">
        <v>122</v>
      </c>
      <c r="F380" s="16" t="s">
        <v>121</v>
      </c>
      <c r="G380" s="16" t="s">
        <v>327</v>
      </c>
      <c r="I380" s="5" t="str">
        <f>VLOOKUP(cost_of_living!$G380,index!C:C,1,0)</f>
        <v>#N/A</v>
      </c>
      <c r="Q380" s="14"/>
    </row>
    <row r="381" ht="14.25" hidden="1" customHeight="1">
      <c r="A381" s="12">
        <v>28.0</v>
      </c>
      <c r="B381" s="16" t="s">
        <v>80</v>
      </c>
      <c r="C381" s="12">
        <v>30.0</v>
      </c>
      <c r="D381" s="16" t="s">
        <v>108</v>
      </c>
      <c r="E381" s="16" t="s">
        <v>165</v>
      </c>
      <c r="F381" s="16" t="s">
        <v>165</v>
      </c>
      <c r="G381" s="16" t="s">
        <v>327</v>
      </c>
      <c r="I381" s="5" t="str">
        <f>VLOOKUP(cost_of_living!$G381,index!C:C,1,0)</f>
        <v>#N/A</v>
      </c>
      <c r="Q381" s="14"/>
    </row>
    <row r="382" ht="14.25" hidden="1" customHeight="1">
      <c r="A382" s="12">
        <v>29.0</v>
      </c>
      <c r="B382" s="16" t="s">
        <v>81</v>
      </c>
      <c r="C382" s="12">
        <v>5.0</v>
      </c>
      <c r="D382" s="16" t="s">
        <v>108</v>
      </c>
      <c r="E382" s="16" t="s">
        <v>145</v>
      </c>
      <c r="F382" s="16" t="s">
        <v>119</v>
      </c>
      <c r="G382" s="16" t="s">
        <v>327</v>
      </c>
      <c r="I382" s="5" t="str">
        <f>VLOOKUP(cost_of_living!$G382,index!C:C,1,0)</f>
        <v>#N/A</v>
      </c>
      <c r="Q382" s="14"/>
    </row>
    <row r="383" ht="14.25" hidden="1" customHeight="1">
      <c r="A383" s="12">
        <v>30.0</v>
      </c>
      <c r="B383" s="16" t="s">
        <v>83</v>
      </c>
      <c r="C383" s="12">
        <v>161.0</v>
      </c>
      <c r="D383" s="16" t="s">
        <v>108</v>
      </c>
      <c r="E383" s="16" t="s">
        <v>336</v>
      </c>
      <c r="F383" s="16" t="s">
        <v>337</v>
      </c>
      <c r="G383" s="16" t="s">
        <v>327</v>
      </c>
      <c r="I383" s="5" t="str">
        <f>VLOOKUP(cost_of_living!$G383,index!C:C,1,0)</f>
        <v>#N/A</v>
      </c>
      <c r="Q383" s="14"/>
    </row>
    <row r="384" ht="14.25" hidden="1" customHeight="1">
      <c r="A384" s="12">
        <v>31.0</v>
      </c>
      <c r="B384" s="16" t="s">
        <v>84</v>
      </c>
      <c r="C384" s="12">
        <v>245.0</v>
      </c>
      <c r="D384" s="16" t="s">
        <v>108</v>
      </c>
      <c r="E384" s="16" t="s">
        <v>274</v>
      </c>
      <c r="F384" s="16" t="s">
        <v>206</v>
      </c>
      <c r="G384" s="16" t="s">
        <v>327</v>
      </c>
      <c r="I384" s="5" t="str">
        <f>VLOOKUP(cost_of_living!$G384,index!C:C,1,0)</f>
        <v>#N/A</v>
      </c>
      <c r="Q384" s="14"/>
    </row>
    <row r="385" ht="14.25" hidden="1" customHeight="1">
      <c r="A385" s="12">
        <v>32.0</v>
      </c>
      <c r="B385" s="16" t="s">
        <v>86</v>
      </c>
      <c r="C385" s="12">
        <v>736.0</v>
      </c>
      <c r="D385" s="16" t="s">
        <v>108</v>
      </c>
      <c r="E385" s="16" t="s">
        <v>196</v>
      </c>
      <c r="F385" s="16" t="s">
        <v>150</v>
      </c>
      <c r="G385" s="16" t="s">
        <v>327</v>
      </c>
      <c r="I385" s="5" t="str">
        <f>VLOOKUP(cost_of_living!$G385,index!C:C,1,0)</f>
        <v>#N/A</v>
      </c>
      <c r="Q385" s="14"/>
    </row>
    <row r="386" ht="14.25" hidden="1" customHeight="1">
      <c r="A386" s="12">
        <v>33.0</v>
      </c>
      <c r="B386" s="16" t="s">
        <v>87</v>
      </c>
      <c r="C386" s="12">
        <v>25000.0</v>
      </c>
      <c r="D386" s="16" t="s">
        <v>108</v>
      </c>
      <c r="E386" s="16" t="s">
        <v>338</v>
      </c>
      <c r="F386" s="16" t="s">
        <v>313</v>
      </c>
      <c r="G386" s="16" t="s">
        <v>327</v>
      </c>
      <c r="I386" s="5" t="str">
        <f>VLOOKUP(cost_of_living!$G386,index!C:C,1,0)</f>
        <v>#N/A</v>
      </c>
      <c r="Q386" s="14"/>
    </row>
    <row r="387" ht="14.25" hidden="1" customHeight="1">
      <c r="A387" s="12">
        <v>34.0</v>
      </c>
      <c r="B387" s="16" t="s">
        <v>88</v>
      </c>
      <c r="C387" s="12">
        <v>27000.0</v>
      </c>
      <c r="D387" s="16" t="s">
        <v>108</v>
      </c>
      <c r="E387" s="16" t="s">
        <v>339</v>
      </c>
      <c r="F387" s="16" t="s">
        <v>313</v>
      </c>
      <c r="G387" s="16" t="s">
        <v>327</v>
      </c>
      <c r="I387" s="5" t="str">
        <f>VLOOKUP(cost_of_living!$G387,index!C:C,1,0)</f>
        <v>#N/A</v>
      </c>
      <c r="Q387" s="14"/>
    </row>
    <row r="388" ht="14.25" hidden="1" customHeight="1">
      <c r="A388" s="12">
        <v>35.0</v>
      </c>
      <c r="B388" s="16" t="s">
        <v>91</v>
      </c>
      <c r="C388" s="12">
        <v>14609.0</v>
      </c>
      <c r="D388" s="16" t="s">
        <v>108</v>
      </c>
      <c r="E388" s="16" t="s">
        <v>112</v>
      </c>
      <c r="F388" s="16" t="s">
        <v>340</v>
      </c>
      <c r="G388" s="16" t="s">
        <v>327</v>
      </c>
      <c r="I388" s="5" t="str">
        <f>VLOOKUP(cost_of_living!$G388,index!C:C,1,0)</f>
        <v>#N/A</v>
      </c>
      <c r="Q388" s="14"/>
    </row>
    <row r="389" ht="14.25" hidden="1" customHeight="1">
      <c r="A389" s="12">
        <v>36.0</v>
      </c>
      <c r="B389" s="16" t="s">
        <v>92</v>
      </c>
      <c r="C389" s="12">
        <v>1499.0</v>
      </c>
      <c r="D389" s="16" t="s">
        <v>108</v>
      </c>
      <c r="E389" s="16" t="s">
        <v>202</v>
      </c>
      <c r="F389" s="16" t="s">
        <v>202</v>
      </c>
      <c r="G389" s="16" t="s">
        <v>327</v>
      </c>
      <c r="I389" s="5" t="str">
        <f>VLOOKUP(cost_of_living!$G389,index!C:C,1,0)</f>
        <v>#N/A</v>
      </c>
      <c r="Q389" s="14"/>
    </row>
    <row r="390" ht="14.25" hidden="1" customHeight="1">
      <c r="A390" s="12">
        <v>37.0</v>
      </c>
      <c r="B390" s="16" t="s">
        <v>93</v>
      </c>
      <c r="C390" s="12">
        <v>2833.0</v>
      </c>
      <c r="D390" s="16" t="s">
        <v>108</v>
      </c>
      <c r="E390" s="16" t="s">
        <v>341</v>
      </c>
      <c r="F390" s="16" t="s">
        <v>342</v>
      </c>
      <c r="G390" s="16" t="s">
        <v>327</v>
      </c>
      <c r="I390" s="5" t="str">
        <f>VLOOKUP(cost_of_living!$G390,index!C:C,1,0)</f>
        <v>#N/A</v>
      </c>
      <c r="Q390" s="14"/>
    </row>
    <row r="391" ht="14.25" hidden="1" customHeight="1">
      <c r="A391" s="12">
        <v>38.0</v>
      </c>
      <c r="B391" s="16" t="s">
        <v>74</v>
      </c>
      <c r="C391" s="12">
        <v>55.0</v>
      </c>
      <c r="D391" s="16" t="s">
        <v>108</v>
      </c>
      <c r="E391" s="16" t="s">
        <v>170</v>
      </c>
      <c r="F391" s="16" t="s">
        <v>113</v>
      </c>
      <c r="G391" s="16" t="s">
        <v>327</v>
      </c>
      <c r="I391" s="5" t="str">
        <f>VLOOKUP(cost_of_living!$G391,index!C:C,1,0)</f>
        <v>#N/A</v>
      </c>
      <c r="Q391" s="14"/>
    </row>
    <row r="392" ht="14.25" hidden="1" customHeight="1">
      <c r="A392" s="12">
        <v>39.0</v>
      </c>
      <c r="B392" s="16" t="s">
        <v>76</v>
      </c>
      <c r="C392" s="12">
        <v>225.0</v>
      </c>
      <c r="D392" s="16" t="s">
        <v>108</v>
      </c>
      <c r="E392" s="16" t="s">
        <v>161</v>
      </c>
      <c r="F392" s="16" t="s">
        <v>212</v>
      </c>
      <c r="G392" s="16" t="s">
        <v>327</v>
      </c>
      <c r="I392" s="5" t="str">
        <f>VLOOKUP(cost_of_living!$G392,index!C:C,1,0)</f>
        <v>#N/A</v>
      </c>
      <c r="Q392" s="14"/>
    </row>
    <row r="393" ht="14.25" hidden="1" customHeight="1">
      <c r="A393" s="12">
        <v>40.0</v>
      </c>
      <c r="B393" s="16" t="s">
        <v>77</v>
      </c>
      <c r="C393" s="12">
        <v>8.0</v>
      </c>
      <c r="D393" s="16" t="s">
        <v>108</v>
      </c>
      <c r="E393" s="16" t="s">
        <v>171</v>
      </c>
      <c r="F393" s="16" t="s">
        <v>240</v>
      </c>
      <c r="G393" s="16" t="s">
        <v>327</v>
      </c>
      <c r="I393" s="5" t="str">
        <f>VLOOKUP(cost_of_living!$G393,index!C:C,1,0)</f>
        <v>#N/A</v>
      </c>
      <c r="Q393" s="14"/>
    </row>
    <row r="394" ht="14.25" hidden="1" customHeight="1">
      <c r="A394" s="12">
        <v>41.0</v>
      </c>
      <c r="B394" s="16" t="s">
        <v>94</v>
      </c>
      <c r="C394" s="12">
        <v>500.0</v>
      </c>
      <c r="D394" s="16" t="s">
        <v>108</v>
      </c>
      <c r="E394" s="16" t="s">
        <v>279</v>
      </c>
      <c r="F394" s="16" t="s">
        <v>204</v>
      </c>
      <c r="G394" s="16" t="s">
        <v>327</v>
      </c>
      <c r="I394" s="5" t="str">
        <f>VLOOKUP(cost_of_living!$G394,index!C:C,1,0)</f>
        <v>#N/A</v>
      </c>
      <c r="Q394" s="14"/>
    </row>
    <row r="395" ht="14.25" hidden="1" customHeight="1">
      <c r="A395" s="12">
        <v>42.0</v>
      </c>
      <c r="B395" s="16" t="s">
        <v>96</v>
      </c>
      <c r="C395" s="12">
        <v>11875.0</v>
      </c>
      <c r="D395" s="16" t="s">
        <v>108</v>
      </c>
      <c r="E395" s="16" t="s">
        <v>343</v>
      </c>
      <c r="F395" s="16" t="s">
        <v>344</v>
      </c>
      <c r="G395" s="16" t="s">
        <v>327</v>
      </c>
      <c r="I395" s="5" t="str">
        <f>VLOOKUP(cost_of_living!$G395,index!C:C,1,0)</f>
        <v>#N/A</v>
      </c>
      <c r="Q395" s="14"/>
    </row>
    <row r="396" ht="14.25" hidden="1" customHeight="1">
      <c r="A396" s="12">
        <v>43.0</v>
      </c>
      <c r="B396" s="16" t="s">
        <v>20</v>
      </c>
      <c r="C396" s="12">
        <v>8033.0</v>
      </c>
      <c r="D396" s="16" t="s">
        <v>108</v>
      </c>
      <c r="E396" s="16" t="s">
        <v>110</v>
      </c>
      <c r="F396" s="16" t="s">
        <v>163</v>
      </c>
      <c r="G396" s="16" t="s">
        <v>327</v>
      </c>
      <c r="I396" s="5" t="str">
        <f>VLOOKUP(cost_of_living!$G396,index!C:C,1,0)</f>
        <v>#N/A</v>
      </c>
      <c r="Q396" s="14"/>
    </row>
    <row r="397" ht="14.25" hidden="1" customHeight="1">
      <c r="A397" s="12">
        <v>44.0</v>
      </c>
      <c r="B397" s="16" t="s">
        <v>23</v>
      </c>
      <c r="C397" s="12">
        <v>35.0</v>
      </c>
      <c r="D397" s="16" t="s">
        <v>108</v>
      </c>
      <c r="E397" s="16" t="s">
        <v>115</v>
      </c>
      <c r="F397" s="16" t="s">
        <v>206</v>
      </c>
      <c r="G397" s="16" t="s">
        <v>327</v>
      </c>
      <c r="I397" s="5" t="str">
        <f>VLOOKUP(cost_of_living!$G397,index!C:C,1,0)</f>
        <v>#N/A</v>
      </c>
      <c r="Q397" s="14"/>
    </row>
    <row r="398" ht="14.25" hidden="1" customHeight="1">
      <c r="A398" s="12">
        <v>45.0</v>
      </c>
      <c r="B398" s="16" t="s">
        <v>24</v>
      </c>
      <c r="C398" s="12">
        <v>8875.0</v>
      </c>
      <c r="D398" s="16" t="s">
        <v>108</v>
      </c>
      <c r="E398" s="16" t="s">
        <v>206</v>
      </c>
      <c r="F398" s="16" t="s">
        <v>163</v>
      </c>
      <c r="G398" s="16" t="s">
        <v>327</v>
      </c>
      <c r="I398" s="5" t="str">
        <f>VLOOKUP(cost_of_living!$G398,index!C:C,1,0)</f>
        <v>#N/A</v>
      </c>
      <c r="Q398" s="14"/>
    </row>
    <row r="399" ht="14.25" hidden="1" customHeight="1">
      <c r="A399" s="12">
        <v>46.0</v>
      </c>
      <c r="B399" s="16" t="s">
        <v>25</v>
      </c>
      <c r="C399" s="12">
        <v>9667.0</v>
      </c>
      <c r="D399" s="16" t="s">
        <v>108</v>
      </c>
      <c r="E399" s="16" t="s">
        <v>206</v>
      </c>
      <c r="F399" s="16" t="s">
        <v>203</v>
      </c>
      <c r="G399" s="16" t="s">
        <v>327</v>
      </c>
      <c r="I399" s="5" t="str">
        <f>VLOOKUP(cost_of_living!$G399,index!C:C,1,0)</f>
        <v>#N/A</v>
      </c>
      <c r="Q399" s="14"/>
    </row>
    <row r="400" ht="14.25" hidden="1" customHeight="1">
      <c r="A400" s="12">
        <v>47.0</v>
      </c>
      <c r="B400" s="16" t="s">
        <v>59</v>
      </c>
      <c r="C400" s="12">
        <v>36667.0</v>
      </c>
      <c r="D400" s="16" t="s">
        <v>108</v>
      </c>
      <c r="E400" s="16" t="s">
        <v>154</v>
      </c>
      <c r="F400" s="16" t="s">
        <v>279</v>
      </c>
      <c r="G400" s="16" t="s">
        <v>327</v>
      </c>
      <c r="I400" s="5" t="str">
        <f>VLOOKUP(cost_of_living!$G400,index!C:C,1,0)</f>
        <v>#N/A</v>
      </c>
      <c r="Q400" s="14"/>
    </row>
    <row r="401" ht="14.25" hidden="1" customHeight="1">
      <c r="A401" s="12">
        <v>48.0</v>
      </c>
      <c r="B401" s="16" t="s">
        <v>61</v>
      </c>
      <c r="C401" s="12">
        <v>300.0</v>
      </c>
      <c r="D401" s="16" t="s">
        <v>108</v>
      </c>
      <c r="E401" s="16" t="s">
        <v>165</v>
      </c>
      <c r="F401" s="16" t="s">
        <v>165</v>
      </c>
      <c r="G401" s="16" t="s">
        <v>327</v>
      </c>
      <c r="I401" s="5" t="str">
        <f>VLOOKUP(cost_of_living!$G401,index!C:C,1,0)</f>
        <v>#N/A</v>
      </c>
      <c r="Q401" s="14"/>
    </row>
    <row r="402" ht="14.25" hidden="1" customHeight="1">
      <c r="A402" s="12">
        <v>49.0</v>
      </c>
      <c r="B402" s="16" t="s">
        <v>62</v>
      </c>
      <c r="C402" s="12">
        <v>550.0</v>
      </c>
      <c r="D402" s="16" t="s">
        <v>108</v>
      </c>
      <c r="E402" s="16" t="s">
        <v>279</v>
      </c>
      <c r="F402" s="16" t="s">
        <v>275</v>
      </c>
      <c r="G402" s="16" t="s">
        <v>327</v>
      </c>
      <c r="I402" s="5" t="str">
        <f>VLOOKUP(cost_of_living!$G402,index!C:C,1,0)</f>
        <v>#N/A</v>
      </c>
      <c r="Q402" s="14"/>
    </row>
    <row r="403" ht="14.25" hidden="1" customHeight="1">
      <c r="A403" s="12">
        <v>50.0</v>
      </c>
      <c r="B403" s="16" t="s">
        <v>63</v>
      </c>
      <c r="C403" s="12">
        <v>500.0</v>
      </c>
      <c r="D403" s="16" t="s">
        <v>108</v>
      </c>
      <c r="E403" s="16" t="s">
        <v>165</v>
      </c>
      <c r="F403" s="16" t="s">
        <v>165</v>
      </c>
      <c r="G403" s="16" t="s">
        <v>327</v>
      </c>
      <c r="I403" s="5" t="str">
        <f>VLOOKUP(cost_of_living!$G403,index!C:C,1,0)</f>
        <v>#N/A</v>
      </c>
      <c r="Q403" s="14"/>
    </row>
    <row r="404" ht="14.25" hidden="1" customHeight="1">
      <c r="A404" s="12">
        <v>51.0</v>
      </c>
      <c r="B404" s="16" t="s">
        <v>210</v>
      </c>
      <c r="C404" s="12">
        <v>14864.0</v>
      </c>
      <c r="D404" s="16" t="s">
        <v>108</v>
      </c>
      <c r="E404" s="16" t="s">
        <v>345</v>
      </c>
      <c r="F404" s="16" t="s">
        <v>296</v>
      </c>
      <c r="G404" s="16" t="s">
        <v>327</v>
      </c>
      <c r="I404" s="5" t="str">
        <f>VLOOKUP(cost_of_living!$G404,index!C:C,1,0)</f>
        <v>#N/A</v>
      </c>
      <c r="Q404" s="14"/>
    </row>
    <row r="405" ht="14.25" hidden="1" customHeight="1">
      <c r="A405" s="12">
        <v>52.0</v>
      </c>
      <c r="B405" s="16" t="s">
        <v>211</v>
      </c>
      <c r="C405" s="12">
        <v>11613.0</v>
      </c>
      <c r="D405" s="16" t="s">
        <v>108</v>
      </c>
      <c r="E405" s="16" t="s">
        <v>284</v>
      </c>
      <c r="F405" s="16" t="s">
        <v>326</v>
      </c>
      <c r="G405" s="16" t="s">
        <v>327</v>
      </c>
      <c r="I405" s="5" t="str">
        <f>VLOOKUP(cost_of_living!$G405,index!C:C,1,0)</f>
        <v>#N/A</v>
      </c>
      <c r="Q405" s="14"/>
    </row>
    <row r="406" ht="14.25" hidden="1" customHeight="1">
      <c r="A406" s="12">
        <v>53.0</v>
      </c>
      <c r="B406" s="16" t="s">
        <v>164</v>
      </c>
      <c r="C406" s="12">
        <v>1750.0</v>
      </c>
      <c r="D406" s="16" t="s">
        <v>108</v>
      </c>
      <c r="E406" s="16" t="s">
        <v>165</v>
      </c>
      <c r="F406" s="16" t="s">
        <v>165</v>
      </c>
      <c r="G406" s="16" t="s">
        <v>327</v>
      </c>
      <c r="I406" s="5" t="str">
        <f>VLOOKUP(cost_of_living!$G406,index!C:C,1,0)</f>
        <v>#N/A</v>
      </c>
      <c r="Q406" s="14"/>
    </row>
    <row r="407" ht="14.25" hidden="1" customHeight="1">
      <c r="A407" s="12">
        <v>54.0</v>
      </c>
      <c r="B407" s="16" t="s">
        <v>166</v>
      </c>
      <c r="C407" s="12">
        <v>35.0</v>
      </c>
      <c r="D407" s="16" t="s">
        <v>165</v>
      </c>
      <c r="E407" s="16" t="s">
        <v>224</v>
      </c>
      <c r="F407" s="16" t="s">
        <v>168</v>
      </c>
      <c r="G407" s="16" t="s">
        <v>327</v>
      </c>
      <c r="I407" s="5" t="str">
        <f>VLOOKUP(cost_of_living!$G407,index!C:C,1,0)</f>
        <v>#N/A</v>
      </c>
      <c r="Q407" s="14"/>
    </row>
    <row r="408" ht="14.25" hidden="1" customHeight="1">
      <c r="A408" s="12">
        <v>0.0</v>
      </c>
      <c r="B408" s="16" t="s">
        <v>28</v>
      </c>
      <c r="C408" s="12">
        <v>64.0</v>
      </c>
      <c r="D408" s="16" t="s">
        <v>108</v>
      </c>
      <c r="E408" s="16" t="s">
        <v>165</v>
      </c>
      <c r="F408" s="16" t="s">
        <v>165</v>
      </c>
      <c r="G408" s="16" t="s">
        <v>346</v>
      </c>
      <c r="I408" s="5" t="str">
        <f>VLOOKUP(cost_of_living!$G408,index!C:C,1,0)</f>
        <v>#N/A</v>
      </c>
      <c r="Q408" s="14"/>
    </row>
    <row r="409" ht="14.25" hidden="1" customHeight="1">
      <c r="A409" s="12">
        <v>1.0</v>
      </c>
      <c r="B409" s="16" t="s">
        <v>30</v>
      </c>
      <c r="C409" s="12">
        <v>176.0</v>
      </c>
      <c r="D409" s="16" t="s">
        <v>108</v>
      </c>
      <c r="E409" s="16" t="s">
        <v>165</v>
      </c>
      <c r="F409" s="16" t="s">
        <v>165</v>
      </c>
      <c r="G409" s="16" t="s">
        <v>346</v>
      </c>
      <c r="I409" s="5" t="str">
        <f>VLOOKUP(cost_of_living!$G409,index!C:C,1,0)</f>
        <v>#N/A</v>
      </c>
      <c r="Q409" s="14"/>
    </row>
    <row r="410" ht="14.25" hidden="1" customHeight="1">
      <c r="A410" s="12">
        <v>2.0</v>
      </c>
      <c r="B410" s="16" t="s">
        <v>32</v>
      </c>
      <c r="C410" s="12">
        <v>222.0</v>
      </c>
      <c r="D410" s="16" t="s">
        <v>108</v>
      </c>
      <c r="E410" s="16" t="s">
        <v>165</v>
      </c>
      <c r="F410" s="16" t="s">
        <v>165</v>
      </c>
      <c r="G410" s="16" t="s">
        <v>346</v>
      </c>
      <c r="I410" s="5" t="str">
        <f>VLOOKUP(cost_of_living!$G410,index!C:C,1,0)</f>
        <v>#N/A</v>
      </c>
      <c r="Q410" s="14"/>
    </row>
    <row r="411" ht="14.25" hidden="1" customHeight="1">
      <c r="A411" s="12">
        <v>3.0</v>
      </c>
      <c r="B411" s="16" t="s">
        <v>33</v>
      </c>
      <c r="C411" s="12">
        <v>538.0</v>
      </c>
      <c r="D411" s="16" t="s">
        <v>108</v>
      </c>
      <c r="E411" s="16" t="s">
        <v>165</v>
      </c>
      <c r="F411" s="16" t="s">
        <v>165</v>
      </c>
      <c r="G411" s="16" t="s">
        <v>346</v>
      </c>
      <c r="I411" s="5" t="str">
        <f>VLOOKUP(cost_of_living!$G411,index!C:C,1,0)</f>
        <v>#N/A</v>
      </c>
      <c r="Q411" s="14"/>
    </row>
    <row r="412" ht="14.25" hidden="1" customHeight="1">
      <c r="A412" s="12">
        <v>4.0</v>
      </c>
      <c r="B412" s="16" t="s">
        <v>37</v>
      </c>
      <c r="C412" s="12">
        <v>653.0</v>
      </c>
      <c r="D412" s="16" t="s">
        <v>108</v>
      </c>
      <c r="E412" s="16" t="s">
        <v>165</v>
      </c>
      <c r="F412" s="16" t="s">
        <v>165</v>
      </c>
      <c r="G412" s="16" t="s">
        <v>346</v>
      </c>
      <c r="I412" s="5" t="str">
        <f>VLOOKUP(cost_of_living!$G412,index!C:C,1,0)</f>
        <v>#N/A</v>
      </c>
      <c r="Q412" s="14"/>
    </row>
    <row r="413" ht="14.25" hidden="1" customHeight="1">
      <c r="A413" s="12">
        <v>5.0</v>
      </c>
      <c r="B413" s="16" t="s">
        <v>41</v>
      </c>
      <c r="C413" s="12">
        <v>98.0</v>
      </c>
      <c r="D413" s="16" t="s">
        <v>108</v>
      </c>
      <c r="E413" s="16" t="s">
        <v>165</v>
      </c>
      <c r="F413" s="16" t="s">
        <v>165</v>
      </c>
      <c r="G413" s="16" t="s">
        <v>346</v>
      </c>
      <c r="I413" s="5" t="str">
        <f>VLOOKUP(cost_of_living!$G413,index!C:C,1,0)</f>
        <v>#N/A</v>
      </c>
      <c r="Q413" s="14"/>
    </row>
    <row r="414" ht="14.25" hidden="1" customHeight="1">
      <c r="A414" s="12">
        <v>6.0</v>
      </c>
      <c r="B414" s="16" t="s">
        <v>43</v>
      </c>
      <c r="C414" s="12">
        <v>9.0</v>
      </c>
      <c r="D414" s="16" t="s">
        <v>108</v>
      </c>
      <c r="E414" s="16" t="s">
        <v>165</v>
      </c>
      <c r="F414" s="16" t="s">
        <v>165</v>
      </c>
      <c r="G414" s="16" t="s">
        <v>346</v>
      </c>
      <c r="I414" s="5" t="str">
        <f>VLOOKUP(cost_of_living!$G414,index!C:C,1,0)</f>
        <v>#N/A</v>
      </c>
      <c r="Q414" s="14"/>
    </row>
    <row r="415" ht="14.25" hidden="1" customHeight="1">
      <c r="A415" s="12">
        <v>7.0</v>
      </c>
      <c r="B415" s="16" t="s">
        <v>45</v>
      </c>
      <c r="C415" s="12">
        <v>126.0</v>
      </c>
      <c r="D415" s="16" t="s">
        <v>108</v>
      </c>
      <c r="E415" s="16" t="s">
        <v>165</v>
      </c>
      <c r="F415" s="16" t="s">
        <v>165</v>
      </c>
      <c r="G415" s="16" t="s">
        <v>346</v>
      </c>
      <c r="I415" s="5" t="str">
        <f>VLOOKUP(cost_of_living!$G415,index!C:C,1,0)</f>
        <v>#N/A</v>
      </c>
      <c r="Q415" s="14"/>
    </row>
    <row r="416" ht="14.25" hidden="1" customHeight="1">
      <c r="A416" s="12">
        <v>8.0</v>
      </c>
      <c r="B416" s="16" t="s">
        <v>47</v>
      </c>
      <c r="C416" s="12">
        <v>158.0</v>
      </c>
      <c r="D416" s="16" t="s">
        <v>108</v>
      </c>
      <c r="E416" s="16" t="s">
        <v>165</v>
      </c>
      <c r="F416" s="16" t="s">
        <v>165</v>
      </c>
      <c r="G416" s="16" t="s">
        <v>346</v>
      </c>
      <c r="I416" s="5" t="str">
        <f>VLOOKUP(cost_of_living!$G416,index!C:C,1,0)</f>
        <v>#N/A</v>
      </c>
      <c r="Q416" s="14"/>
    </row>
    <row r="417" ht="14.25" hidden="1" customHeight="1">
      <c r="A417" s="12">
        <v>9.0</v>
      </c>
      <c r="B417" s="16" t="s">
        <v>49</v>
      </c>
      <c r="C417" s="12">
        <v>9.0</v>
      </c>
      <c r="D417" s="16" t="s">
        <v>108</v>
      </c>
      <c r="E417" s="16" t="s">
        <v>165</v>
      </c>
      <c r="F417" s="16" t="s">
        <v>165</v>
      </c>
      <c r="G417" s="16" t="s">
        <v>346</v>
      </c>
      <c r="I417" s="5" t="str">
        <f>VLOOKUP(cost_of_living!$G417,index!C:C,1,0)</f>
        <v>#N/A</v>
      </c>
      <c r="Q417" s="14"/>
    </row>
    <row r="418" ht="14.25" hidden="1" customHeight="1">
      <c r="A418" s="12">
        <v>10.0</v>
      </c>
      <c r="B418" s="16" t="s">
        <v>51</v>
      </c>
      <c r="C418" s="12">
        <v>54.0</v>
      </c>
      <c r="D418" s="16" t="s">
        <v>108</v>
      </c>
      <c r="E418" s="16" t="s">
        <v>165</v>
      </c>
      <c r="F418" s="16" t="s">
        <v>165</v>
      </c>
      <c r="G418" s="16" t="s">
        <v>346</v>
      </c>
      <c r="I418" s="5" t="str">
        <f>VLOOKUP(cost_of_living!$G418,index!C:C,1,0)</f>
        <v>#N/A</v>
      </c>
      <c r="Q418" s="14"/>
    </row>
    <row r="419" ht="14.25" hidden="1" customHeight="1">
      <c r="A419" s="12">
        <v>11.0</v>
      </c>
      <c r="B419" s="16" t="s">
        <v>52</v>
      </c>
      <c r="C419" s="12">
        <v>137.0</v>
      </c>
      <c r="D419" s="16" t="s">
        <v>108</v>
      </c>
      <c r="E419" s="16" t="s">
        <v>165</v>
      </c>
      <c r="F419" s="16" t="s">
        <v>165</v>
      </c>
      <c r="G419" s="16" t="s">
        <v>346</v>
      </c>
      <c r="I419" s="5" t="str">
        <f>VLOOKUP(cost_of_living!$G419,index!C:C,1,0)</f>
        <v>#N/A</v>
      </c>
      <c r="Q419" s="14"/>
    </row>
    <row r="420" ht="14.25" hidden="1" customHeight="1">
      <c r="A420" s="12">
        <v>12.0</v>
      </c>
      <c r="B420" s="16" t="s">
        <v>53</v>
      </c>
      <c r="C420" s="12">
        <v>59.0</v>
      </c>
      <c r="D420" s="16" t="s">
        <v>108</v>
      </c>
      <c r="E420" s="16" t="s">
        <v>165</v>
      </c>
      <c r="F420" s="16" t="s">
        <v>165</v>
      </c>
      <c r="G420" s="16" t="s">
        <v>346</v>
      </c>
      <c r="I420" s="5" t="str">
        <f>VLOOKUP(cost_of_living!$G420,index!C:C,1,0)</f>
        <v>#N/A</v>
      </c>
      <c r="Q420" s="14"/>
    </row>
    <row r="421" ht="14.25" hidden="1" customHeight="1">
      <c r="A421" s="12">
        <v>13.0</v>
      </c>
      <c r="B421" s="16" t="s">
        <v>54</v>
      </c>
      <c r="C421" s="12">
        <v>8.0</v>
      </c>
      <c r="D421" s="16" t="s">
        <v>108</v>
      </c>
      <c r="E421" s="16" t="s">
        <v>165</v>
      </c>
      <c r="F421" s="16" t="s">
        <v>165</v>
      </c>
      <c r="G421" s="16" t="s">
        <v>346</v>
      </c>
      <c r="I421" s="5" t="str">
        <f>VLOOKUP(cost_of_living!$G421,index!C:C,1,0)</f>
        <v>#N/A</v>
      </c>
      <c r="Q421" s="14"/>
    </row>
    <row r="422" ht="14.25" hidden="1" customHeight="1">
      <c r="A422" s="12">
        <v>14.0</v>
      </c>
      <c r="B422" s="16" t="s">
        <v>55</v>
      </c>
      <c r="C422" s="12">
        <v>11.0</v>
      </c>
      <c r="D422" s="16" t="s">
        <v>108</v>
      </c>
      <c r="E422" s="16" t="s">
        <v>165</v>
      </c>
      <c r="F422" s="16" t="s">
        <v>165</v>
      </c>
      <c r="G422" s="16" t="s">
        <v>346</v>
      </c>
      <c r="I422" s="5" t="str">
        <f>VLOOKUP(cost_of_living!$G422,index!C:C,1,0)</f>
        <v>#N/A</v>
      </c>
      <c r="Q422" s="14"/>
    </row>
    <row r="423" ht="14.25" hidden="1" customHeight="1">
      <c r="A423" s="12">
        <v>15.0</v>
      </c>
      <c r="B423" s="16" t="s">
        <v>78</v>
      </c>
      <c r="C423" s="12">
        <v>21.0</v>
      </c>
      <c r="D423" s="16" t="s">
        <v>108</v>
      </c>
      <c r="E423" s="16" t="s">
        <v>165</v>
      </c>
      <c r="F423" s="16" t="s">
        <v>165</v>
      </c>
      <c r="G423" s="16" t="s">
        <v>346</v>
      </c>
      <c r="I423" s="5" t="str">
        <f>VLOOKUP(cost_of_living!$G423,index!C:C,1,0)</f>
        <v>#N/A</v>
      </c>
      <c r="Q423" s="14"/>
    </row>
    <row r="424" ht="14.25" hidden="1" customHeight="1">
      <c r="A424" s="12">
        <v>16.0</v>
      </c>
      <c r="B424" s="16" t="s">
        <v>80</v>
      </c>
      <c r="C424" s="12">
        <v>51.0</v>
      </c>
      <c r="D424" s="16" t="s">
        <v>108</v>
      </c>
      <c r="E424" s="16" t="s">
        <v>165</v>
      </c>
      <c r="F424" s="16" t="s">
        <v>165</v>
      </c>
      <c r="G424" s="16" t="s">
        <v>346</v>
      </c>
      <c r="I424" s="5" t="str">
        <f>VLOOKUP(cost_of_living!$G424,index!C:C,1,0)</f>
        <v>#N/A</v>
      </c>
      <c r="Q424" s="14"/>
    </row>
    <row r="425" ht="14.25" hidden="1" customHeight="1">
      <c r="A425" s="12">
        <v>0.0</v>
      </c>
      <c r="B425" s="16" t="s">
        <v>64</v>
      </c>
      <c r="C425" s="12">
        <v>13.0</v>
      </c>
      <c r="D425" s="16" t="s">
        <v>108</v>
      </c>
      <c r="E425" s="16" t="s">
        <v>109</v>
      </c>
      <c r="F425" s="16" t="s">
        <v>212</v>
      </c>
      <c r="G425" s="16" t="s">
        <v>347</v>
      </c>
      <c r="I425" s="5" t="str">
        <f>VLOOKUP(cost_of_living!$G425,index!C:C,1,0)</f>
        <v>Ventimiglia</v>
      </c>
      <c r="Q425" s="14"/>
    </row>
    <row r="426" ht="14.25" hidden="1" customHeight="1">
      <c r="A426" s="12">
        <v>1.0</v>
      </c>
      <c r="B426" s="16" t="s">
        <v>66</v>
      </c>
      <c r="C426" s="12">
        <v>50.0</v>
      </c>
      <c r="D426" s="16" t="s">
        <v>108</v>
      </c>
      <c r="E426" s="16" t="s">
        <v>170</v>
      </c>
      <c r="F426" s="16" t="s">
        <v>209</v>
      </c>
      <c r="G426" s="16" t="s">
        <v>347</v>
      </c>
      <c r="I426" s="5" t="str">
        <f>VLOOKUP(cost_of_living!$G426,index!C:C,1,0)</f>
        <v>Ventimiglia</v>
      </c>
      <c r="Q426" s="14"/>
    </row>
    <row r="427" ht="14.25" hidden="1" customHeight="1">
      <c r="A427" s="12">
        <v>2.0</v>
      </c>
      <c r="B427" s="16" t="s">
        <v>67</v>
      </c>
      <c r="C427" s="12">
        <v>105.0</v>
      </c>
      <c r="D427" s="16" t="s">
        <v>108</v>
      </c>
      <c r="E427" s="16" t="s">
        <v>157</v>
      </c>
      <c r="F427" s="16" t="s">
        <v>155</v>
      </c>
      <c r="G427" s="16" t="s">
        <v>347</v>
      </c>
      <c r="I427" s="5" t="str">
        <f>VLOOKUP(cost_of_living!$G427,index!C:C,1,0)</f>
        <v>Ventimiglia</v>
      </c>
      <c r="Q427" s="14"/>
    </row>
    <row r="428" ht="14.25" hidden="1" customHeight="1">
      <c r="A428" s="12">
        <v>3.0</v>
      </c>
      <c r="B428" s="16" t="s">
        <v>116</v>
      </c>
      <c r="C428" s="12">
        <v>45.0</v>
      </c>
      <c r="D428" s="16" t="s">
        <v>108</v>
      </c>
      <c r="E428" s="16" t="s">
        <v>118</v>
      </c>
      <c r="F428" s="16" t="s">
        <v>215</v>
      </c>
      <c r="G428" s="16" t="s">
        <v>347</v>
      </c>
      <c r="I428" s="5" t="str">
        <f>VLOOKUP(cost_of_living!$G428,index!C:C,1,0)</f>
        <v>Ventimiglia</v>
      </c>
      <c r="Q428" s="14"/>
    </row>
    <row r="429" ht="14.25" hidden="1" customHeight="1">
      <c r="A429" s="12">
        <v>4.0</v>
      </c>
      <c r="B429" s="16" t="s">
        <v>57</v>
      </c>
      <c r="C429" s="12">
        <v>3.0</v>
      </c>
      <c r="D429" s="16" t="s">
        <v>108</v>
      </c>
      <c r="E429" s="16" t="s">
        <v>244</v>
      </c>
      <c r="F429" s="16" t="s">
        <v>117</v>
      </c>
      <c r="G429" s="16" t="s">
        <v>347</v>
      </c>
      <c r="I429" s="5" t="str">
        <f>VLOOKUP(cost_of_living!$G429,index!C:C,1,0)</f>
        <v>Ventimiglia</v>
      </c>
      <c r="Q429" s="14"/>
    </row>
    <row r="430" ht="14.25" hidden="1" customHeight="1">
      <c r="A430" s="12">
        <v>5.0</v>
      </c>
      <c r="B430" s="16" t="s">
        <v>69</v>
      </c>
      <c r="C430" s="12">
        <v>143.0</v>
      </c>
      <c r="D430" s="16" t="s">
        <v>108</v>
      </c>
      <c r="E430" s="16" t="s">
        <v>243</v>
      </c>
      <c r="F430" s="16" t="s">
        <v>121</v>
      </c>
      <c r="G430" s="16" t="s">
        <v>347</v>
      </c>
      <c r="I430" s="5" t="str">
        <f>VLOOKUP(cost_of_living!$G430,index!C:C,1,0)</f>
        <v>Ventimiglia</v>
      </c>
      <c r="Q430" s="14"/>
    </row>
    <row r="431" ht="14.25" hidden="1" customHeight="1">
      <c r="A431" s="12">
        <v>6.0</v>
      </c>
      <c r="B431" s="16" t="s">
        <v>71</v>
      </c>
      <c r="C431" s="12">
        <v>275.0</v>
      </c>
      <c r="D431" s="16" t="s">
        <v>108</v>
      </c>
      <c r="E431" s="16" t="s">
        <v>167</v>
      </c>
      <c r="F431" s="16" t="s">
        <v>117</v>
      </c>
      <c r="G431" s="16" t="s">
        <v>347</v>
      </c>
      <c r="I431" s="5" t="str">
        <f>VLOOKUP(cost_of_living!$G431,index!C:C,1,0)</f>
        <v>Ventimiglia</v>
      </c>
      <c r="Q431" s="14"/>
    </row>
    <row r="432" ht="14.25" hidden="1" customHeight="1">
      <c r="A432" s="12">
        <v>7.0</v>
      </c>
      <c r="B432" s="16" t="s">
        <v>73</v>
      </c>
      <c r="C432" s="12">
        <v>125.0</v>
      </c>
      <c r="D432" s="16" t="s">
        <v>108</v>
      </c>
      <c r="E432" s="16" t="s">
        <v>122</v>
      </c>
      <c r="F432" s="16" t="s">
        <v>167</v>
      </c>
      <c r="G432" s="16" t="s">
        <v>347</v>
      </c>
      <c r="I432" s="5" t="str">
        <f>VLOOKUP(cost_of_living!$G432,index!C:C,1,0)</f>
        <v>Ventimiglia</v>
      </c>
      <c r="Q432" s="14"/>
    </row>
    <row r="433" ht="14.25" hidden="1" customHeight="1">
      <c r="A433" s="12">
        <v>8.0</v>
      </c>
      <c r="B433" s="16" t="s">
        <v>28</v>
      </c>
      <c r="C433" s="12">
        <v>529.0</v>
      </c>
      <c r="D433" s="16" t="s">
        <v>108</v>
      </c>
      <c r="E433" s="16" t="s">
        <v>348</v>
      </c>
      <c r="F433" s="16" t="s">
        <v>349</v>
      </c>
      <c r="G433" s="16" t="s">
        <v>347</v>
      </c>
      <c r="I433" s="5" t="str">
        <f>VLOOKUP(cost_of_living!$G433,index!C:C,1,0)</f>
        <v>Ventimiglia</v>
      </c>
      <c r="Q433" s="14"/>
    </row>
    <row r="434" ht="14.25" hidden="1" customHeight="1">
      <c r="A434" s="12">
        <v>9.0</v>
      </c>
      <c r="B434" s="16" t="s">
        <v>30</v>
      </c>
      <c r="C434" s="12">
        <v>152.0</v>
      </c>
      <c r="D434" s="16" t="s">
        <v>108</v>
      </c>
      <c r="E434" s="16" t="s">
        <v>134</v>
      </c>
      <c r="F434" s="16" t="s">
        <v>329</v>
      </c>
      <c r="G434" s="16" t="s">
        <v>347</v>
      </c>
      <c r="I434" s="5" t="str">
        <f>VLOOKUP(cost_of_living!$G434,index!C:C,1,0)</f>
        <v>Ventimiglia</v>
      </c>
      <c r="Q434" s="14"/>
    </row>
    <row r="435" ht="14.25" hidden="1" customHeight="1">
      <c r="A435" s="12">
        <v>10.0</v>
      </c>
      <c r="B435" s="16" t="s">
        <v>32</v>
      </c>
      <c r="C435" s="12">
        <v>86.0</v>
      </c>
      <c r="D435" s="16" t="s">
        <v>108</v>
      </c>
      <c r="E435" s="16" t="s">
        <v>350</v>
      </c>
      <c r="F435" s="16" t="s">
        <v>183</v>
      </c>
      <c r="G435" s="16" t="s">
        <v>347</v>
      </c>
      <c r="I435" s="5" t="str">
        <f>VLOOKUP(cost_of_living!$G435,index!C:C,1,0)</f>
        <v>Ventimiglia</v>
      </c>
      <c r="Q435" s="14"/>
    </row>
    <row r="436" ht="14.25" hidden="1" customHeight="1">
      <c r="A436" s="12">
        <v>11.0</v>
      </c>
      <c r="B436" s="16" t="s">
        <v>33</v>
      </c>
      <c r="C436" s="12">
        <v>28.0</v>
      </c>
      <c r="D436" s="16" t="s">
        <v>108</v>
      </c>
      <c r="E436" s="16" t="s">
        <v>239</v>
      </c>
      <c r="F436" s="16" t="s">
        <v>351</v>
      </c>
      <c r="G436" s="16" t="s">
        <v>347</v>
      </c>
      <c r="I436" s="5" t="str">
        <f>VLOOKUP(cost_of_living!$G436,index!C:C,1,0)</f>
        <v>Ventimiglia</v>
      </c>
      <c r="Q436" s="14"/>
    </row>
    <row r="437" ht="14.25" hidden="1" customHeight="1">
      <c r="A437" s="12">
        <v>12.0</v>
      </c>
      <c r="B437" s="16" t="s">
        <v>35</v>
      </c>
      <c r="C437" s="12">
        <v>862.0</v>
      </c>
      <c r="D437" s="16" t="s">
        <v>108</v>
      </c>
      <c r="E437" s="16" t="s">
        <v>352</v>
      </c>
      <c r="F437" s="16" t="s">
        <v>288</v>
      </c>
      <c r="G437" s="16" t="s">
        <v>347</v>
      </c>
      <c r="I437" s="5" t="str">
        <f>VLOOKUP(cost_of_living!$G437,index!C:C,1,0)</f>
        <v>Ventimiglia</v>
      </c>
      <c r="Q437" s="14"/>
    </row>
    <row r="438" ht="14.25" hidden="1" customHeight="1">
      <c r="A438" s="12">
        <v>13.0</v>
      </c>
      <c r="B438" s="16" t="s">
        <v>37</v>
      </c>
      <c r="C438" s="12">
        <v>408.0</v>
      </c>
      <c r="D438" s="16" t="s">
        <v>108</v>
      </c>
      <c r="E438" s="16" t="s">
        <v>176</v>
      </c>
      <c r="F438" s="16" t="s">
        <v>248</v>
      </c>
      <c r="G438" s="16" t="s">
        <v>347</v>
      </c>
      <c r="I438" s="5" t="str">
        <f>VLOOKUP(cost_of_living!$G438,index!C:C,1,0)</f>
        <v>Ventimiglia</v>
      </c>
      <c r="Q438" s="14"/>
    </row>
    <row r="439" ht="14.25" hidden="1" customHeight="1">
      <c r="A439" s="12">
        <v>14.0</v>
      </c>
      <c r="B439" s="16" t="s">
        <v>39</v>
      </c>
      <c r="C439" s="12">
        <v>649.0</v>
      </c>
      <c r="D439" s="16" t="s">
        <v>108</v>
      </c>
      <c r="E439" s="16" t="s">
        <v>353</v>
      </c>
      <c r="F439" s="16" t="s">
        <v>290</v>
      </c>
      <c r="G439" s="16" t="s">
        <v>347</v>
      </c>
      <c r="I439" s="5" t="str">
        <f>VLOOKUP(cost_of_living!$G439,index!C:C,1,0)</f>
        <v>Ventimiglia</v>
      </c>
      <c r="Q439" s="14"/>
    </row>
    <row r="440" ht="14.25" hidden="1" customHeight="1">
      <c r="A440" s="12">
        <v>15.0</v>
      </c>
      <c r="B440" s="16" t="s">
        <v>41</v>
      </c>
      <c r="C440" s="12">
        <v>9.0</v>
      </c>
      <c r="D440" s="16" t="s">
        <v>108</v>
      </c>
      <c r="E440" s="16" t="s">
        <v>136</v>
      </c>
      <c r="F440" s="16" t="s">
        <v>135</v>
      </c>
      <c r="G440" s="16" t="s">
        <v>347</v>
      </c>
      <c r="I440" s="5" t="str">
        <f>VLOOKUP(cost_of_living!$G440,index!C:C,1,0)</f>
        <v>Ventimiglia</v>
      </c>
      <c r="Q440" s="14"/>
    </row>
    <row r="441" ht="14.25" hidden="1" customHeight="1">
      <c r="A441" s="12">
        <v>16.0</v>
      </c>
      <c r="B441" s="16" t="s">
        <v>43</v>
      </c>
      <c r="C441" s="12">
        <v>68.0</v>
      </c>
      <c r="D441" s="16" t="s">
        <v>108</v>
      </c>
      <c r="E441" s="16" t="s">
        <v>175</v>
      </c>
      <c r="F441" s="16" t="s">
        <v>134</v>
      </c>
      <c r="G441" s="16" t="s">
        <v>347</v>
      </c>
      <c r="I441" s="5" t="str">
        <f>VLOOKUP(cost_of_living!$G441,index!C:C,1,0)</f>
        <v>Ventimiglia</v>
      </c>
      <c r="Q441" s="14"/>
    </row>
    <row r="442" ht="14.25" hidden="1" customHeight="1">
      <c r="A442" s="12">
        <v>17.0</v>
      </c>
      <c r="B442" s="16" t="s">
        <v>45</v>
      </c>
      <c r="C442" s="12">
        <v>72.0</v>
      </c>
      <c r="D442" s="16" t="s">
        <v>108</v>
      </c>
      <c r="E442" s="16" t="s">
        <v>354</v>
      </c>
      <c r="F442" s="16" t="s">
        <v>264</v>
      </c>
      <c r="G442" s="16" t="s">
        <v>347</v>
      </c>
      <c r="I442" s="5" t="str">
        <f>VLOOKUP(cost_of_living!$G442,index!C:C,1,0)</f>
        <v>Ventimiglia</v>
      </c>
      <c r="Q442" s="14"/>
    </row>
    <row r="443" ht="14.25" hidden="1" customHeight="1">
      <c r="A443" s="12">
        <v>18.0</v>
      </c>
      <c r="B443" s="16" t="s">
        <v>47</v>
      </c>
      <c r="C443" s="12">
        <v>9.0</v>
      </c>
      <c r="D443" s="16" t="s">
        <v>108</v>
      </c>
      <c r="E443" s="16" t="s">
        <v>125</v>
      </c>
      <c r="F443" s="16" t="s">
        <v>135</v>
      </c>
      <c r="G443" s="16" t="s">
        <v>347</v>
      </c>
      <c r="I443" s="5" t="str">
        <f>VLOOKUP(cost_of_living!$G443,index!C:C,1,0)</f>
        <v>Ventimiglia</v>
      </c>
      <c r="Q443" s="14"/>
    </row>
    <row r="444" ht="14.25" hidden="1" customHeight="1">
      <c r="A444" s="12">
        <v>19.0</v>
      </c>
      <c r="B444" s="16" t="s">
        <v>49</v>
      </c>
      <c r="C444" s="12">
        <v>41.0</v>
      </c>
      <c r="D444" s="16" t="s">
        <v>108</v>
      </c>
      <c r="E444" s="16" t="s">
        <v>291</v>
      </c>
      <c r="F444" s="16" t="s">
        <v>183</v>
      </c>
      <c r="G444" s="16" t="s">
        <v>347</v>
      </c>
      <c r="I444" s="5" t="str">
        <f>VLOOKUP(cost_of_living!$G444,index!C:C,1,0)</f>
        <v>Ventimiglia</v>
      </c>
      <c r="Q444" s="14"/>
    </row>
    <row r="445" ht="14.25" hidden="1" customHeight="1">
      <c r="A445" s="12">
        <v>20.0</v>
      </c>
      <c r="B445" s="16" t="s">
        <v>51</v>
      </c>
      <c r="C445" s="12">
        <v>45.0</v>
      </c>
      <c r="D445" s="16" t="s">
        <v>108</v>
      </c>
      <c r="E445" s="16" t="s">
        <v>136</v>
      </c>
      <c r="F445" s="16" t="s">
        <v>183</v>
      </c>
      <c r="G445" s="16" t="s">
        <v>347</v>
      </c>
      <c r="I445" s="5" t="str">
        <f>VLOOKUP(cost_of_living!$G445,index!C:C,1,0)</f>
        <v>Ventimiglia</v>
      </c>
      <c r="Q445" s="14"/>
    </row>
    <row r="446" ht="14.25" hidden="1" customHeight="1">
      <c r="A446" s="12">
        <v>21.0</v>
      </c>
      <c r="B446" s="16" t="s">
        <v>52</v>
      </c>
      <c r="C446" s="12">
        <v>9.0</v>
      </c>
      <c r="D446" s="16" t="s">
        <v>108</v>
      </c>
      <c r="E446" s="16" t="s">
        <v>147</v>
      </c>
      <c r="F446" s="16" t="s">
        <v>122</v>
      </c>
      <c r="G446" s="16" t="s">
        <v>347</v>
      </c>
      <c r="I446" s="5" t="str">
        <f>VLOOKUP(cost_of_living!$G446,index!C:C,1,0)</f>
        <v>Ventimiglia</v>
      </c>
      <c r="Q446" s="14"/>
    </row>
    <row r="447" ht="14.25" hidden="1" customHeight="1">
      <c r="A447" s="12">
        <v>22.0</v>
      </c>
      <c r="B447" s="16" t="s">
        <v>53</v>
      </c>
      <c r="C447" s="12">
        <v>35.0</v>
      </c>
      <c r="D447" s="16" t="s">
        <v>108</v>
      </c>
      <c r="E447" s="16" t="s">
        <v>355</v>
      </c>
      <c r="F447" s="16" t="s">
        <v>139</v>
      </c>
      <c r="G447" s="16" t="s">
        <v>347</v>
      </c>
      <c r="I447" s="5" t="str">
        <f>VLOOKUP(cost_of_living!$G447,index!C:C,1,0)</f>
        <v>Ventimiglia</v>
      </c>
      <c r="Q447" s="14"/>
    </row>
    <row r="448" ht="14.25" hidden="1" customHeight="1">
      <c r="A448" s="12">
        <v>23.0</v>
      </c>
      <c r="B448" s="16" t="s">
        <v>54</v>
      </c>
      <c r="C448" s="12">
        <v>6.0</v>
      </c>
      <c r="D448" s="16" t="s">
        <v>108</v>
      </c>
      <c r="E448" s="16" t="s">
        <v>118</v>
      </c>
      <c r="F448" s="16" t="s">
        <v>230</v>
      </c>
      <c r="G448" s="16" t="s">
        <v>347</v>
      </c>
      <c r="I448" s="5" t="str">
        <f>VLOOKUP(cost_of_living!$G448,index!C:C,1,0)</f>
        <v>Ventimiglia</v>
      </c>
      <c r="Q448" s="14"/>
    </row>
    <row r="449" ht="14.25" hidden="1" customHeight="1">
      <c r="A449" s="12">
        <v>24.0</v>
      </c>
      <c r="B449" s="16" t="s">
        <v>55</v>
      </c>
      <c r="C449" s="12">
        <v>18.0</v>
      </c>
      <c r="D449" s="16" t="s">
        <v>108</v>
      </c>
      <c r="E449" s="16" t="s">
        <v>142</v>
      </c>
      <c r="F449" s="16" t="s">
        <v>142</v>
      </c>
      <c r="G449" s="16" t="s">
        <v>347</v>
      </c>
      <c r="I449" s="5" t="str">
        <f>VLOOKUP(cost_of_living!$G449,index!C:C,1,0)</f>
        <v>Ventimiglia</v>
      </c>
      <c r="Q449" s="14"/>
    </row>
    <row r="450" ht="14.25" hidden="1" customHeight="1">
      <c r="A450" s="12">
        <v>25.0</v>
      </c>
      <c r="B450" s="16" t="s">
        <v>57</v>
      </c>
      <c r="C450" s="12">
        <v>16.0</v>
      </c>
      <c r="D450" s="16" t="s">
        <v>108</v>
      </c>
      <c r="E450" s="16" t="s">
        <v>120</v>
      </c>
      <c r="F450" s="16" t="s">
        <v>145</v>
      </c>
      <c r="G450" s="16" t="s">
        <v>347</v>
      </c>
      <c r="I450" s="5" t="str">
        <f>VLOOKUP(cost_of_living!$G450,index!C:C,1,0)</f>
        <v>Ventimiglia</v>
      </c>
      <c r="Q450" s="14"/>
    </row>
    <row r="451" ht="14.25" hidden="1" customHeight="1">
      <c r="A451" s="12">
        <v>26.0</v>
      </c>
      <c r="B451" s="16" t="s">
        <v>58</v>
      </c>
      <c r="C451" s="12">
        <v>55.0</v>
      </c>
      <c r="D451" s="16" t="s">
        <v>108</v>
      </c>
      <c r="E451" s="16" t="s">
        <v>215</v>
      </c>
      <c r="F451" s="16" t="s">
        <v>215</v>
      </c>
      <c r="G451" s="16" t="s">
        <v>347</v>
      </c>
      <c r="I451" s="5" t="str">
        <f>VLOOKUP(cost_of_living!$G451,index!C:C,1,0)</f>
        <v>Ventimiglia</v>
      </c>
      <c r="Q451" s="14"/>
    </row>
    <row r="452" ht="14.25" hidden="1" customHeight="1">
      <c r="A452" s="12">
        <v>27.0</v>
      </c>
      <c r="B452" s="16" t="s">
        <v>78</v>
      </c>
      <c r="C452" s="12">
        <v>25.0</v>
      </c>
      <c r="D452" s="16" t="s">
        <v>108</v>
      </c>
      <c r="E452" s="16" t="s">
        <v>165</v>
      </c>
      <c r="F452" s="16" t="s">
        <v>165</v>
      </c>
      <c r="G452" s="16" t="s">
        <v>347</v>
      </c>
      <c r="I452" s="5" t="str">
        <f>VLOOKUP(cost_of_living!$G452,index!C:C,1,0)</f>
        <v>Ventimiglia</v>
      </c>
      <c r="Q452" s="14"/>
    </row>
    <row r="453" ht="14.25" hidden="1" customHeight="1">
      <c r="A453" s="12">
        <v>28.0</v>
      </c>
      <c r="B453" s="16" t="s">
        <v>80</v>
      </c>
      <c r="C453" s="12">
        <v>54.0</v>
      </c>
      <c r="D453" s="16" t="s">
        <v>108</v>
      </c>
      <c r="E453" s="16" t="s">
        <v>165</v>
      </c>
      <c r="F453" s="16" t="s">
        <v>165</v>
      </c>
      <c r="G453" s="16" t="s">
        <v>347</v>
      </c>
      <c r="I453" s="5" t="str">
        <f>VLOOKUP(cost_of_living!$G453,index!C:C,1,0)</f>
        <v>Ventimiglia</v>
      </c>
      <c r="Q453" s="14"/>
    </row>
    <row r="454" ht="14.25" hidden="1" customHeight="1">
      <c r="A454" s="12">
        <v>29.0</v>
      </c>
      <c r="B454" s="16" t="s">
        <v>81</v>
      </c>
      <c r="C454" s="12">
        <v>36.0</v>
      </c>
      <c r="D454" s="16" t="s">
        <v>108</v>
      </c>
      <c r="E454" s="16" t="s">
        <v>303</v>
      </c>
      <c r="F454" s="16" t="s">
        <v>303</v>
      </c>
      <c r="G454" s="16" t="s">
        <v>347</v>
      </c>
      <c r="I454" s="5" t="str">
        <f>VLOOKUP(cost_of_living!$G454,index!C:C,1,0)</f>
        <v>Ventimiglia</v>
      </c>
      <c r="Q454" s="14"/>
    </row>
    <row r="455" ht="14.25" hidden="1" customHeight="1">
      <c r="A455" s="12">
        <v>30.0</v>
      </c>
      <c r="B455" s="16" t="s">
        <v>83</v>
      </c>
      <c r="C455" s="12">
        <v>338.0</v>
      </c>
      <c r="D455" s="16" t="s">
        <v>108</v>
      </c>
      <c r="E455" s="16" t="s">
        <v>356</v>
      </c>
      <c r="F455" s="16" t="s">
        <v>356</v>
      </c>
      <c r="G455" s="16" t="s">
        <v>347</v>
      </c>
      <c r="I455" s="5" t="str">
        <f>VLOOKUP(cost_of_living!$G455,index!C:C,1,0)</f>
        <v>Ventimiglia</v>
      </c>
      <c r="Q455" s="14"/>
    </row>
    <row r="456" ht="14.25" hidden="1" customHeight="1">
      <c r="A456" s="12">
        <v>31.0</v>
      </c>
      <c r="B456" s="16" t="s">
        <v>86</v>
      </c>
      <c r="C456" s="12">
        <v>744.0</v>
      </c>
      <c r="D456" s="16" t="s">
        <v>108</v>
      </c>
      <c r="E456" s="16" t="s">
        <v>196</v>
      </c>
      <c r="F456" s="16" t="s">
        <v>150</v>
      </c>
      <c r="G456" s="16" t="s">
        <v>347</v>
      </c>
      <c r="I456" s="5" t="str">
        <f>VLOOKUP(cost_of_living!$G456,index!C:C,1,0)</f>
        <v>Ventimiglia</v>
      </c>
      <c r="Q456" s="14"/>
    </row>
    <row r="457" ht="14.25" hidden="1" customHeight="1">
      <c r="A457" s="12">
        <v>32.0</v>
      </c>
      <c r="B457" s="16" t="s">
        <v>87</v>
      </c>
      <c r="C457" s="12">
        <v>26500.0</v>
      </c>
      <c r="D457" s="16" t="s">
        <v>108</v>
      </c>
      <c r="E457" s="16" t="s">
        <v>338</v>
      </c>
      <c r="F457" s="16" t="s">
        <v>357</v>
      </c>
      <c r="G457" s="16" t="s">
        <v>347</v>
      </c>
      <c r="I457" s="5" t="str">
        <f>VLOOKUP(cost_of_living!$G457,index!C:C,1,0)</f>
        <v>Ventimiglia</v>
      </c>
      <c r="Q457" s="14"/>
    </row>
    <row r="458" ht="14.25" hidden="1" customHeight="1">
      <c r="A458" s="12">
        <v>33.0</v>
      </c>
      <c r="B458" s="16" t="s">
        <v>88</v>
      </c>
      <c r="C458" s="12">
        <v>27000.0</v>
      </c>
      <c r="D458" s="16" t="s">
        <v>108</v>
      </c>
      <c r="E458" s="16" t="s">
        <v>339</v>
      </c>
      <c r="F458" s="16" t="s">
        <v>339</v>
      </c>
      <c r="G458" s="16" t="s">
        <v>347</v>
      </c>
      <c r="I458" s="5" t="str">
        <f>VLOOKUP(cost_of_living!$G458,index!C:C,1,0)</f>
        <v>Ventimiglia</v>
      </c>
      <c r="Q458" s="14"/>
    </row>
    <row r="459" ht="14.25" hidden="1" customHeight="1">
      <c r="A459" s="12">
        <v>34.0</v>
      </c>
      <c r="B459" s="16" t="s">
        <v>91</v>
      </c>
      <c r="C459" s="12">
        <v>160.0</v>
      </c>
      <c r="D459" s="16" t="s">
        <v>108</v>
      </c>
      <c r="E459" s="16" t="s">
        <v>112</v>
      </c>
      <c r="F459" s="16" t="s">
        <v>293</v>
      </c>
      <c r="G459" s="16" t="s">
        <v>347</v>
      </c>
      <c r="I459" s="5" t="str">
        <f>VLOOKUP(cost_of_living!$G459,index!C:C,1,0)</f>
        <v>Ventimiglia</v>
      </c>
      <c r="Q459" s="14"/>
    </row>
    <row r="460" ht="14.25" hidden="1" customHeight="1">
      <c r="A460" s="12">
        <v>35.0</v>
      </c>
      <c r="B460" s="16" t="s">
        <v>93</v>
      </c>
      <c r="C460" s="12">
        <v>2433.0</v>
      </c>
      <c r="D460" s="16" t="s">
        <v>108</v>
      </c>
      <c r="E460" s="16" t="s">
        <v>341</v>
      </c>
      <c r="F460" s="16" t="s">
        <v>276</v>
      </c>
      <c r="G460" s="16" t="s">
        <v>347</v>
      </c>
      <c r="I460" s="5" t="str">
        <f>VLOOKUP(cost_of_living!$G460,index!C:C,1,0)</f>
        <v>Ventimiglia</v>
      </c>
      <c r="Q460" s="14"/>
    </row>
    <row r="461" ht="14.25" hidden="1" customHeight="1">
      <c r="A461" s="12">
        <v>36.0</v>
      </c>
      <c r="B461" s="16" t="s">
        <v>74</v>
      </c>
      <c r="C461" s="12">
        <v>70.0</v>
      </c>
      <c r="D461" s="16" t="s">
        <v>108</v>
      </c>
      <c r="E461" s="16" t="s">
        <v>165</v>
      </c>
      <c r="F461" s="16" t="s">
        <v>165</v>
      </c>
      <c r="G461" s="16" t="s">
        <v>347</v>
      </c>
      <c r="I461" s="5" t="str">
        <f>VLOOKUP(cost_of_living!$G461,index!C:C,1,0)</f>
        <v>Ventimiglia</v>
      </c>
      <c r="Q461" s="14"/>
    </row>
    <row r="462" ht="14.25" hidden="1" customHeight="1">
      <c r="A462" s="12">
        <v>37.0</v>
      </c>
      <c r="B462" s="16" t="s">
        <v>77</v>
      </c>
      <c r="C462" s="12">
        <v>8.0</v>
      </c>
      <c r="D462" s="16" t="s">
        <v>108</v>
      </c>
      <c r="E462" s="16" t="s">
        <v>171</v>
      </c>
      <c r="F462" s="16" t="s">
        <v>240</v>
      </c>
      <c r="G462" s="16" t="s">
        <v>347</v>
      </c>
      <c r="I462" s="5" t="str">
        <f>VLOOKUP(cost_of_living!$G462,index!C:C,1,0)</f>
        <v>Ventimiglia</v>
      </c>
      <c r="Q462" s="14"/>
    </row>
    <row r="463" ht="14.25" hidden="1" customHeight="1">
      <c r="A463" s="12">
        <v>38.0</v>
      </c>
      <c r="B463" s="16" t="s">
        <v>94</v>
      </c>
      <c r="C463" s="12">
        <v>300.0</v>
      </c>
      <c r="D463" s="16" t="s">
        <v>108</v>
      </c>
      <c r="E463" s="16" t="s">
        <v>154</v>
      </c>
      <c r="F463" s="16" t="s">
        <v>154</v>
      </c>
      <c r="G463" s="16" t="s">
        <v>347</v>
      </c>
      <c r="I463" s="5" t="str">
        <f>VLOOKUP(cost_of_living!$G463,index!C:C,1,0)</f>
        <v>Ventimiglia</v>
      </c>
      <c r="Q463" s="14"/>
    </row>
    <row r="464" ht="14.25" hidden="1" customHeight="1">
      <c r="A464" s="12">
        <v>39.0</v>
      </c>
      <c r="B464" s="16" t="s">
        <v>20</v>
      </c>
      <c r="C464" s="12">
        <v>95.0</v>
      </c>
      <c r="D464" s="16" t="s">
        <v>108</v>
      </c>
      <c r="E464" s="16" t="s">
        <v>113</v>
      </c>
      <c r="F464" s="16" t="s">
        <v>163</v>
      </c>
      <c r="G464" s="16" t="s">
        <v>347</v>
      </c>
      <c r="I464" s="5" t="str">
        <f>VLOOKUP(cost_of_living!$G464,index!C:C,1,0)</f>
        <v>Ventimiglia</v>
      </c>
      <c r="Q464" s="14"/>
    </row>
    <row r="465" ht="14.25" hidden="1" customHeight="1">
      <c r="A465" s="12">
        <v>40.0</v>
      </c>
      <c r="B465" s="16" t="s">
        <v>23</v>
      </c>
      <c r="C465" s="12">
        <v>2999.0</v>
      </c>
      <c r="D465" s="16" t="s">
        <v>108</v>
      </c>
      <c r="E465" s="16" t="s">
        <v>295</v>
      </c>
      <c r="F465" s="16" t="s">
        <v>207</v>
      </c>
      <c r="G465" s="16" t="s">
        <v>347</v>
      </c>
      <c r="I465" s="5" t="str">
        <f>VLOOKUP(cost_of_living!$G465,index!C:C,1,0)</f>
        <v>Ventimiglia</v>
      </c>
      <c r="Q465" s="14"/>
    </row>
    <row r="466" ht="14.25" hidden="1" customHeight="1">
      <c r="A466" s="12">
        <v>41.0</v>
      </c>
      <c r="B466" s="16" t="s">
        <v>24</v>
      </c>
      <c r="C466" s="12">
        <v>100.0</v>
      </c>
      <c r="D466" s="16" t="s">
        <v>108</v>
      </c>
      <c r="E466" s="16" t="s">
        <v>206</v>
      </c>
      <c r="F466" s="16" t="s">
        <v>163</v>
      </c>
      <c r="G466" s="16" t="s">
        <v>347</v>
      </c>
      <c r="I466" s="5" t="str">
        <f>VLOOKUP(cost_of_living!$G466,index!C:C,1,0)</f>
        <v>Ventimiglia</v>
      </c>
      <c r="Q466" s="14"/>
    </row>
    <row r="467" ht="14.25" hidden="1" customHeight="1">
      <c r="A467" s="12">
        <v>42.0</v>
      </c>
      <c r="B467" s="16" t="s">
        <v>25</v>
      </c>
      <c r="C467" s="12">
        <v>9167.0</v>
      </c>
      <c r="D467" s="16" t="s">
        <v>108</v>
      </c>
      <c r="E467" s="16" t="s">
        <v>170</v>
      </c>
      <c r="F467" s="16" t="s">
        <v>358</v>
      </c>
      <c r="G467" s="16" t="s">
        <v>347</v>
      </c>
      <c r="I467" s="5" t="str">
        <f>VLOOKUP(cost_of_living!$G467,index!C:C,1,0)</f>
        <v>Ventimiglia</v>
      </c>
      <c r="Q467" s="14"/>
    </row>
    <row r="468" ht="14.25" hidden="1" customHeight="1">
      <c r="A468" s="12">
        <v>43.0</v>
      </c>
      <c r="B468" s="16" t="s">
        <v>59</v>
      </c>
      <c r="C468" s="12">
        <v>500.0</v>
      </c>
      <c r="D468" s="16" t="s">
        <v>108</v>
      </c>
      <c r="E468" s="16" t="s">
        <v>165</v>
      </c>
      <c r="F468" s="16" t="s">
        <v>165</v>
      </c>
      <c r="G468" s="16" t="s">
        <v>347</v>
      </c>
      <c r="I468" s="5" t="str">
        <f>VLOOKUP(cost_of_living!$G468,index!C:C,1,0)</f>
        <v>Ventimiglia</v>
      </c>
      <c r="Q468" s="14"/>
    </row>
    <row r="469" ht="14.25" hidden="1" customHeight="1">
      <c r="A469" s="12">
        <v>44.0</v>
      </c>
      <c r="B469" s="16" t="s">
        <v>61</v>
      </c>
      <c r="C469" s="12">
        <v>350.0</v>
      </c>
      <c r="D469" s="16" t="s">
        <v>108</v>
      </c>
      <c r="E469" s="16" t="s">
        <v>165</v>
      </c>
      <c r="F469" s="16" t="s">
        <v>165</v>
      </c>
      <c r="G469" s="16" t="s">
        <v>347</v>
      </c>
      <c r="I469" s="5" t="str">
        <f>VLOOKUP(cost_of_living!$G469,index!C:C,1,0)</f>
        <v>Ventimiglia</v>
      </c>
      <c r="Q469" s="14"/>
    </row>
    <row r="470" ht="14.25" hidden="1" customHeight="1">
      <c r="A470" s="12">
        <v>45.0</v>
      </c>
      <c r="B470" s="16" t="s">
        <v>62</v>
      </c>
      <c r="C470" s="12">
        <v>800.0</v>
      </c>
      <c r="D470" s="16" t="s">
        <v>108</v>
      </c>
      <c r="E470" s="16" t="s">
        <v>165</v>
      </c>
      <c r="F470" s="16" t="s">
        <v>165</v>
      </c>
      <c r="G470" s="16" t="s">
        <v>347</v>
      </c>
      <c r="I470" s="5" t="str">
        <f>VLOOKUP(cost_of_living!$G470,index!C:C,1,0)</f>
        <v>Ventimiglia</v>
      </c>
      <c r="Q470" s="14"/>
    </row>
    <row r="471" ht="14.25" hidden="1" customHeight="1">
      <c r="A471" s="12">
        <v>46.0</v>
      </c>
      <c r="B471" s="16" t="s">
        <v>63</v>
      </c>
      <c r="C471" s="12">
        <v>600.0</v>
      </c>
      <c r="D471" s="16" t="s">
        <v>108</v>
      </c>
      <c r="E471" s="16" t="s">
        <v>165</v>
      </c>
      <c r="F471" s="16" t="s">
        <v>165</v>
      </c>
      <c r="G471" s="16" t="s">
        <v>347</v>
      </c>
      <c r="I471" s="5" t="str">
        <f>VLOOKUP(cost_of_living!$G471,index!C:C,1,0)</f>
        <v>Ventimiglia</v>
      </c>
      <c r="Q471" s="14"/>
    </row>
    <row r="472" ht="14.25" hidden="1" customHeight="1">
      <c r="A472" s="12">
        <v>47.0</v>
      </c>
      <c r="B472" s="16" t="s">
        <v>210</v>
      </c>
      <c r="C472" s="12">
        <v>20438.0</v>
      </c>
      <c r="D472" s="16" t="s">
        <v>108</v>
      </c>
      <c r="E472" s="16" t="s">
        <v>165</v>
      </c>
      <c r="F472" s="16" t="s">
        <v>165</v>
      </c>
      <c r="G472" s="16" t="s">
        <v>347</v>
      </c>
      <c r="I472" s="5" t="str">
        <f>VLOOKUP(cost_of_living!$G472,index!C:C,1,0)</f>
        <v>Ventimiglia</v>
      </c>
      <c r="Q472" s="14"/>
    </row>
    <row r="473" ht="14.25" hidden="1" customHeight="1">
      <c r="A473" s="12">
        <v>48.0</v>
      </c>
      <c r="B473" s="16" t="s">
        <v>211</v>
      </c>
      <c r="C473" s="12">
        <v>1858.0</v>
      </c>
      <c r="D473" s="16" t="s">
        <v>108</v>
      </c>
      <c r="E473" s="16" t="s">
        <v>165</v>
      </c>
      <c r="F473" s="16" t="s">
        <v>165</v>
      </c>
      <c r="G473" s="16" t="s">
        <v>347</v>
      </c>
      <c r="I473" s="5" t="str">
        <f>VLOOKUP(cost_of_living!$G473,index!C:C,1,0)</f>
        <v>Ventimiglia</v>
      </c>
      <c r="Q473" s="14"/>
    </row>
    <row r="474" ht="14.25" hidden="1" customHeight="1">
      <c r="A474" s="12">
        <v>49.0</v>
      </c>
      <c r="B474" s="16" t="s">
        <v>164</v>
      </c>
      <c r="C474" s="12">
        <v>1550.0</v>
      </c>
      <c r="D474" s="16" t="s">
        <v>108</v>
      </c>
      <c r="E474" s="16" t="s">
        <v>165</v>
      </c>
      <c r="F474" s="16" t="s">
        <v>165</v>
      </c>
      <c r="G474" s="16" t="s">
        <v>347</v>
      </c>
      <c r="I474" s="5" t="str">
        <f>VLOOKUP(cost_of_living!$G474,index!C:C,1,0)</f>
        <v>Ventimiglia</v>
      </c>
      <c r="Q474" s="14"/>
    </row>
    <row r="475" ht="14.25" hidden="1" customHeight="1">
      <c r="A475" s="12">
        <v>50.0</v>
      </c>
      <c r="B475" s="16" t="s">
        <v>166</v>
      </c>
      <c r="C475" s="12">
        <v>35.0</v>
      </c>
      <c r="D475" s="16" t="s">
        <v>165</v>
      </c>
      <c r="E475" s="16" t="s">
        <v>239</v>
      </c>
      <c r="F475" s="16" t="s">
        <v>168</v>
      </c>
      <c r="G475" s="16" t="s">
        <v>347</v>
      </c>
      <c r="I475" s="5" t="str">
        <f>VLOOKUP(cost_of_living!$G475,index!C:C,1,0)</f>
        <v>Ventimiglia</v>
      </c>
      <c r="Q475" s="14"/>
    </row>
    <row r="476" ht="14.25" hidden="1" customHeight="1">
      <c r="A476" s="12">
        <v>0.0</v>
      </c>
      <c r="B476" s="16" t="s">
        <v>64</v>
      </c>
      <c r="C476" s="12">
        <v>15.0</v>
      </c>
      <c r="D476" s="16" t="s">
        <v>108</v>
      </c>
      <c r="E476" s="16" t="s">
        <v>109</v>
      </c>
      <c r="F476" s="16" t="s">
        <v>161</v>
      </c>
      <c r="G476" s="16" t="s">
        <v>359</v>
      </c>
      <c r="I476" s="5" t="str">
        <f>VLOOKUP(cost_of_living!$G476,index!C:C,1,0)</f>
        <v>Venice</v>
      </c>
      <c r="Q476" s="14"/>
    </row>
    <row r="477" ht="14.25" hidden="1" customHeight="1">
      <c r="A477" s="12">
        <v>1.0</v>
      </c>
      <c r="B477" s="16" t="s">
        <v>66</v>
      </c>
      <c r="C477" s="12">
        <v>60.0</v>
      </c>
      <c r="D477" s="16" t="s">
        <v>108</v>
      </c>
      <c r="E477" s="16" t="s">
        <v>206</v>
      </c>
      <c r="F477" s="16" t="s">
        <v>163</v>
      </c>
      <c r="G477" s="16" t="s">
        <v>359</v>
      </c>
      <c r="I477" s="5" t="str">
        <f>VLOOKUP(cost_of_living!$G477,index!C:C,1,0)</f>
        <v>Venice</v>
      </c>
      <c r="Q477" s="14"/>
    </row>
    <row r="478" ht="14.25" hidden="1" customHeight="1">
      <c r="A478" s="12">
        <v>2.0</v>
      </c>
      <c r="B478" s="16" t="s">
        <v>67</v>
      </c>
      <c r="C478" s="12">
        <v>9.0</v>
      </c>
      <c r="D478" s="16" t="s">
        <v>108</v>
      </c>
      <c r="E478" s="16" t="s">
        <v>171</v>
      </c>
      <c r="F478" s="16" t="s">
        <v>155</v>
      </c>
      <c r="G478" s="16" t="s">
        <v>359</v>
      </c>
      <c r="I478" s="5" t="str">
        <f>VLOOKUP(cost_of_living!$G478,index!C:C,1,0)</f>
        <v>Venice</v>
      </c>
      <c r="Q478" s="14"/>
    </row>
    <row r="479" ht="14.25" hidden="1" customHeight="1">
      <c r="A479" s="12">
        <v>3.0</v>
      </c>
      <c r="B479" s="16" t="s">
        <v>116</v>
      </c>
      <c r="C479" s="12">
        <v>5.0</v>
      </c>
      <c r="D479" s="16" t="s">
        <v>108</v>
      </c>
      <c r="E479" s="16" t="s">
        <v>118</v>
      </c>
      <c r="F479" s="16" t="s">
        <v>230</v>
      </c>
      <c r="G479" s="16" t="s">
        <v>359</v>
      </c>
      <c r="I479" s="5" t="str">
        <f>VLOOKUP(cost_of_living!$G479,index!C:C,1,0)</f>
        <v>Venice</v>
      </c>
      <c r="Q479" s="14"/>
    </row>
    <row r="480" ht="14.25" hidden="1" customHeight="1">
      <c r="A480" s="12">
        <v>4.0</v>
      </c>
      <c r="B480" s="16" t="s">
        <v>57</v>
      </c>
      <c r="C480" s="12">
        <v>4.0</v>
      </c>
      <c r="D480" s="16" t="s">
        <v>108</v>
      </c>
      <c r="E480" s="16" t="s">
        <v>193</v>
      </c>
      <c r="F480" s="16" t="s">
        <v>215</v>
      </c>
      <c r="G480" s="16" t="s">
        <v>359</v>
      </c>
      <c r="I480" s="5" t="str">
        <f>VLOOKUP(cost_of_living!$G480,index!C:C,1,0)</f>
        <v>Venice</v>
      </c>
      <c r="Q480" s="14"/>
    </row>
    <row r="481" ht="14.25" hidden="1" customHeight="1">
      <c r="A481" s="12">
        <v>5.0</v>
      </c>
      <c r="B481" s="16" t="s">
        <v>69</v>
      </c>
      <c r="C481" s="12">
        <v>162.0</v>
      </c>
      <c r="D481" s="16" t="s">
        <v>108</v>
      </c>
      <c r="E481" s="16" t="s">
        <v>120</v>
      </c>
      <c r="F481" s="16" t="s">
        <v>244</v>
      </c>
      <c r="G481" s="16" t="s">
        <v>359</v>
      </c>
      <c r="I481" s="5" t="str">
        <f>VLOOKUP(cost_of_living!$G481,index!C:C,1,0)</f>
        <v>Venice</v>
      </c>
      <c r="Q481" s="14"/>
    </row>
    <row r="482" ht="14.25" hidden="1" customHeight="1">
      <c r="A482" s="12">
        <v>6.0</v>
      </c>
      <c r="B482" s="16" t="s">
        <v>71</v>
      </c>
      <c r="C482" s="12">
        <v>288.0</v>
      </c>
      <c r="D482" s="16" t="s">
        <v>108</v>
      </c>
      <c r="E482" s="16" t="s">
        <v>244</v>
      </c>
      <c r="F482" s="16" t="s">
        <v>193</v>
      </c>
      <c r="G482" s="16" t="s">
        <v>359</v>
      </c>
      <c r="I482" s="5" t="str">
        <f>VLOOKUP(cost_of_living!$G482,index!C:C,1,0)</f>
        <v>Venice</v>
      </c>
      <c r="Q482" s="14"/>
    </row>
    <row r="483" ht="14.25" hidden="1" customHeight="1">
      <c r="A483" s="12">
        <v>7.0</v>
      </c>
      <c r="B483" s="16" t="s">
        <v>73</v>
      </c>
      <c r="C483" s="12">
        <v>116.0</v>
      </c>
      <c r="D483" s="16" t="s">
        <v>108</v>
      </c>
      <c r="E483" s="16" t="s">
        <v>122</v>
      </c>
      <c r="F483" s="16" t="s">
        <v>308</v>
      </c>
      <c r="G483" s="16" t="s">
        <v>359</v>
      </c>
      <c r="I483" s="5" t="str">
        <f>VLOOKUP(cost_of_living!$G483,index!C:C,1,0)</f>
        <v>Venice</v>
      </c>
      <c r="Q483" s="14"/>
    </row>
    <row r="484" ht="14.25" hidden="1" customHeight="1">
      <c r="A484" s="12">
        <v>8.0</v>
      </c>
      <c r="B484" s="16" t="s">
        <v>28</v>
      </c>
      <c r="C484" s="12">
        <v>409.0</v>
      </c>
      <c r="D484" s="16" t="s">
        <v>108</v>
      </c>
      <c r="E484" s="16" t="s">
        <v>245</v>
      </c>
      <c r="F484" s="16" t="s">
        <v>301</v>
      </c>
      <c r="G484" s="16" t="s">
        <v>359</v>
      </c>
      <c r="I484" s="5" t="str">
        <f>VLOOKUP(cost_of_living!$G484,index!C:C,1,0)</f>
        <v>Venice</v>
      </c>
      <c r="Q484" s="14"/>
    </row>
    <row r="485" ht="14.25" hidden="1" customHeight="1">
      <c r="A485" s="12">
        <v>9.0</v>
      </c>
      <c r="B485" s="16" t="s">
        <v>30</v>
      </c>
      <c r="C485" s="12">
        <v>196.0</v>
      </c>
      <c r="D485" s="16" t="s">
        <v>108</v>
      </c>
      <c r="E485" s="16" t="s">
        <v>224</v>
      </c>
      <c r="F485" s="16" t="s">
        <v>221</v>
      </c>
      <c r="G485" s="16" t="s">
        <v>359</v>
      </c>
      <c r="I485" s="5" t="str">
        <f>VLOOKUP(cost_of_living!$G485,index!C:C,1,0)</f>
        <v>Venice</v>
      </c>
      <c r="Q485" s="14"/>
    </row>
    <row r="486" ht="14.25" hidden="1" customHeight="1">
      <c r="A486" s="12">
        <v>10.0</v>
      </c>
      <c r="B486" s="16" t="s">
        <v>32</v>
      </c>
      <c r="C486" s="12">
        <v>79.0</v>
      </c>
      <c r="D486" s="16" t="s">
        <v>108</v>
      </c>
      <c r="E486" s="16" t="s">
        <v>136</v>
      </c>
      <c r="F486" s="16" t="s">
        <v>360</v>
      </c>
      <c r="G486" s="16" t="s">
        <v>359</v>
      </c>
      <c r="I486" s="5" t="str">
        <f>VLOOKUP(cost_of_living!$G486,index!C:C,1,0)</f>
        <v>Venice</v>
      </c>
      <c r="Q486" s="14"/>
    </row>
    <row r="487" ht="14.25" hidden="1" customHeight="1">
      <c r="A487" s="12">
        <v>11.0</v>
      </c>
      <c r="B487" s="16" t="s">
        <v>33</v>
      </c>
      <c r="C487" s="12">
        <v>29.0</v>
      </c>
      <c r="D487" s="16" t="s">
        <v>108</v>
      </c>
      <c r="E487" s="16" t="s">
        <v>142</v>
      </c>
      <c r="F487" s="16" t="s">
        <v>190</v>
      </c>
      <c r="G487" s="16" t="s">
        <v>359</v>
      </c>
      <c r="I487" s="5" t="str">
        <f>VLOOKUP(cost_of_living!$G487,index!C:C,1,0)</f>
        <v>Venice</v>
      </c>
      <c r="Q487" s="14"/>
    </row>
    <row r="488" ht="14.25" hidden="1" customHeight="1">
      <c r="A488" s="12">
        <v>12.0</v>
      </c>
      <c r="B488" s="16" t="s">
        <v>35</v>
      </c>
      <c r="C488" s="12">
        <v>574.0</v>
      </c>
      <c r="D488" s="16" t="s">
        <v>108</v>
      </c>
      <c r="E488" s="16" t="s">
        <v>361</v>
      </c>
      <c r="F488" s="16" t="s">
        <v>362</v>
      </c>
      <c r="G488" s="16" t="s">
        <v>359</v>
      </c>
      <c r="I488" s="5" t="str">
        <f>VLOOKUP(cost_of_living!$G488,index!C:C,1,0)</f>
        <v>Venice</v>
      </c>
      <c r="Q488" s="14"/>
    </row>
    <row r="489" ht="14.25" hidden="1" customHeight="1">
      <c r="A489" s="12">
        <v>13.0</v>
      </c>
      <c r="B489" s="16" t="s">
        <v>37</v>
      </c>
      <c r="C489" s="12">
        <v>431.0</v>
      </c>
      <c r="D489" s="16" t="s">
        <v>108</v>
      </c>
      <c r="E489" s="16" t="s">
        <v>363</v>
      </c>
      <c r="F489" s="16" t="s">
        <v>133</v>
      </c>
      <c r="G489" s="16" t="s">
        <v>359</v>
      </c>
      <c r="I489" s="5" t="str">
        <f>VLOOKUP(cost_of_living!$G489,index!C:C,1,0)</f>
        <v>Venice</v>
      </c>
      <c r="Q489" s="14"/>
    </row>
    <row r="490" ht="14.25" hidden="1" customHeight="1">
      <c r="A490" s="12">
        <v>14.0</v>
      </c>
      <c r="B490" s="16" t="s">
        <v>39</v>
      </c>
      <c r="C490" s="12">
        <v>703.0</v>
      </c>
      <c r="D490" s="16" t="s">
        <v>108</v>
      </c>
      <c r="E490" s="16" t="s">
        <v>248</v>
      </c>
      <c r="F490" s="16" t="s">
        <v>182</v>
      </c>
      <c r="G490" s="16" t="s">
        <v>359</v>
      </c>
      <c r="I490" s="5" t="str">
        <f>VLOOKUP(cost_of_living!$G490,index!C:C,1,0)</f>
        <v>Venice</v>
      </c>
      <c r="Q490" s="14"/>
    </row>
    <row r="491" ht="14.25" hidden="1" customHeight="1">
      <c r="A491" s="12">
        <v>15.0</v>
      </c>
      <c r="B491" s="16" t="s">
        <v>41</v>
      </c>
      <c r="C491" s="12">
        <v>96.0</v>
      </c>
      <c r="D491" s="16" t="s">
        <v>108</v>
      </c>
      <c r="E491" s="16" t="s">
        <v>136</v>
      </c>
      <c r="F491" s="16" t="s">
        <v>224</v>
      </c>
      <c r="G491" s="16" t="s">
        <v>359</v>
      </c>
      <c r="I491" s="5" t="str">
        <f>VLOOKUP(cost_of_living!$G491,index!C:C,1,0)</f>
        <v>Venice</v>
      </c>
      <c r="Q491" s="14"/>
    </row>
    <row r="492" ht="14.25" hidden="1" customHeight="1">
      <c r="A492" s="12">
        <v>16.0</v>
      </c>
      <c r="B492" s="16" t="s">
        <v>43</v>
      </c>
      <c r="C492" s="12">
        <v>8.0</v>
      </c>
      <c r="D492" s="16" t="s">
        <v>108</v>
      </c>
      <c r="E492" s="16" t="s">
        <v>134</v>
      </c>
      <c r="F492" s="16" t="s">
        <v>135</v>
      </c>
      <c r="G492" s="16" t="s">
        <v>359</v>
      </c>
      <c r="I492" s="5" t="str">
        <f>VLOOKUP(cost_of_living!$G492,index!C:C,1,0)</f>
        <v>Venice</v>
      </c>
      <c r="Q492" s="14"/>
    </row>
    <row r="493" ht="14.25" hidden="1" customHeight="1">
      <c r="A493" s="12">
        <v>17.0</v>
      </c>
      <c r="B493" s="16" t="s">
        <v>45</v>
      </c>
      <c r="C493" s="12">
        <v>88.0</v>
      </c>
      <c r="D493" s="16" t="s">
        <v>108</v>
      </c>
      <c r="E493" s="16" t="s">
        <v>139</v>
      </c>
      <c r="F493" s="16" t="s">
        <v>224</v>
      </c>
      <c r="G493" s="16" t="s">
        <v>359</v>
      </c>
      <c r="I493" s="5" t="str">
        <f>VLOOKUP(cost_of_living!$G493,index!C:C,1,0)</f>
        <v>Venice</v>
      </c>
      <c r="Q493" s="14"/>
    </row>
    <row r="494" ht="14.25" hidden="1" customHeight="1">
      <c r="A494" s="12">
        <v>18.0</v>
      </c>
      <c r="B494" s="16" t="s">
        <v>47</v>
      </c>
      <c r="C494" s="12">
        <v>102.0</v>
      </c>
      <c r="D494" s="16" t="s">
        <v>108</v>
      </c>
      <c r="E494" s="16" t="s">
        <v>186</v>
      </c>
      <c r="F494" s="16" t="s">
        <v>250</v>
      </c>
      <c r="G494" s="16" t="s">
        <v>359</v>
      </c>
      <c r="I494" s="5" t="str">
        <f>VLOOKUP(cost_of_living!$G494,index!C:C,1,0)</f>
        <v>Venice</v>
      </c>
      <c r="Q494" s="14"/>
    </row>
    <row r="495" ht="14.25" hidden="1" customHeight="1">
      <c r="A495" s="12">
        <v>19.0</v>
      </c>
      <c r="B495" s="16" t="s">
        <v>49</v>
      </c>
      <c r="C495" s="12">
        <v>48.0</v>
      </c>
      <c r="D495" s="16" t="s">
        <v>108</v>
      </c>
      <c r="E495" s="16" t="s">
        <v>364</v>
      </c>
      <c r="F495" s="16" t="s">
        <v>135</v>
      </c>
      <c r="G495" s="16" t="s">
        <v>359</v>
      </c>
      <c r="I495" s="5" t="str">
        <f>VLOOKUP(cost_of_living!$G495,index!C:C,1,0)</f>
        <v>Venice</v>
      </c>
      <c r="Q495" s="14"/>
    </row>
    <row r="496" ht="14.25" hidden="1" customHeight="1">
      <c r="A496" s="12">
        <v>20.0</v>
      </c>
      <c r="B496" s="16" t="s">
        <v>51</v>
      </c>
      <c r="C496" s="12">
        <v>53.0</v>
      </c>
      <c r="D496" s="16" t="s">
        <v>108</v>
      </c>
      <c r="E496" s="16" t="s">
        <v>136</v>
      </c>
      <c r="F496" s="16" t="s">
        <v>137</v>
      </c>
      <c r="G496" s="16" t="s">
        <v>359</v>
      </c>
      <c r="I496" s="5" t="str">
        <f>VLOOKUP(cost_of_living!$G496,index!C:C,1,0)</f>
        <v>Venice</v>
      </c>
      <c r="Q496" s="14"/>
    </row>
    <row r="497" ht="14.25" hidden="1" customHeight="1">
      <c r="A497" s="12">
        <v>21.0</v>
      </c>
      <c r="B497" s="16" t="s">
        <v>52</v>
      </c>
      <c r="C497" s="12">
        <v>8.0</v>
      </c>
      <c r="D497" s="16" t="s">
        <v>108</v>
      </c>
      <c r="E497" s="16" t="s">
        <v>139</v>
      </c>
      <c r="F497" s="16" t="s">
        <v>167</v>
      </c>
      <c r="G497" s="16" t="s">
        <v>359</v>
      </c>
      <c r="I497" s="5" t="str">
        <f>VLOOKUP(cost_of_living!$G497,index!C:C,1,0)</f>
        <v>Venice</v>
      </c>
      <c r="Q497" s="14"/>
    </row>
    <row r="498" ht="14.25" hidden="1" customHeight="1">
      <c r="A498" s="12">
        <v>22.0</v>
      </c>
      <c r="B498" s="16" t="s">
        <v>53</v>
      </c>
      <c r="C498" s="12">
        <v>35.0</v>
      </c>
      <c r="D498" s="16" t="s">
        <v>108</v>
      </c>
      <c r="E498" s="16" t="s">
        <v>306</v>
      </c>
      <c r="F498" s="16" t="s">
        <v>122</v>
      </c>
      <c r="G498" s="16" t="s">
        <v>359</v>
      </c>
      <c r="I498" s="5" t="str">
        <f>VLOOKUP(cost_of_living!$G498,index!C:C,1,0)</f>
        <v>Venice</v>
      </c>
      <c r="Q498" s="14"/>
    </row>
    <row r="499" ht="14.25" hidden="1" customHeight="1">
      <c r="A499" s="12">
        <v>23.0</v>
      </c>
      <c r="B499" s="16" t="s">
        <v>54</v>
      </c>
      <c r="C499" s="12">
        <v>55.0</v>
      </c>
      <c r="D499" s="16" t="s">
        <v>108</v>
      </c>
      <c r="E499" s="16" t="s">
        <v>193</v>
      </c>
      <c r="F499" s="16" t="s">
        <v>109</v>
      </c>
      <c r="G499" s="16" t="s">
        <v>359</v>
      </c>
      <c r="I499" s="5" t="str">
        <f>VLOOKUP(cost_of_living!$G499,index!C:C,1,0)</f>
        <v>Venice</v>
      </c>
      <c r="Q499" s="14"/>
    </row>
    <row r="500" ht="14.25" hidden="1" customHeight="1">
      <c r="A500" s="12">
        <v>24.0</v>
      </c>
      <c r="B500" s="16" t="s">
        <v>55</v>
      </c>
      <c r="C500" s="12">
        <v>141.0</v>
      </c>
      <c r="D500" s="16" t="s">
        <v>108</v>
      </c>
      <c r="E500" s="16" t="s">
        <v>122</v>
      </c>
      <c r="F500" s="16" t="s">
        <v>118</v>
      </c>
      <c r="G500" s="16" t="s">
        <v>359</v>
      </c>
      <c r="I500" s="5" t="str">
        <f>VLOOKUP(cost_of_living!$G500,index!C:C,1,0)</f>
        <v>Venice</v>
      </c>
      <c r="Q500" s="14"/>
    </row>
    <row r="501" ht="14.25" hidden="1" customHeight="1">
      <c r="A501" s="12">
        <v>25.0</v>
      </c>
      <c r="B501" s="16" t="s">
        <v>57</v>
      </c>
      <c r="C501" s="12">
        <v>11.0</v>
      </c>
      <c r="D501" s="16" t="s">
        <v>108</v>
      </c>
      <c r="E501" s="16" t="s">
        <v>227</v>
      </c>
      <c r="F501" s="16" t="s">
        <v>193</v>
      </c>
      <c r="G501" s="16" t="s">
        <v>359</v>
      </c>
      <c r="I501" s="5" t="str">
        <f>VLOOKUP(cost_of_living!$G501,index!C:C,1,0)</f>
        <v>Venice</v>
      </c>
      <c r="Q501" s="14"/>
    </row>
    <row r="502" ht="14.25" hidden="1" customHeight="1">
      <c r="A502" s="12">
        <v>26.0</v>
      </c>
      <c r="B502" s="16" t="s">
        <v>58</v>
      </c>
      <c r="C502" s="12">
        <v>57.0</v>
      </c>
      <c r="D502" s="16" t="s">
        <v>108</v>
      </c>
      <c r="E502" s="16" t="s">
        <v>145</v>
      </c>
      <c r="F502" s="16" t="s">
        <v>119</v>
      </c>
      <c r="G502" s="16" t="s">
        <v>359</v>
      </c>
      <c r="I502" s="5" t="str">
        <f>VLOOKUP(cost_of_living!$G502,index!C:C,1,0)</f>
        <v>Venice</v>
      </c>
      <c r="Q502" s="14"/>
    </row>
    <row r="503" ht="14.25" hidden="1" customHeight="1">
      <c r="A503" s="12">
        <v>27.0</v>
      </c>
      <c r="B503" s="16" t="s">
        <v>78</v>
      </c>
      <c r="C503" s="12">
        <v>15.0</v>
      </c>
      <c r="D503" s="16" t="s">
        <v>108</v>
      </c>
      <c r="E503" s="16" t="s">
        <v>333</v>
      </c>
      <c r="F503" s="16" t="s">
        <v>118</v>
      </c>
      <c r="G503" s="16" t="s">
        <v>359</v>
      </c>
      <c r="I503" s="5" t="str">
        <f>VLOOKUP(cost_of_living!$G503,index!C:C,1,0)</f>
        <v>Venice</v>
      </c>
      <c r="Q503" s="14"/>
    </row>
    <row r="504" ht="14.25" hidden="1" customHeight="1">
      <c r="A504" s="12">
        <v>28.0</v>
      </c>
      <c r="B504" s="16" t="s">
        <v>80</v>
      </c>
      <c r="C504" s="12">
        <v>37.0</v>
      </c>
      <c r="D504" s="16" t="s">
        <v>108</v>
      </c>
      <c r="E504" s="16" t="s">
        <v>110</v>
      </c>
      <c r="F504" s="16" t="s">
        <v>214</v>
      </c>
      <c r="G504" s="16" t="s">
        <v>359</v>
      </c>
      <c r="I504" s="5" t="str">
        <f>VLOOKUP(cost_of_living!$G504,index!C:C,1,0)</f>
        <v>Venice</v>
      </c>
      <c r="Q504" s="14"/>
    </row>
    <row r="505" ht="14.25" hidden="1" customHeight="1">
      <c r="A505" s="12">
        <v>29.0</v>
      </c>
      <c r="B505" s="16" t="s">
        <v>81</v>
      </c>
      <c r="C505" s="12">
        <v>32.0</v>
      </c>
      <c r="D505" s="16" t="s">
        <v>108</v>
      </c>
      <c r="E505" s="16" t="s">
        <v>365</v>
      </c>
      <c r="F505" s="16" t="s">
        <v>109</v>
      </c>
      <c r="G505" s="16" t="s">
        <v>359</v>
      </c>
      <c r="I505" s="5" t="str">
        <f>VLOOKUP(cost_of_living!$G505,index!C:C,1,0)</f>
        <v>Venice</v>
      </c>
      <c r="Q505" s="14"/>
    </row>
    <row r="506" ht="14.25" hidden="1" customHeight="1">
      <c r="A506" s="12">
        <v>30.0</v>
      </c>
      <c r="B506" s="16" t="s">
        <v>83</v>
      </c>
      <c r="C506" s="12">
        <v>254.0</v>
      </c>
      <c r="D506" s="16" t="s">
        <v>108</v>
      </c>
      <c r="E506" s="16" t="s">
        <v>366</v>
      </c>
      <c r="F506" s="16" t="s">
        <v>367</v>
      </c>
      <c r="G506" s="16" t="s">
        <v>359</v>
      </c>
      <c r="I506" s="5" t="str">
        <f>VLOOKUP(cost_of_living!$G506,index!C:C,1,0)</f>
        <v>Venice</v>
      </c>
      <c r="Q506" s="14"/>
    </row>
    <row r="507" ht="14.25" hidden="1" customHeight="1">
      <c r="A507" s="12">
        <v>31.0</v>
      </c>
      <c r="B507" s="16" t="s">
        <v>84</v>
      </c>
      <c r="C507" s="12">
        <v>318.0</v>
      </c>
      <c r="D507" s="16" t="s">
        <v>108</v>
      </c>
      <c r="E507" s="16" t="s">
        <v>368</v>
      </c>
      <c r="F507" s="16" t="s">
        <v>369</v>
      </c>
      <c r="G507" s="16" t="s">
        <v>359</v>
      </c>
      <c r="I507" s="5" t="str">
        <f>VLOOKUP(cost_of_living!$G507,index!C:C,1,0)</f>
        <v>Venice</v>
      </c>
      <c r="Q507" s="14"/>
    </row>
    <row r="508" ht="14.25" hidden="1" customHeight="1">
      <c r="A508" s="12">
        <v>32.0</v>
      </c>
      <c r="B508" s="16" t="s">
        <v>86</v>
      </c>
      <c r="C508" s="12">
        <v>724.0</v>
      </c>
      <c r="D508" s="16" t="s">
        <v>108</v>
      </c>
      <c r="E508" s="16" t="s">
        <v>196</v>
      </c>
      <c r="F508" s="16" t="s">
        <v>150</v>
      </c>
      <c r="G508" s="16" t="s">
        <v>359</v>
      </c>
      <c r="I508" s="5" t="str">
        <f>VLOOKUP(cost_of_living!$G508,index!C:C,1,0)</f>
        <v>Venice</v>
      </c>
      <c r="Q508" s="14"/>
    </row>
    <row r="509" ht="14.25" hidden="1" customHeight="1">
      <c r="A509" s="12">
        <v>33.0</v>
      </c>
      <c r="B509" s="16" t="s">
        <v>87</v>
      </c>
      <c r="C509" s="12">
        <v>24000.0</v>
      </c>
      <c r="D509" s="16" t="s">
        <v>108</v>
      </c>
      <c r="E509" s="16" t="s">
        <v>197</v>
      </c>
      <c r="F509" s="16" t="s">
        <v>338</v>
      </c>
      <c r="G509" s="16" t="s">
        <v>359</v>
      </c>
      <c r="I509" s="5" t="str">
        <f>VLOOKUP(cost_of_living!$G509,index!C:C,1,0)</f>
        <v>Venice</v>
      </c>
      <c r="Q509" s="14"/>
    </row>
    <row r="510" ht="14.25" hidden="1" customHeight="1">
      <c r="A510" s="12">
        <v>34.0</v>
      </c>
      <c r="B510" s="16" t="s">
        <v>88</v>
      </c>
      <c r="C510" s="12">
        <v>25000.0</v>
      </c>
      <c r="D510" s="16" t="s">
        <v>108</v>
      </c>
      <c r="E510" s="16" t="s">
        <v>199</v>
      </c>
      <c r="F510" s="16" t="s">
        <v>370</v>
      </c>
      <c r="G510" s="16" t="s">
        <v>359</v>
      </c>
      <c r="I510" s="5" t="str">
        <f>VLOOKUP(cost_of_living!$G510,index!C:C,1,0)</f>
        <v>Venice</v>
      </c>
      <c r="Q510" s="14"/>
    </row>
    <row r="511" ht="14.25" hidden="1" customHeight="1">
      <c r="A511" s="12">
        <v>35.0</v>
      </c>
      <c r="B511" s="16" t="s">
        <v>91</v>
      </c>
      <c r="C511" s="12">
        <v>23792.0</v>
      </c>
      <c r="D511" s="16" t="s">
        <v>108</v>
      </c>
      <c r="E511" s="16" t="s">
        <v>160</v>
      </c>
      <c r="F511" s="16" t="s">
        <v>278</v>
      </c>
      <c r="G511" s="16" t="s">
        <v>359</v>
      </c>
      <c r="I511" s="5" t="str">
        <f>VLOOKUP(cost_of_living!$G511,index!C:C,1,0)</f>
        <v>Venice</v>
      </c>
      <c r="Q511" s="14"/>
    </row>
    <row r="512" ht="14.25" hidden="1" customHeight="1">
      <c r="A512" s="12">
        <v>36.0</v>
      </c>
      <c r="B512" s="16" t="s">
        <v>92</v>
      </c>
      <c r="C512" s="12">
        <v>1499.0</v>
      </c>
      <c r="D512" s="16" t="s">
        <v>108</v>
      </c>
      <c r="E512" s="16" t="s">
        <v>202</v>
      </c>
      <c r="F512" s="16" t="s">
        <v>202</v>
      </c>
      <c r="G512" s="16" t="s">
        <v>359</v>
      </c>
      <c r="I512" s="5" t="str">
        <f>VLOOKUP(cost_of_living!$G512,index!C:C,1,0)</f>
        <v>Venice</v>
      </c>
      <c r="Q512" s="14"/>
    </row>
    <row r="513" ht="14.25" hidden="1" customHeight="1">
      <c r="A513" s="12">
        <v>37.0</v>
      </c>
      <c r="B513" s="16" t="s">
        <v>93</v>
      </c>
      <c r="C513" s="12">
        <v>2583.0</v>
      </c>
      <c r="D513" s="16" t="s">
        <v>108</v>
      </c>
      <c r="E513" s="16" t="s">
        <v>212</v>
      </c>
      <c r="F513" s="16" t="s">
        <v>110</v>
      </c>
      <c r="G513" s="16" t="s">
        <v>359</v>
      </c>
      <c r="I513" s="5" t="str">
        <f>VLOOKUP(cost_of_living!$G513,index!C:C,1,0)</f>
        <v>Venice</v>
      </c>
      <c r="Q513" s="14"/>
    </row>
    <row r="514" ht="14.25" hidden="1" customHeight="1">
      <c r="A514" s="12">
        <v>38.0</v>
      </c>
      <c r="B514" s="16" t="s">
        <v>74</v>
      </c>
      <c r="C514" s="12">
        <v>65.0</v>
      </c>
      <c r="D514" s="16" t="s">
        <v>108</v>
      </c>
      <c r="E514" s="16" t="s">
        <v>206</v>
      </c>
      <c r="F514" s="16" t="s">
        <v>113</v>
      </c>
      <c r="G514" s="16" t="s">
        <v>359</v>
      </c>
      <c r="I514" s="5" t="str">
        <f>VLOOKUP(cost_of_living!$G514,index!C:C,1,0)</f>
        <v>Venice</v>
      </c>
      <c r="Q514" s="14"/>
    </row>
    <row r="515" ht="14.25" hidden="1" customHeight="1">
      <c r="A515" s="12">
        <v>39.0</v>
      </c>
      <c r="B515" s="16" t="s">
        <v>76</v>
      </c>
      <c r="C515" s="12">
        <v>185.0</v>
      </c>
      <c r="D515" s="16" t="s">
        <v>108</v>
      </c>
      <c r="E515" s="16" t="s">
        <v>155</v>
      </c>
      <c r="F515" s="16" t="s">
        <v>212</v>
      </c>
      <c r="G515" s="16" t="s">
        <v>359</v>
      </c>
      <c r="I515" s="5" t="str">
        <f>VLOOKUP(cost_of_living!$G515,index!C:C,1,0)</f>
        <v>Venice</v>
      </c>
      <c r="Q515" s="14"/>
    </row>
    <row r="516" ht="14.25" hidden="1" customHeight="1">
      <c r="A516" s="12">
        <v>40.0</v>
      </c>
      <c r="B516" s="16" t="s">
        <v>77</v>
      </c>
      <c r="C516" s="12">
        <v>725.0</v>
      </c>
      <c r="D516" s="16" t="s">
        <v>108</v>
      </c>
      <c r="E516" s="16" t="s">
        <v>119</v>
      </c>
      <c r="F516" s="16" t="s">
        <v>115</v>
      </c>
      <c r="G516" s="16" t="s">
        <v>359</v>
      </c>
      <c r="I516" s="5" t="str">
        <f>VLOOKUP(cost_of_living!$G516,index!C:C,1,0)</f>
        <v>Venice</v>
      </c>
      <c r="Q516" s="14"/>
    </row>
    <row r="517" ht="14.25" hidden="1" customHeight="1">
      <c r="A517" s="12">
        <v>41.0</v>
      </c>
      <c r="B517" s="16" t="s">
        <v>94</v>
      </c>
      <c r="C517" s="12">
        <v>450.0</v>
      </c>
      <c r="D517" s="16" t="s">
        <v>108</v>
      </c>
      <c r="E517" s="16" t="s">
        <v>371</v>
      </c>
      <c r="F517" s="16" t="s">
        <v>372</v>
      </c>
      <c r="G517" s="16" t="s">
        <v>359</v>
      </c>
      <c r="I517" s="5" t="str">
        <f>VLOOKUP(cost_of_living!$G517,index!C:C,1,0)</f>
        <v>Venice</v>
      </c>
      <c r="Q517" s="14"/>
    </row>
    <row r="518" ht="14.25" hidden="1" customHeight="1">
      <c r="A518" s="12">
        <v>42.0</v>
      </c>
      <c r="B518" s="16" t="s">
        <v>96</v>
      </c>
      <c r="C518" s="12">
        <v>3800.0</v>
      </c>
      <c r="D518" s="16" t="s">
        <v>108</v>
      </c>
      <c r="E518" s="16" t="s">
        <v>373</v>
      </c>
      <c r="F518" s="16" t="s">
        <v>339</v>
      </c>
      <c r="G518" s="16" t="s">
        <v>359</v>
      </c>
      <c r="I518" s="5" t="str">
        <f>VLOOKUP(cost_of_living!$G518,index!C:C,1,0)</f>
        <v>Venice</v>
      </c>
      <c r="Q518" s="14"/>
    </row>
    <row r="519" ht="14.25" hidden="1" customHeight="1">
      <c r="A519" s="12">
        <v>43.0</v>
      </c>
      <c r="B519" s="16" t="s">
        <v>20</v>
      </c>
      <c r="C519" s="12">
        <v>6533.0</v>
      </c>
      <c r="D519" s="16" t="s">
        <v>108</v>
      </c>
      <c r="E519" s="16" t="s">
        <v>170</v>
      </c>
      <c r="F519" s="16" t="s">
        <v>374</v>
      </c>
      <c r="G519" s="16" t="s">
        <v>359</v>
      </c>
      <c r="I519" s="5" t="str">
        <f>VLOOKUP(cost_of_living!$G519,index!C:C,1,0)</f>
        <v>Venice</v>
      </c>
      <c r="Q519" s="14"/>
    </row>
    <row r="520" ht="14.25" hidden="1" customHeight="1">
      <c r="A520" s="12">
        <v>44.0</v>
      </c>
      <c r="B520" s="16" t="s">
        <v>23</v>
      </c>
      <c r="C520" s="12">
        <v>3486.0</v>
      </c>
      <c r="D520" s="16" t="s">
        <v>108</v>
      </c>
      <c r="E520" s="16" t="s">
        <v>161</v>
      </c>
      <c r="F520" s="16" t="s">
        <v>209</v>
      </c>
      <c r="G520" s="16" t="s">
        <v>359</v>
      </c>
      <c r="I520" s="5" t="str">
        <f>VLOOKUP(cost_of_living!$G520,index!C:C,1,0)</f>
        <v>Venice</v>
      </c>
      <c r="Q520" s="14"/>
    </row>
    <row r="521" ht="14.25" hidden="1" customHeight="1">
      <c r="A521" s="12">
        <v>45.0</v>
      </c>
      <c r="B521" s="16" t="s">
        <v>24</v>
      </c>
      <c r="C521" s="12">
        <v>75.0</v>
      </c>
      <c r="D521" s="16" t="s">
        <v>108</v>
      </c>
      <c r="E521" s="16" t="s">
        <v>206</v>
      </c>
      <c r="F521" s="16" t="s">
        <v>375</v>
      </c>
      <c r="G521" s="16" t="s">
        <v>359</v>
      </c>
      <c r="I521" s="5" t="str">
        <f>VLOOKUP(cost_of_living!$G521,index!C:C,1,0)</f>
        <v>Venice</v>
      </c>
      <c r="Q521" s="14"/>
    </row>
    <row r="522" ht="14.25" hidden="1" customHeight="1">
      <c r="A522" s="12">
        <v>46.0</v>
      </c>
      <c r="B522" s="16" t="s">
        <v>25</v>
      </c>
      <c r="C522" s="12">
        <v>10375.0</v>
      </c>
      <c r="D522" s="16" t="s">
        <v>108</v>
      </c>
      <c r="E522" s="16" t="s">
        <v>113</v>
      </c>
      <c r="F522" s="16" t="s">
        <v>358</v>
      </c>
      <c r="G522" s="16" t="s">
        <v>359</v>
      </c>
      <c r="I522" s="5" t="str">
        <f>VLOOKUP(cost_of_living!$G522,index!C:C,1,0)</f>
        <v>Venice</v>
      </c>
      <c r="Q522" s="14"/>
    </row>
    <row r="523" ht="14.25" hidden="1" customHeight="1">
      <c r="A523" s="12">
        <v>47.0</v>
      </c>
      <c r="B523" s="16" t="s">
        <v>59</v>
      </c>
      <c r="C523" s="12">
        <v>650.0</v>
      </c>
      <c r="D523" s="16" t="s">
        <v>108</v>
      </c>
      <c r="E523" s="16" t="s">
        <v>236</v>
      </c>
      <c r="F523" s="16" t="s">
        <v>280</v>
      </c>
      <c r="G523" s="16" t="s">
        <v>359</v>
      </c>
      <c r="I523" s="5" t="str">
        <f>VLOOKUP(cost_of_living!$G523,index!C:C,1,0)</f>
        <v>Venice</v>
      </c>
      <c r="Q523" s="14"/>
    </row>
    <row r="524" ht="14.25" hidden="1" customHeight="1">
      <c r="A524" s="12">
        <v>48.0</v>
      </c>
      <c r="B524" s="16" t="s">
        <v>61</v>
      </c>
      <c r="C524" s="12">
        <v>5125.0</v>
      </c>
      <c r="D524" s="16" t="s">
        <v>108</v>
      </c>
      <c r="E524" s="16" t="s">
        <v>279</v>
      </c>
      <c r="F524" s="16" t="s">
        <v>237</v>
      </c>
      <c r="G524" s="16" t="s">
        <v>359</v>
      </c>
      <c r="I524" s="5" t="str">
        <f>VLOOKUP(cost_of_living!$G524,index!C:C,1,0)</f>
        <v>Venice</v>
      </c>
      <c r="Q524" s="14"/>
    </row>
    <row r="525" ht="14.25" hidden="1" customHeight="1">
      <c r="A525" s="12">
        <v>49.0</v>
      </c>
      <c r="B525" s="16" t="s">
        <v>62</v>
      </c>
      <c r="C525" s="12">
        <v>18875.0</v>
      </c>
      <c r="D525" s="16" t="s">
        <v>108</v>
      </c>
      <c r="E525" s="16" t="s">
        <v>376</v>
      </c>
      <c r="F525" s="16" t="s">
        <v>317</v>
      </c>
      <c r="G525" s="16" t="s">
        <v>359</v>
      </c>
      <c r="I525" s="5" t="str">
        <f>VLOOKUP(cost_of_living!$G525,index!C:C,1,0)</f>
        <v>Venice</v>
      </c>
      <c r="Q525" s="14"/>
    </row>
    <row r="526" ht="14.25" hidden="1" customHeight="1">
      <c r="A526" s="12">
        <v>50.0</v>
      </c>
      <c r="B526" s="16" t="s">
        <v>63</v>
      </c>
      <c r="C526" s="12">
        <v>1125.0</v>
      </c>
      <c r="D526" s="16" t="s">
        <v>108</v>
      </c>
      <c r="E526" s="16" t="s">
        <v>377</v>
      </c>
      <c r="F526" s="16" t="s">
        <v>378</v>
      </c>
      <c r="G526" s="16" t="s">
        <v>359</v>
      </c>
      <c r="I526" s="5" t="str">
        <f>VLOOKUP(cost_of_living!$G526,index!C:C,1,0)</f>
        <v>Venice</v>
      </c>
      <c r="Q526" s="14"/>
    </row>
    <row r="527" ht="14.25" hidden="1" customHeight="1">
      <c r="A527" s="12">
        <v>51.0</v>
      </c>
      <c r="B527" s="16" t="s">
        <v>210</v>
      </c>
      <c r="C527" s="12">
        <v>39425.0</v>
      </c>
      <c r="D527" s="16" t="s">
        <v>108</v>
      </c>
      <c r="E527" s="16" t="s">
        <v>379</v>
      </c>
      <c r="F527" s="16" t="s">
        <v>380</v>
      </c>
      <c r="G527" s="16" t="s">
        <v>359</v>
      </c>
      <c r="I527" s="5" t="str">
        <f>VLOOKUP(cost_of_living!$G527,index!C:C,1,0)</f>
        <v>Venice</v>
      </c>
      <c r="Q527" s="14"/>
    </row>
    <row r="528" ht="14.25" hidden="1" customHeight="1">
      <c r="A528" s="12">
        <v>52.0</v>
      </c>
      <c r="B528" s="16" t="s">
        <v>211</v>
      </c>
      <c r="C528" s="12">
        <v>2218.0</v>
      </c>
      <c r="D528" s="16" t="s">
        <v>108</v>
      </c>
      <c r="E528" s="16" t="s">
        <v>381</v>
      </c>
      <c r="F528" s="16" t="s">
        <v>382</v>
      </c>
      <c r="G528" s="16" t="s">
        <v>359</v>
      </c>
      <c r="I528" s="5" t="str">
        <f>VLOOKUP(cost_of_living!$G528,index!C:C,1,0)</f>
        <v>Venice</v>
      </c>
      <c r="Q528" s="14"/>
    </row>
    <row r="529" ht="14.25" hidden="1" customHeight="1">
      <c r="A529" s="12">
        <v>53.0</v>
      </c>
      <c r="B529" s="16" t="s">
        <v>164</v>
      </c>
      <c r="C529" s="12">
        <v>1550.0</v>
      </c>
      <c r="D529" s="16" t="s">
        <v>108</v>
      </c>
      <c r="E529" s="16" t="s">
        <v>165</v>
      </c>
      <c r="F529" s="16" t="s">
        <v>165</v>
      </c>
      <c r="G529" s="16" t="s">
        <v>359</v>
      </c>
      <c r="I529" s="5" t="str">
        <f>VLOOKUP(cost_of_living!$G529,index!C:C,1,0)</f>
        <v>Venice</v>
      </c>
      <c r="Q529" s="14"/>
    </row>
    <row r="530" ht="14.25" hidden="1" customHeight="1">
      <c r="A530" s="12">
        <v>54.0</v>
      </c>
      <c r="B530" s="16" t="s">
        <v>166</v>
      </c>
      <c r="C530" s="12">
        <v>365.0</v>
      </c>
      <c r="D530" s="16" t="s">
        <v>165</v>
      </c>
      <c r="E530" s="16" t="s">
        <v>216</v>
      </c>
      <c r="F530" s="16" t="s">
        <v>168</v>
      </c>
      <c r="G530" s="16" t="s">
        <v>359</v>
      </c>
      <c r="I530" s="5" t="str">
        <f>VLOOKUP(cost_of_living!$G530,index!C:C,1,0)</f>
        <v>Venice</v>
      </c>
      <c r="Q530" s="14"/>
    </row>
    <row r="531" ht="14.25" hidden="1" customHeight="1">
      <c r="A531" s="12">
        <v>0.0</v>
      </c>
      <c r="B531" s="16" t="s">
        <v>64</v>
      </c>
      <c r="C531" s="12">
        <v>30.0</v>
      </c>
      <c r="D531" s="16" t="s">
        <v>108</v>
      </c>
      <c r="E531" s="16" t="s">
        <v>165</v>
      </c>
      <c r="F531" s="16" t="s">
        <v>165</v>
      </c>
      <c r="G531" s="16" t="s">
        <v>383</v>
      </c>
      <c r="I531" s="5" t="str">
        <f>VLOOKUP(cost_of_living!$G531,index!C:C,1,0)</f>
        <v>#N/A</v>
      </c>
      <c r="Q531" s="14"/>
    </row>
    <row r="532" ht="14.25" hidden="1" customHeight="1">
      <c r="A532" s="12">
        <v>1.0</v>
      </c>
      <c r="B532" s="16" t="s">
        <v>66</v>
      </c>
      <c r="C532" s="12">
        <v>120.0</v>
      </c>
      <c r="D532" s="16" t="s">
        <v>108</v>
      </c>
      <c r="E532" s="16" t="s">
        <v>165</v>
      </c>
      <c r="F532" s="16" t="s">
        <v>165</v>
      </c>
      <c r="G532" s="16" t="s">
        <v>383</v>
      </c>
      <c r="I532" s="5" t="str">
        <f>VLOOKUP(cost_of_living!$G532,index!C:C,1,0)</f>
        <v>#N/A</v>
      </c>
      <c r="Q532" s="14"/>
    </row>
    <row r="533" ht="14.25" hidden="1" customHeight="1">
      <c r="A533" s="12">
        <v>2.0</v>
      </c>
      <c r="B533" s="16" t="s">
        <v>67</v>
      </c>
      <c r="C533" s="12">
        <v>75.0</v>
      </c>
      <c r="D533" s="16" t="s">
        <v>108</v>
      </c>
      <c r="E533" s="16" t="s">
        <v>165</v>
      </c>
      <c r="F533" s="16" t="s">
        <v>165</v>
      </c>
      <c r="G533" s="16" t="s">
        <v>383</v>
      </c>
      <c r="I533" s="5" t="str">
        <f>VLOOKUP(cost_of_living!$G533,index!C:C,1,0)</f>
        <v>#N/A</v>
      </c>
      <c r="Q533" s="14"/>
    </row>
    <row r="534" ht="14.25" hidden="1" customHeight="1">
      <c r="A534" s="12">
        <v>3.0</v>
      </c>
      <c r="B534" s="16" t="s">
        <v>116</v>
      </c>
      <c r="C534" s="12">
        <v>6.0</v>
      </c>
      <c r="D534" s="16" t="s">
        <v>108</v>
      </c>
      <c r="E534" s="16" t="s">
        <v>165</v>
      </c>
      <c r="F534" s="16" t="s">
        <v>165</v>
      </c>
      <c r="G534" s="16" t="s">
        <v>383</v>
      </c>
      <c r="I534" s="5" t="str">
        <f>VLOOKUP(cost_of_living!$G534,index!C:C,1,0)</f>
        <v>#N/A</v>
      </c>
      <c r="Q534" s="14"/>
    </row>
    <row r="535" ht="14.25" hidden="1" customHeight="1">
      <c r="A535" s="12">
        <v>4.0</v>
      </c>
      <c r="B535" s="16" t="s">
        <v>57</v>
      </c>
      <c r="C535" s="12">
        <v>35.0</v>
      </c>
      <c r="D535" s="16" t="s">
        <v>108</v>
      </c>
      <c r="E535" s="16" t="s">
        <v>165</v>
      </c>
      <c r="F535" s="16" t="s">
        <v>165</v>
      </c>
      <c r="G535" s="16" t="s">
        <v>383</v>
      </c>
      <c r="I535" s="5" t="str">
        <f>VLOOKUP(cost_of_living!$G535,index!C:C,1,0)</f>
        <v>#N/A</v>
      </c>
      <c r="Q535" s="14"/>
    </row>
    <row r="536" ht="14.25" hidden="1" customHeight="1">
      <c r="A536" s="12">
        <v>5.0</v>
      </c>
      <c r="B536" s="16" t="s">
        <v>69</v>
      </c>
      <c r="C536" s="12">
        <v>16.0</v>
      </c>
      <c r="D536" s="16" t="s">
        <v>108</v>
      </c>
      <c r="E536" s="16" t="s">
        <v>165</v>
      </c>
      <c r="F536" s="16" t="s">
        <v>165</v>
      </c>
      <c r="G536" s="16" t="s">
        <v>383</v>
      </c>
      <c r="I536" s="5" t="str">
        <f>VLOOKUP(cost_of_living!$G536,index!C:C,1,0)</f>
        <v>#N/A</v>
      </c>
      <c r="Q536" s="14"/>
    </row>
    <row r="537" ht="14.25" hidden="1" customHeight="1">
      <c r="A537" s="12">
        <v>6.0</v>
      </c>
      <c r="B537" s="16" t="s">
        <v>71</v>
      </c>
      <c r="C537" s="12">
        <v>35.0</v>
      </c>
      <c r="D537" s="16" t="s">
        <v>108</v>
      </c>
      <c r="E537" s="16" t="s">
        <v>165</v>
      </c>
      <c r="F537" s="16" t="s">
        <v>165</v>
      </c>
      <c r="G537" s="16" t="s">
        <v>383</v>
      </c>
      <c r="I537" s="5" t="str">
        <f>VLOOKUP(cost_of_living!$G537,index!C:C,1,0)</f>
        <v>#N/A</v>
      </c>
      <c r="Q537" s="14"/>
    </row>
    <row r="538" ht="14.25" hidden="1" customHeight="1">
      <c r="A538" s="12">
        <v>7.0</v>
      </c>
      <c r="B538" s="16" t="s">
        <v>73</v>
      </c>
      <c r="C538" s="12">
        <v>15.0</v>
      </c>
      <c r="D538" s="16" t="s">
        <v>108</v>
      </c>
      <c r="E538" s="16" t="s">
        <v>165</v>
      </c>
      <c r="F538" s="16" t="s">
        <v>165</v>
      </c>
      <c r="G538" s="16" t="s">
        <v>383</v>
      </c>
      <c r="I538" s="5" t="str">
        <f>VLOOKUP(cost_of_living!$G538,index!C:C,1,0)</f>
        <v>#N/A</v>
      </c>
      <c r="Q538" s="14"/>
    </row>
    <row r="539" ht="14.25" hidden="1" customHeight="1">
      <c r="A539" s="12">
        <v>8.0</v>
      </c>
      <c r="B539" s="16" t="s">
        <v>28</v>
      </c>
      <c r="C539" s="12">
        <v>473.0</v>
      </c>
      <c r="D539" s="16" t="s">
        <v>108</v>
      </c>
      <c r="E539" s="16" t="s">
        <v>165</v>
      </c>
      <c r="F539" s="16" t="s">
        <v>165</v>
      </c>
      <c r="G539" s="16" t="s">
        <v>383</v>
      </c>
      <c r="I539" s="5" t="str">
        <f>VLOOKUP(cost_of_living!$G539,index!C:C,1,0)</f>
        <v>#N/A</v>
      </c>
      <c r="Q539" s="14"/>
    </row>
    <row r="540" ht="14.25" hidden="1" customHeight="1">
      <c r="A540" s="12">
        <v>9.0</v>
      </c>
      <c r="B540" s="16" t="s">
        <v>30</v>
      </c>
      <c r="C540" s="12">
        <v>209.0</v>
      </c>
      <c r="D540" s="16" t="s">
        <v>108</v>
      </c>
      <c r="E540" s="16" t="s">
        <v>165</v>
      </c>
      <c r="F540" s="16" t="s">
        <v>165</v>
      </c>
      <c r="G540" s="16" t="s">
        <v>383</v>
      </c>
      <c r="I540" s="5" t="str">
        <f>VLOOKUP(cost_of_living!$G540,index!C:C,1,0)</f>
        <v>#N/A</v>
      </c>
      <c r="Q540" s="14"/>
    </row>
    <row r="541" ht="14.25" hidden="1" customHeight="1">
      <c r="A541" s="12">
        <v>10.0</v>
      </c>
      <c r="B541" s="16" t="s">
        <v>32</v>
      </c>
      <c r="C541" s="12">
        <v>163.0</v>
      </c>
      <c r="D541" s="16" t="s">
        <v>108</v>
      </c>
      <c r="E541" s="16" t="s">
        <v>165</v>
      </c>
      <c r="F541" s="16" t="s">
        <v>165</v>
      </c>
      <c r="G541" s="16" t="s">
        <v>383</v>
      </c>
      <c r="I541" s="5" t="str">
        <f>VLOOKUP(cost_of_living!$G541,index!C:C,1,0)</f>
        <v>#N/A</v>
      </c>
      <c r="Q541" s="14"/>
    </row>
    <row r="542" ht="14.25" hidden="1" customHeight="1">
      <c r="A542" s="12">
        <v>11.0</v>
      </c>
      <c r="B542" s="16" t="s">
        <v>33</v>
      </c>
      <c r="C542" s="12">
        <v>18.0</v>
      </c>
      <c r="D542" s="16" t="s">
        <v>108</v>
      </c>
      <c r="E542" s="16" t="s">
        <v>165</v>
      </c>
      <c r="F542" s="16" t="s">
        <v>165</v>
      </c>
      <c r="G542" s="16" t="s">
        <v>383</v>
      </c>
      <c r="I542" s="5" t="str">
        <f>VLOOKUP(cost_of_living!$G542,index!C:C,1,0)</f>
        <v>#N/A</v>
      </c>
      <c r="Q542" s="14"/>
    </row>
    <row r="543" ht="14.25" hidden="1" customHeight="1">
      <c r="A543" s="12">
        <v>12.0</v>
      </c>
      <c r="B543" s="16" t="s">
        <v>35</v>
      </c>
      <c r="C543" s="12">
        <v>567.0</v>
      </c>
      <c r="D543" s="16" t="s">
        <v>108</v>
      </c>
      <c r="E543" s="16" t="s">
        <v>165</v>
      </c>
      <c r="F543" s="16" t="s">
        <v>165</v>
      </c>
      <c r="G543" s="16" t="s">
        <v>383</v>
      </c>
      <c r="I543" s="5" t="str">
        <f>VLOOKUP(cost_of_living!$G543,index!C:C,1,0)</f>
        <v>#N/A</v>
      </c>
      <c r="Q543" s="14"/>
    </row>
    <row r="544" ht="14.25" hidden="1" customHeight="1">
      <c r="A544" s="12">
        <v>13.0</v>
      </c>
      <c r="B544" s="16" t="s">
        <v>37</v>
      </c>
      <c r="C544" s="12">
        <v>295.0</v>
      </c>
      <c r="D544" s="16" t="s">
        <v>108</v>
      </c>
      <c r="E544" s="16" t="s">
        <v>165</v>
      </c>
      <c r="F544" s="16" t="s">
        <v>165</v>
      </c>
      <c r="G544" s="16" t="s">
        <v>383</v>
      </c>
      <c r="I544" s="5" t="str">
        <f>VLOOKUP(cost_of_living!$G544,index!C:C,1,0)</f>
        <v>#N/A</v>
      </c>
      <c r="Q544" s="14"/>
    </row>
    <row r="545" ht="14.25" hidden="1" customHeight="1">
      <c r="A545" s="12">
        <v>14.0</v>
      </c>
      <c r="B545" s="16" t="s">
        <v>39</v>
      </c>
      <c r="C545" s="12">
        <v>454.0</v>
      </c>
      <c r="D545" s="16" t="s">
        <v>108</v>
      </c>
      <c r="E545" s="16" t="s">
        <v>165</v>
      </c>
      <c r="F545" s="16" t="s">
        <v>165</v>
      </c>
      <c r="G545" s="16" t="s">
        <v>383</v>
      </c>
      <c r="I545" s="5" t="str">
        <f>VLOOKUP(cost_of_living!$G545,index!C:C,1,0)</f>
        <v>#N/A</v>
      </c>
      <c r="Q545" s="14"/>
    </row>
    <row r="546" ht="14.25" hidden="1" customHeight="1">
      <c r="A546" s="12">
        <v>15.0</v>
      </c>
      <c r="B546" s="16" t="s">
        <v>41</v>
      </c>
      <c r="C546" s="12">
        <v>54.0</v>
      </c>
      <c r="D546" s="16" t="s">
        <v>108</v>
      </c>
      <c r="E546" s="16" t="s">
        <v>165</v>
      </c>
      <c r="F546" s="16" t="s">
        <v>165</v>
      </c>
      <c r="G546" s="16" t="s">
        <v>383</v>
      </c>
      <c r="I546" s="5" t="str">
        <f>VLOOKUP(cost_of_living!$G546,index!C:C,1,0)</f>
        <v>#N/A</v>
      </c>
      <c r="Q546" s="14"/>
    </row>
    <row r="547" ht="14.25" hidden="1" customHeight="1">
      <c r="A547" s="12">
        <v>16.0</v>
      </c>
      <c r="B547" s="16" t="s">
        <v>43</v>
      </c>
      <c r="C547" s="12">
        <v>66.0</v>
      </c>
      <c r="D547" s="16" t="s">
        <v>108</v>
      </c>
      <c r="E547" s="16" t="s">
        <v>165</v>
      </c>
      <c r="F547" s="16" t="s">
        <v>165</v>
      </c>
      <c r="G547" s="16" t="s">
        <v>383</v>
      </c>
      <c r="I547" s="5" t="str">
        <f>VLOOKUP(cost_of_living!$G547,index!C:C,1,0)</f>
        <v>#N/A</v>
      </c>
      <c r="Q547" s="14"/>
    </row>
    <row r="548" ht="14.25" hidden="1" customHeight="1">
      <c r="A548" s="12">
        <v>17.0</v>
      </c>
      <c r="B548" s="16" t="s">
        <v>45</v>
      </c>
      <c r="C548" s="12">
        <v>66.0</v>
      </c>
      <c r="D548" s="16" t="s">
        <v>108</v>
      </c>
      <c r="E548" s="16" t="s">
        <v>165</v>
      </c>
      <c r="F548" s="16" t="s">
        <v>165</v>
      </c>
      <c r="G548" s="16" t="s">
        <v>383</v>
      </c>
      <c r="I548" s="5" t="str">
        <f>VLOOKUP(cost_of_living!$G548,index!C:C,1,0)</f>
        <v>#N/A</v>
      </c>
      <c r="Q548" s="14"/>
    </row>
    <row r="549" ht="14.25" hidden="1" customHeight="1">
      <c r="A549" s="12">
        <v>18.0</v>
      </c>
      <c r="B549" s="16" t="s">
        <v>49</v>
      </c>
      <c r="C549" s="12">
        <v>36.0</v>
      </c>
      <c r="D549" s="16" t="s">
        <v>108</v>
      </c>
      <c r="E549" s="16" t="s">
        <v>165</v>
      </c>
      <c r="F549" s="16" t="s">
        <v>165</v>
      </c>
      <c r="G549" s="16" t="s">
        <v>383</v>
      </c>
      <c r="I549" s="5" t="str">
        <f>VLOOKUP(cost_of_living!$G549,index!C:C,1,0)</f>
        <v>#N/A</v>
      </c>
      <c r="Q549" s="14"/>
    </row>
    <row r="550" ht="14.25" hidden="1" customHeight="1">
      <c r="A550" s="12">
        <v>19.0</v>
      </c>
      <c r="B550" s="16" t="s">
        <v>51</v>
      </c>
      <c r="C550" s="12">
        <v>41.0</v>
      </c>
      <c r="D550" s="16" t="s">
        <v>108</v>
      </c>
      <c r="E550" s="16" t="s">
        <v>165</v>
      </c>
      <c r="F550" s="16" t="s">
        <v>165</v>
      </c>
      <c r="G550" s="16" t="s">
        <v>383</v>
      </c>
      <c r="I550" s="5" t="str">
        <f>VLOOKUP(cost_of_living!$G550,index!C:C,1,0)</f>
        <v>#N/A</v>
      </c>
      <c r="Q550" s="14"/>
    </row>
    <row r="551" ht="14.25" hidden="1" customHeight="1">
      <c r="A551" s="12">
        <v>20.0</v>
      </c>
      <c r="B551" s="16" t="s">
        <v>52</v>
      </c>
      <c r="C551" s="12">
        <v>1.0</v>
      </c>
      <c r="D551" s="16" t="s">
        <v>108</v>
      </c>
      <c r="E551" s="16" t="s">
        <v>165</v>
      </c>
      <c r="F551" s="16" t="s">
        <v>165</v>
      </c>
      <c r="G551" s="16" t="s">
        <v>383</v>
      </c>
      <c r="I551" s="5" t="str">
        <f>VLOOKUP(cost_of_living!$G551,index!C:C,1,0)</f>
        <v>#N/A</v>
      </c>
      <c r="Q551" s="14"/>
    </row>
    <row r="552" ht="14.25" hidden="1" customHeight="1">
      <c r="A552" s="12">
        <v>21.0</v>
      </c>
      <c r="B552" s="16" t="s">
        <v>53</v>
      </c>
      <c r="C552" s="12">
        <v>4.0</v>
      </c>
      <c r="D552" s="16" t="s">
        <v>108</v>
      </c>
      <c r="E552" s="16" t="s">
        <v>165</v>
      </c>
      <c r="F552" s="16" t="s">
        <v>165</v>
      </c>
      <c r="G552" s="16" t="s">
        <v>383</v>
      </c>
      <c r="I552" s="5" t="str">
        <f>VLOOKUP(cost_of_living!$G552,index!C:C,1,0)</f>
        <v>#N/A</v>
      </c>
      <c r="Q552" s="14"/>
    </row>
    <row r="553" ht="14.25" hidden="1" customHeight="1">
      <c r="A553" s="12">
        <v>22.0</v>
      </c>
      <c r="B553" s="16" t="s">
        <v>54</v>
      </c>
      <c r="C553" s="12">
        <v>25.0</v>
      </c>
      <c r="D553" s="16" t="s">
        <v>108</v>
      </c>
      <c r="E553" s="16" t="s">
        <v>165</v>
      </c>
      <c r="F553" s="16" t="s">
        <v>165</v>
      </c>
      <c r="G553" s="16" t="s">
        <v>383</v>
      </c>
      <c r="I553" s="5" t="str">
        <f>VLOOKUP(cost_of_living!$G553,index!C:C,1,0)</f>
        <v>#N/A</v>
      </c>
      <c r="Q553" s="14"/>
    </row>
    <row r="554" ht="14.25" hidden="1" customHeight="1">
      <c r="A554" s="12">
        <v>23.0</v>
      </c>
      <c r="B554" s="16" t="s">
        <v>58</v>
      </c>
      <c r="C554" s="12">
        <v>54.0</v>
      </c>
      <c r="D554" s="16" t="s">
        <v>108</v>
      </c>
      <c r="E554" s="16" t="s">
        <v>165</v>
      </c>
      <c r="F554" s="16" t="s">
        <v>165</v>
      </c>
      <c r="G554" s="16" t="s">
        <v>383</v>
      </c>
      <c r="I554" s="5" t="str">
        <f>VLOOKUP(cost_of_living!$G554,index!C:C,1,0)</f>
        <v>#N/A</v>
      </c>
      <c r="Q554" s="14"/>
    </row>
    <row r="555" ht="14.25" hidden="1" customHeight="1">
      <c r="A555" s="12">
        <v>24.0</v>
      </c>
      <c r="B555" s="16" t="s">
        <v>91</v>
      </c>
      <c r="C555" s="12">
        <v>200.0</v>
      </c>
      <c r="D555" s="16" t="s">
        <v>108</v>
      </c>
      <c r="E555" s="16" t="s">
        <v>165</v>
      </c>
      <c r="F555" s="16" t="s">
        <v>165</v>
      </c>
      <c r="G555" s="16" t="s">
        <v>383</v>
      </c>
      <c r="I555" s="5" t="str">
        <f>VLOOKUP(cost_of_living!$G555,index!C:C,1,0)</f>
        <v>#N/A</v>
      </c>
      <c r="Q555" s="14"/>
    </row>
    <row r="556" ht="14.25" hidden="1" customHeight="1">
      <c r="A556" s="12">
        <v>25.0</v>
      </c>
      <c r="B556" s="16" t="s">
        <v>74</v>
      </c>
      <c r="C556" s="12">
        <v>35.0</v>
      </c>
      <c r="D556" s="16" t="s">
        <v>108</v>
      </c>
      <c r="E556" s="16" t="s">
        <v>165</v>
      </c>
      <c r="F556" s="16" t="s">
        <v>165</v>
      </c>
      <c r="G556" s="16" t="s">
        <v>383</v>
      </c>
      <c r="I556" s="5" t="str">
        <f>VLOOKUP(cost_of_living!$G556,index!C:C,1,0)</f>
        <v>#N/A</v>
      </c>
      <c r="Q556" s="14"/>
    </row>
    <row r="557" ht="14.25" hidden="1" customHeight="1">
      <c r="A557" s="12">
        <v>26.0</v>
      </c>
      <c r="B557" s="16" t="s">
        <v>76</v>
      </c>
      <c r="C557" s="12">
        <v>15.0</v>
      </c>
      <c r="D557" s="16" t="s">
        <v>108</v>
      </c>
      <c r="E557" s="16" t="s">
        <v>165</v>
      </c>
      <c r="F557" s="16" t="s">
        <v>165</v>
      </c>
      <c r="G557" s="16" t="s">
        <v>383</v>
      </c>
      <c r="I557" s="5" t="str">
        <f>VLOOKUP(cost_of_living!$G557,index!C:C,1,0)</f>
        <v>#N/A</v>
      </c>
      <c r="Q557" s="14"/>
    </row>
    <row r="558" ht="14.25" hidden="1" customHeight="1">
      <c r="A558" s="12">
        <v>27.0</v>
      </c>
      <c r="B558" s="16" t="s">
        <v>77</v>
      </c>
      <c r="C558" s="12">
        <v>8.0</v>
      </c>
      <c r="D558" s="16" t="s">
        <v>108</v>
      </c>
      <c r="E558" s="16" t="s">
        <v>165</v>
      </c>
      <c r="F558" s="16" t="s">
        <v>165</v>
      </c>
      <c r="G558" s="16" t="s">
        <v>383</v>
      </c>
      <c r="I558" s="5" t="str">
        <f>VLOOKUP(cost_of_living!$G558,index!C:C,1,0)</f>
        <v>#N/A</v>
      </c>
      <c r="Q558" s="14"/>
    </row>
    <row r="559" ht="14.25" hidden="1" customHeight="1">
      <c r="A559" s="12">
        <v>28.0</v>
      </c>
      <c r="B559" s="16" t="s">
        <v>94</v>
      </c>
      <c r="C559" s="12">
        <v>350.0</v>
      </c>
      <c r="D559" s="16" t="s">
        <v>108</v>
      </c>
      <c r="E559" s="16" t="s">
        <v>165</v>
      </c>
      <c r="F559" s="16" t="s">
        <v>165</v>
      </c>
      <c r="G559" s="16" t="s">
        <v>383</v>
      </c>
      <c r="I559" s="5" t="str">
        <f>VLOOKUP(cost_of_living!$G559,index!C:C,1,0)</f>
        <v>#N/A</v>
      </c>
      <c r="Q559" s="14"/>
    </row>
    <row r="560" ht="14.25" hidden="1" customHeight="1">
      <c r="A560" s="12">
        <v>0.0</v>
      </c>
      <c r="B560" s="16" t="s">
        <v>64</v>
      </c>
      <c r="C560" s="12">
        <v>1375.0</v>
      </c>
      <c r="D560" s="16" t="s">
        <v>108</v>
      </c>
      <c r="E560" s="16" t="s">
        <v>384</v>
      </c>
      <c r="F560" s="16" t="s">
        <v>115</v>
      </c>
      <c r="G560" s="16" t="s">
        <v>385</v>
      </c>
      <c r="I560" s="5" t="str">
        <f>VLOOKUP(cost_of_living!$G560,index!C:C,1,0)</f>
        <v>#N/A</v>
      </c>
      <c r="Q560" s="14"/>
    </row>
    <row r="561" ht="14.25" hidden="1" customHeight="1">
      <c r="A561" s="12">
        <v>1.0</v>
      </c>
      <c r="B561" s="16" t="s">
        <v>66</v>
      </c>
      <c r="C561" s="12">
        <v>40.0</v>
      </c>
      <c r="D561" s="16" t="s">
        <v>108</v>
      </c>
      <c r="E561" s="16" t="s">
        <v>165</v>
      </c>
      <c r="F561" s="16" t="s">
        <v>165</v>
      </c>
      <c r="G561" s="16" t="s">
        <v>385</v>
      </c>
      <c r="I561" s="5" t="str">
        <f>VLOOKUP(cost_of_living!$G561,index!C:C,1,0)</f>
        <v>#N/A</v>
      </c>
      <c r="Q561" s="14"/>
    </row>
    <row r="562" ht="14.25" hidden="1" customHeight="1">
      <c r="A562" s="12">
        <v>2.0</v>
      </c>
      <c r="B562" s="16" t="s">
        <v>67</v>
      </c>
      <c r="C562" s="12">
        <v>7.0</v>
      </c>
      <c r="D562" s="16" t="s">
        <v>108</v>
      </c>
      <c r="E562" s="16" t="s">
        <v>230</v>
      </c>
      <c r="F562" s="16" t="s">
        <v>230</v>
      </c>
      <c r="G562" s="16" t="s">
        <v>385</v>
      </c>
      <c r="I562" s="5" t="str">
        <f>VLOOKUP(cost_of_living!$G562,index!C:C,1,0)</f>
        <v>#N/A</v>
      </c>
      <c r="Q562" s="14"/>
    </row>
    <row r="563" ht="14.25" hidden="1" customHeight="1">
      <c r="A563" s="12">
        <v>3.0</v>
      </c>
      <c r="B563" s="16" t="s">
        <v>116</v>
      </c>
      <c r="C563" s="12">
        <v>4.0</v>
      </c>
      <c r="D563" s="16" t="s">
        <v>108</v>
      </c>
      <c r="E563" s="16" t="s">
        <v>193</v>
      </c>
      <c r="F563" s="16" t="s">
        <v>193</v>
      </c>
      <c r="G563" s="16" t="s">
        <v>385</v>
      </c>
      <c r="I563" s="5" t="str">
        <f>VLOOKUP(cost_of_living!$G563,index!C:C,1,0)</f>
        <v>#N/A</v>
      </c>
      <c r="Q563" s="14"/>
    </row>
    <row r="564" ht="14.25" hidden="1" customHeight="1">
      <c r="A564" s="12">
        <v>4.0</v>
      </c>
      <c r="B564" s="16" t="s">
        <v>57</v>
      </c>
      <c r="C564" s="12">
        <v>3.0</v>
      </c>
      <c r="D564" s="16" t="s">
        <v>108</v>
      </c>
      <c r="E564" s="16" t="s">
        <v>118</v>
      </c>
      <c r="F564" s="16" t="s">
        <v>118</v>
      </c>
      <c r="G564" s="16" t="s">
        <v>385</v>
      </c>
      <c r="I564" s="5" t="str">
        <f>VLOOKUP(cost_of_living!$G564,index!C:C,1,0)</f>
        <v>#N/A</v>
      </c>
      <c r="Q564" s="14"/>
    </row>
    <row r="565" ht="14.25" hidden="1" customHeight="1">
      <c r="A565" s="12">
        <v>5.0</v>
      </c>
      <c r="B565" s="16" t="s">
        <v>69</v>
      </c>
      <c r="C565" s="12">
        <v>12.0</v>
      </c>
      <c r="D565" s="16" t="s">
        <v>108</v>
      </c>
      <c r="E565" s="16" t="s">
        <v>120</v>
      </c>
      <c r="F565" s="16" t="s">
        <v>120</v>
      </c>
      <c r="G565" s="16" t="s">
        <v>385</v>
      </c>
      <c r="I565" s="5" t="str">
        <f>VLOOKUP(cost_of_living!$G565,index!C:C,1,0)</f>
        <v>#N/A</v>
      </c>
      <c r="Q565" s="14"/>
    </row>
    <row r="566" ht="14.25" hidden="1" customHeight="1">
      <c r="A566" s="12">
        <v>6.0</v>
      </c>
      <c r="B566" s="16" t="s">
        <v>71</v>
      </c>
      <c r="C566" s="12">
        <v>2.0</v>
      </c>
      <c r="D566" s="16" t="s">
        <v>108</v>
      </c>
      <c r="E566" s="16" t="s">
        <v>167</v>
      </c>
      <c r="F566" s="16" t="s">
        <v>167</v>
      </c>
      <c r="G566" s="16" t="s">
        <v>385</v>
      </c>
      <c r="I566" s="5" t="str">
        <f>VLOOKUP(cost_of_living!$G566,index!C:C,1,0)</f>
        <v>#N/A</v>
      </c>
      <c r="Q566" s="14"/>
    </row>
    <row r="567" ht="14.25" hidden="1" customHeight="1">
      <c r="A567" s="12">
        <v>7.0</v>
      </c>
      <c r="B567" s="16" t="s">
        <v>73</v>
      </c>
      <c r="C567" s="12">
        <v>1.0</v>
      </c>
      <c r="D567" s="16" t="s">
        <v>108</v>
      </c>
      <c r="E567" s="16" t="s">
        <v>147</v>
      </c>
      <c r="F567" s="16" t="s">
        <v>216</v>
      </c>
      <c r="G567" s="16" t="s">
        <v>385</v>
      </c>
      <c r="I567" s="5" t="str">
        <f>VLOOKUP(cost_of_living!$G567,index!C:C,1,0)</f>
        <v>#N/A</v>
      </c>
      <c r="Q567" s="14"/>
    </row>
    <row r="568" ht="14.25" hidden="1" customHeight="1">
      <c r="A568" s="12">
        <v>8.0</v>
      </c>
      <c r="B568" s="16" t="s">
        <v>28</v>
      </c>
      <c r="C568" s="12">
        <v>379.0</v>
      </c>
      <c r="D568" s="16" t="s">
        <v>108</v>
      </c>
      <c r="E568" s="16" t="s">
        <v>165</v>
      </c>
      <c r="F568" s="16" t="s">
        <v>165</v>
      </c>
      <c r="G568" s="16" t="s">
        <v>385</v>
      </c>
      <c r="I568" s="5" t="str">
        <f>VLOOKUP(cost_of_living!$G568,index!C:C,1,0)</f>
        <v>#N/A</v>
      </c>
      <c r="Q568" s="14"/>
    </row>
    <row r="569" ht="14.25" hidden="1" customHeight="1">
      <c r="A569" s="12">
        <v>9.0</v>
      </c>
      <c r="B569" s="16" t="s">
        <v>30</v>
      </c>
      <c r="C569" s="12">
        <v>118.0</v>
      </c>
      <c r="D569" s="16" t="s">
        <v>108</v>
      </c>
      <c r="E569" s="16" t="s">
        <v>165</v>
      </c>
      <c r="F569" s="16" t="s">
        <v>165</v>
      </c>
      <c r="G569" s="16" t="s">
        <v>385</v>
      </c>
      <c r="I569" s="5" t="str">
        <f>VLOOKUP(cost_of_living!$G569,index!C:C,1,0)</f>
        <v>#N/A</v>
      </c>
      <c r="Q569" s="14"/>
    </row>
    <row r="570" ht="14.25" hidden="1" customHeight="1">
      <c r="A570" s="12">
        <v>10.0</v>
      </c>
      <c r="B570" s="16" t="s">
        <v>32</v>
      </c>
      <c r="C570" s="12">
        <v>64.0</v>
      </c>
      <c r="D570" s="16" t="s">
        <v>108</v>
      </c>
      <c r="E570" s="16" t="s">
        <v>125</v>
      </c>
      <c r="F570" s="16" t="s">
        <v>134</v>
      </c>
      <c r="G570" s="16" t="s">
        <v>385</v>
      </c>
      <c r="I570" s="5" t="str">
        <f>VLOOKUP(cost_of_living!$G570,index!C:C,1,0)</f>
        <v>#N/A</v>
      </c>
      <c r="Q570" s="14"/>
    </row>
    <row r="571" ht="14.25" hidden="1" customHeight="1">
      <c r="A571" s="12">
        <v>11.0</v>
      </c>
      <c r="B571" s="16" t="s">
        <v>33</v>
      </c>
      <c r="C571" s="12">
        <v>24.0</v>
      </c>
      <c r="D571" s="16" t="s">
        <v>108</v>
      </c>
      <c r="E571" s="16" t="s">
        <v>165</v>
      </c>
      <c r="F571" s="16" t="s">
        <v>165</v>
      </c>
      <c r="G571" s="16" t="s">
        <v>385</v>
      </c>
      <c r="I571" s="5" t="str">
        <f>VLOOKUP(cost_of_living!$G571,index!C:C,1,0)</f>
        <v>#N/A</v>
      </c>
      <c r="Q571" s="14"/>
    </row>
    <row r="572" ht="14.25" hidden="1" customHeight="1">
      <c r="A572" s="12">
        <v>12.0</v>
      </c>
      <c r="B572" s="16" t="s">
        <v>35</v>
      </c>
      <c r="C572" s="12">
        <v>454.0</v>
      </c>
      <c r="D572" s="16" t="s">
        <v>108</v>
      </c>
      <c r="E572" s="16" t="s">
        <v>165</v>
      </c>
      <c r="F572" s="16" t="s">
        <v>165</v>
      </c>
      <c r="G572" s="16" t="s">
        <v>385</v>
      </c>
      <c r="I572" s="5" t="str">
        <f>VLOOKUP(cost_of_living!$G572,index!C:C,1,0)</f>
        <v>#N/A</v>
      </c>
      <c r="Q572" s="14"/>
    </row>
    <row r="573" ht="14.25" hidden="1" customHeight="1">
      <c r="A573" s="12">
        <v>13.0</v>
      </c>
      <c r="B573" s="16" t="s">
        <v>37</v>
      </c>
      <c r="C573" s="12">
        <v>363.0</v>
      </c>
      <c r="D573" s="16" t="s">
        <v>108</v>
      </c>
      <c r="E573" s="16" t="s">
        <v>165</v>
      </c>
      <c r="F573" s="16" t="s">
        <v>165</v>
      </c>
      <c r="G573" s="16" t="s">
        <v>385</v>
      </c>
      <c r="I573" s="5" t="str">
        <f>VLOOKUP(cost_of_living!$G573,index!C:C,1,0)</f>
        <v>#N/A</v>
      </c>
      <c r="Q573" s="14"/>
    </row>
    <row r="574" ht="14.25" hidden="1" customHeight="1">
      <c r="A574" s="12">
        <v>14.0</v>
      </c>
      <c r="B574" s="16" t="s">
        <v>39</v>
      </c>
      <c r="C574" s="12">
        <v>544.0</v>
      </c>
      <c r="D574" s="16" t="s">
        <v>108</v>
      </c>
      <c r="E574" s="16" t="s">
        <v>165</v>
      </c>
      <c r="F574" s="16" t="s">
        <v>165</v>
      </c>
      <c r="G574" s="16" t="s">
        <v>385</v>
      </c>
      <c r="I574" s="5" t="str">
        <f>VLOOKUP(cost_of_living!$G574,index!C:C,1,0)</f>
        <v>#N/A</v>
      </c>
      <c r="Q574" s="14"/>
    </row>
    <row r="575" ht="14.25" hidden="1" customHeight="1">
      <c r="A575" s="12">
        <v>15.0</v>
      </c>
      <c r="B575" s="16" t="s">
        <v>41</v>
      </c>
      <c r="C575" s="12">
        <v>68.0</v>
      </c>
      <c r="D575" s="16" t="s">
        <v>108</v>
      </c>
      <c r="E575" s="16" t="s">
        <v>134</v>
      </c>
      <c r="F575" s="16" t="s">
        <v>134</v>
      </c>
      <c r="G575" s="16" t="s">
        <v>385</v>
      </c>
      <c r="I575" s="5" t="str">
        <f>VLOOKUP(cost_of_living!$G575,index!C:C,1,0)</f>
        <v>#N/A</v>
      </c>
      <c r="Q575" s="14"/>
    </row>
    <row r="576" ht="14.25" hidden="1" customHeight="1">
      <c r="A576" s="12">
        <v>16.0</v>
      </c>
      <c r="B576" s="16" t="s">
        <v>43</v>
      </c>
      <c r="C576" s="12">
        <v>45.0</v>
      </c>
      <c r="D576" s="16" t="s">
        <v>108</v>
      </c>
      <c r="E576" s="16" t="s">
        <v>165</v>
      </c>
      <c r="F576" s="16" t="s">
        <v>165</v>
      </c>
      <c r="G576" s="16" t="s">
        <v>385</v>
      </c>
      <c r="I576" s="5" t="str">
        <f>VLOOKUP(cost_of_living!$G576,index!C:C,1,0)</f>
        <v>#N/A</v>
      </c>
      <c r="Q576" s="14"/>
    </row>
    <row r="577" ht="14.25" hidden="1" customHeight="1">
      <c r="A577" s="12">
        <v>17.0</v>
      </c>
      <c r="B577" s="16" t="s">
        <v>45</v>
      </c>
      <c r="C577" s="12">
        <v>61.0</v>
      </c>
      <c r="D577" s="16" t="s">
        <v>108</v>
      </c>
      <c r="E577" s="16" t="s">
        <v>270</v>
      </c>
      <c r="F577" s="16" t="s">
        <v>134</v>
      </c>
      <c r="G577" s="16" t="s">
        <v>385</v>
      </c>
      <c r="I577" s="5" t="str">
        <f>VLOOKUP(cost_of_living!$G577,index!C:C,1,0)</f>
        <v>#N/A</v>
      </c>
      <c r="Q577" s="14"/>
    </row>
    <row r="578" ht="14.25" hidden="1" customHeight="1">
      <c r="A578" s="12">
        <v>18.0</v>
      </c>
      <c r="B578" s="16" t="s">
        <v>47</v>
      </c>
      <c r="C578" s="12">
        <v>82.0</v>
      </c>
      <c r="D578" s="16" t="s">
        <v>108</v>
      </c>
      <c r="E578" s="16" t="s">
        <v>165</v>
      </c>
      <c r="F578" s="16" t="s">
        <v>165</v>
      </c>
      <c r="G578" s="16" t="s">
        <v>385</v>
      </c>
      <c r="I578" s="5" t="str">
        <f>VLOOKUP(cost_of_living!$G578,index!C:C,1,0)</f>
        <v>#N/A</v>
      </c>
      <c r="Q578" s="14"/>
    </row>
    <row r="579" ht="14.25" hidden="1" customHeight="1">
      <c r="A579" s="12">
        <v>19.0</v>
      </c>
      <c r="B579" s="16" t="s">
        <v>49</v>
      </c>
      <c r="C579" s="12">
        <v>45.0</v>
      </c>
      <c r="D579" s="16" t="s">
        <v>108</v>
      </c>
      <c r="E579" s="16" t="s">
        <v>165</v>
      </c>
      <c r="F579" s="16" t="s">
        <v>165</v>
      </c>
      <c r="G579" s="16" t="s">
        <v>385</v>
      </c>
      <c r="I579" s="5" t="str">
        <f>VLOOKUP(cost_of_living!$G579,index!C:C,1,0)</f>
        <v>#N/A</v>
      </c>
      <c r="Q579" s="14"/>
    </row>
    <row r="580" ht="14.25" hidden="1" customHeight="1">
      <c r="A580" s="12">
        <v>20.0</v>
      </c>
      <c r="B580" s="16" t="s">
        <v>51</v>
      </c>
      <c r="C580" s="12">
        <v>41.0</v>
      </c>
      <c r="D580" s="16" t="s">
        <v>108</v>
      </c>
      <c r="E580" s="16" t="s">
        <v>165</v>
      </c>
      <c r="F580" s="16" t="s">
        <v>165</v>
      </c>
      <c r="G580" s="16" t="s">
        <v>385</v>
      </c>
      <c r="I580" s="5" t="str">
        <f>VLOOKUP(cost_of_living!$G580,index!C:C,1,0)</f>
        <v>#N/A</v>
      </c>
      <c r="Q580" s="14"/>
    </row>
    <row r="581" ht="14.25" hidden="1" customHeight="1">
      <c r="A581" s="12">
        <v>21.0</v>
      </c>
      <c r="B581" s="16" t="s">
        <v>52</v>
      </c>
      <c r="C581" s="12">
        <v>12.0</v>
      </c>
      <c r="D581" s="16" t="s">
        <v>108</v>
      </c>
      <c r="E581" s="16" t="s">
        <v>165</v>
      </c>
      <c r="F581" s="16" t="s">
        <v>165</v>
      </c>
      <c r="G581" s="16" t="s">
        <v>385</v>
      </c>
      <c r="I581" s="5" t="str">
        <f>VLOOKUP(cost_of_living!$G581,index!C:C,1,0)</f>
        <v>#N/A</v>
      </c>
      <c r="Q581" s="14"/>
    </row>
    <row r="582" ht="14.25" hidden="1" customHeight="1">
      <c r="A582" s="12">
        <v>22.0</v>
      </c>
      <c r="B582" s="16" t="s">
        <v>53</v>
      </c>
      <c r="C582" s="12">
        <v>5.0</v>
      </c>
      <c r="D582" s="16" t="s">
        <v>108</v>
      </c>
      <c r="E582" s="16" t="s">
        <v>165</v>
      </c>
      <c r="F582" s="16" t="s">
        <v>165</v>
      </c>
      <c r="G582" s="16" t="s">
        <v>385</v>
      </c>
      <c r="I582" s="5" t="str">
        <f>VLOOKUP(cost_of_living!$G582,index!C:C,1,0)</f>
        <v>#N/A</v>
      </c>
      <c r="Q582" s="14"/>
    </row>
    <row r="583" ht="14.25" hidden="1" customHeight="1">
      <c r="A583" s="12">
        <v>23.0</v>
      </c>
      <c r="B583" s="16" t="s">
        <v>54</v>
      </c>
      <c r="C583" s="12">
        <v>4.0</v>
      </c>
      <c r="D583" s="16" t="s">
        <v>108</v>
      </c>
      <c r="E583" s="16" t="s">
        <v>165</v>
      </c>
      <c r="F583" s="16" t="s">
        <v>165</v>
      </c>
      <c r="G583" s="16" t="s">
        <v>385</v>
      </c>
      <c r="I583" s="5" t="str">
        <f>VLOOKUP(cost_of_living!$G583,index!C:C,1,0)</f>
        <v>#N/A</v>
      </c>
      <c r="Q583" s="14"/>
    </row>
    <row r="584" ht="14.25" hidden="1" customHeight="1">
      <c r="A584" s="12">
        <v>24.0</v>
      </c>
      <c r="B584" s="16" t="s">
        <v>55</v>
      </c>
      <c r="C584" s="12">
        <v>1.0</v>
      </c>
      <c r="D584" s="16" t="s">
        <v>108</v>
      </c>
      <c r="E584" s="16" t="s">
        <v>165</v>
      </c>
      <c r="F584" s="16" t="s">
        <v>165</v>
      </c>
      <c r="G584" s="16" t="s">
        <v>385</v>
      </c>
      <c r="I584" s="5" t="str">
        <f>VLOOKUP(cost_of_living!$G584,index!C:C,1,0)</f>
        <v>#N/A</v>
      </c>
      <c r="Q584" s="14"/>
    </row>
    <row r="585" ht="14.25" hidden="1" customHeight="1">
      <c r="A585" s="12">
        <v>25.0</v>
      </c>
      <c r="B585" s="16" t="s">
        <v>57</v>
      </c>
      <c r="C585" s="12">
        <v>125.0</v>
      </c>
      <c r="D585" s="16" t="s">
        <v>108</v>
      </c>
      <c r="E585" s="16" t="s">
        <v>122</v>
      </c>
      <c r="F585" s="16" t="s">
        <v>121</v>
      </c>
      <c r="G585" s="16" t="s">
        <v>385</v>
      </c>
      <c r="I585" s="5" t="str">
        <f>VLOOKUP(cost_of_living!$G585,index!C:C,1,0)</f>
        <v>#N/A</v>
      </c>
      <c r="Q585" s="14"/>
    </row>
    <row r="586" ht="14.25" hidden="1" customHeight="1">
      <c r="A586" s="12">
        <v>26.0</v>
      </c>
      <c r="B586" s="16" t="s">
        <v>58</v>
      </c>
      <c r="C586" s="12">
        <v>55.0</v>
      </c>
      <c r="D586" s="16" t="s">
        <v>108</v>
      </c>
      <c r="E586" s="16" t="s">
        <v>215</v>
      </c>
      <c r="F586" s="16" t="s">
        <v>215</v>
      </c>
      <c r="G586" s="16" t="s">
        <v>385</v>
      </c>
      <c r="I586" s="5" t="str">
        <f>VLOOKUP(cost_of_living!$G586,index!C:C,1,0)</f>
        <v>#N/A</v>
      </c>
      <c r="Q586" s="14"/>
    </row>
    <row r="587" ht="14.25" hidden="1" customHeight="1">
      <c r="A587" s="12">
        <v>27.0</v>
      </c>
      <c r="B587" s="16" t="s">
        <v>78</v>
      </c>
      <c r="C587" s="12">
        <v>11.0</v>
      </c>
      <c r="D587" s="16" t="s">
        <v>108</v>
      </c>
      <c r="E587" s="16" t="s">
        <v>216</v>
      </c>
      <c r="F587" s="16" t="s">
        <v>216</v>
      </c>
      <c r="G587" s="16" t="s">
        <v>385</v>
      </c>
      <c r="I587" s="5" t="str">
        <f>VLOOKUP(cost_of_living!$G587,index!C:C,1,0)</f>
        <v>#N/A</v>
      </c>
      <c r="Q587" s="14"/>
    </row>
    <row r="588" ht="14.25" hidden="1" customHeight="1">
      <c r="A588" s="12">
        <v>28.0</v>
      </c>
      <c r="B588" s="16" t="s">
        <v>80</v>
      </c>
      <c r="C588" s="12">
        <v>32.0</v>
      </c>
      <c r="D588" s="16" t="s">
        <v>108</v>
      </c>
      <c r="E588" s="16" t="s">
        <v>165</v>
      </c>
      <c r="F588" s="16" t="s">
        <v>165</v>
      </c>
      <c r="G588" s="16" t="s">
        <v>385</v>
      </c>
      <c r="I588" s="5" t="str">
        <f>VLOOKUP(cost_of_living!$G588,index!C:C,1,0)</f>
        <v>#N/A</v>
      </c>
      <c r="Q588" s="14"/>
    </row>
    <row r="589" ht="14.25" hidden="1" customHeight="1">
      <c r="A589" s="12">
        <v>29.0</v>
      </c>
      <c r="B589" s="16" t="s">
        <v>81</v>
      </c>
      <c r="C589" s="12">
        <v>4.0</v>
      </c>
      <c r="D589" s="16" t="s">
        <v>108</v>
      </c>
      <c r="E589" s="16" t="s">
        <v>165</v>
      </c>
      <c r="F589" s="16" t="s">
        <v>165</v>
      </c>
      <c r="G589" s="16" t="s">
        <v>385</v>
      </c>
      <c r="I589" s="5" t="str">
        <f>VLOOKUP(cost_of_living!$G589,index!C:C,1,0)</f>
        <v>#N/A</v>
      </c>
      <c r="Q589" s="14"/>
    </row>
    <row r="590" ht="14.25" hidden="1" customHeight="1">
      <c r="A590" s="12">
        <v>30.0</v>
      </c>
      <c r="B590" s="16" t="s">
        <v>83</v>
      </c>
      <c r="C590" s="12">
        <v>209.0</v>
      </c>
      <c r="D590" s="16" t="s">
        <v>108</v>
      </c>
      <c r="E590" s="16" t="s">
        <v>165</v>
      </c>
      <c r="F590" s="16" t="s">
        <v>165</v>
      </c>
      <c r="G590" s="16" t="s">
        <v>385</v>
      </c>
      <c r="I590" s="5" t="str">
        <f>VLOOKUP(cost_of_living!$G590,index!C:C,1,0)</f>
        <v>#N/A</v>
      </c>
      <c r="Q590" s="14"/>
    </row>
    <row r="591" ht="14.25" hidden="1" customHeight="1">
      <c r="A591" s="12">
        <v>31.0</v>
      </c>
      <c r="B591" s="16" t="s">
        <v>84</v>
      </c>
      <c r="C591" s="12">
        <v>25.0</v>
      </c>
      <c r="D591" s="16" t="s">
        <v>108</v>
      </c>
      <c r="E591" s="16" t="s">
        <v>165</v>
      </c>
      <c r="F591" s="16" t="s">
        <v>165</v>
      </c>
      <c r="G591" s="16" t="s">
        <v>385</v>
      </c>
      <c r="I591" s="5" t="str">
        <f>VLOOKUP(cost_of_living!$G591,index!C:C,1,0)</f>
        <v>#N/A</v>
      </c>
      <c r="Q591" s="14"/>
    </row>
    <row r="592" ht="14.25" hidden="1" customHeight="1">
      <c r="A592" s="12">
        <v>32.0</v>
      </c>
      <c r="B592" s="16" t="s">
        <v>86</v>
      </c>
      <c r="C592" s="12">
        <v>644.0</v>
      </c>
      <c r="D592" s="16" t="s">
        <v>108</v>
      </c>
      <c r="E592" s="16" t="s">
        <v>165</v>
      </c>
      <c r="F592" s="16" t="s">
        <v>165</v>
      </c>
      <c r="G592" s="16" t="s">
        <v>385</v>
      </c>
      <c r="I592" s="5" t="str">
        <f>VLOOKUP(cost_of_living!$G592,index!C:C,1,0)</f>
        <v>#N/A</v>
      </c>
      <c r="Q592" s="14"/>
    </row>
    <row r="593" ht="14.25" hidden="1" customHeight="1">
      <c r="A593" s="12">
        <v>33.0</v>
      </c>
      <c r="B593" s="16" t="s">
        <v>87</v>
      </c>
      <c r="C593" s="12">
        <v>22000.0</v>
      </c>
      <c r="D593" s="16" t="s">
        <v>108</v>
      </c>
      <c r="E593" s="16" t="s">
        <v>165</v>
      </c>
      <c r="F593" s="16" t="s">
        <v>165</v>
      </c>
      <c r="G593" s="16" t="s">
        <v>385</v>
      </c>
      <c r="I593" s="5" t="str">
        <f>VLOOKUP(cost_of_living!$G593,index!C:C,1,0)</f>
        <v>#N/A</v>
      </c>
      <c r="Q593" s="14"/>
    </row>
    <row r="594" ht="14.25" hidden="1" customHeight="1">
      <c r="A594" s="12">
        <v>34.0</v>
      </c>
      <c r="B594" s="16" t="s">
        <v>88</v>
      </c>
      <c r="C594" s="12">
        <v>22000.0</v>
      </c>
      <c r="D594" s="16" t="s">
        <v>108</v>
      </c>
      <c r="E594" s="16" t="s">
        <v>165</v>
      </c>
      <c r="F594" s="16" t="s">
        <v>165</v>
      </c>
      <c r="G594" s="16" t="s">
        <v>385</v>
      </c>
      <c r="I594" s="5" t="str">
        <f>VLOOKUP(cost_of_living!$G594,index!C:C,1,0)</f>
        <v>#N/A</v>
      </c>
      <c r="Q594" s="14"/>
    </row>
    <row r="595" ht="14.25" hidden="1" customHeight="1">
      <c r="A595" s="12">
        <v>35.0</v>
      </c>
      <c r="B595" s="16" t="s">
        <v>91</v>
      </c>
      <c r="C595" s="12">
        <v>145.0</v>
      </c>
      <c r="D595" s="16" t="s">
        <v>108</v>
      </c>
      <c r="E595" s="16" t="s">
        <v>386</v>
      </c>
      <c r="F595" s="16" t="s">
        <v>386</v>
      </c>
      <c r="G595" s="16" t="s">
        <v>385</v>
      </c>
      <c r="I595" s="5" t="str">
        <f>VLOOKUP(cost_of_living!$G595,index!C:C,1,0)</f>
        <v>#N/A</v>
      </c>
      <c r="Q595" s="14"/>
    </row>
    <row r="596" ht="14.25" hidden="1" customHeight="1">
      <c r="A596" s="12">
        <v>36.0</v>
      </c>
      <c r="B596" s="16" t="s">
        <v>93</v>
      </c>
      <c r="C596" s="12">
        <v>25.0</v>
      </c>
      <c r="D596" s="16" t="s">
        <v>108</v>
      </c>
      <c r="E596" s="16" t="s">
        <v>212</v>
      </c>
      <c r="F596" s="16" t="s">
        <v>212</v>
      </c>
      <c r="G596" s="16" t="s">
        <v>385</v>
      </c>
      <c r="I596" s="5" t="str">
        <f>VLOOKUP(cost_of_living!$G596,index!C:C,1,0)</f>
        <v>#N/A</v>
      </c>
      <c r="Q596" s="14"/>
    </row>
    <row r="597" ht="14.25" hidden="1" customHeight="1">
      <c r="A597" s="12">
        <v>37.0</v>
      </c>
      <c r="B597" s="16" t="s">
        <v>74</v>
      </c>
      <c r="C597" s="12">
        <v>35.0</v>
      </c>
      <c r="D597" s="16" t="s">
        <v>108</v>
      </c>
      <c r="E597" s="16" t="s">
        <v>271</v>
      </c>
      <c r="F597" s="16" t="s">
        <v>271</v>
      </c>
      <c r="G597" s="16" t="s">
        <v>385</v>
      </c>
      <c r="I597" s="5" t="str">
        <f>VLOOKUP(cost_of_living!$G597,index!C:C,1,0)</f>
        <v>#N/A</v>
      </c>
      <c r="Q597" s="14"/>
    </row>
    <row r="598" ht="14.25" hidden="1" customHeight="1">
      <c r="A598" s="12">
        <v>38.0</v>
      </c>
      <c r="B598" s="16" t="s">
        <v>76</v>
      </c>
      <c r="C598" s="12">
        <v>15.0</v>
      </c>
      <c r="D598" s="16" t="s">
        <v>108</v>
      </c>
      <c r="E598" s="16" t="s">
        <v>115</v>
      </c>
      <c r="F598" s="16" t="s">
        <v>115</v>
      </c>
      <c r="G598" s="16" t="s">
        <v>385</v>
      </c>
      <c r="I598" s="5" t="str">
        <f>VLOOKUP(cost_of_living!$G598,index!C:C,1,0)</f>
        <v>#N/A</v>
      </c>
      <c r="Q598" s="14"/>
    </row>
    <row r="599" ht="14.25" hidden="1" customHeight="1">
      <c r="A599" s="12">
        <v>39.0</v>
      </c>
      <c r="B599" s="16" t="s">
        <v>77</v>
      </c>
      <c r="C599" s="12">
        <v>7.0</v>
      </c>
      <c r="D599" s="16" t="s">
        <v>108</v>
      </c>
      <c r="E599" s="16" t="s">
        <v>230</v>
      </c>
      <c r="F599" s="16" t="s">
        <v>230</v>
      </c>
      <c r="G599" s="16" t="s">
        <v>385</v>
      </c>
      <c r="I599" s="5" t="str">
        <f>VLOOKUP(cost_of_living!$G599,index!C:C,1,0)</f>
        <v>#N/A</v>
      </c>
      <c r="Q599" s="14"/>
    </row>
    <row r="600" ht="14.25" hidden="1" customHeight="1">
      <c r="A600" s="12">
        <v>40.0</v>
      </c>
      <c r="B600" s="16" t="s">
        <v>94</v>
      </c>
      <c r="C600" s="12">
        <v>300.0</v>
      </c>
      <c r="D600" s="16" t="s">
        <v>108</v>
      </c>
      <c r="E600" s="16" t="s">
        <v>154</v>
      </c>
      <c r="F600" s="16" t="s">
        <v>154</v>
      </c>
      <c r="G600" s="16" t="s">
        <v>385</v>
      </c>
      <c r="I600" s="5" t="str">
        <f>VLOOKUP(cost_of_living!$G600,index!C:C,1,0)</f>
        <v>#N/A</v>
      </c>
      <c r="Q600" s="14"/>
    </row>
    <row r="601" ht="14.25" hidden="1" customHeight="1">
      <c r="A601" s="12">
        <v>41.0</v>
      </c>
      <c r="B601" s="16" t="s">
        <v>96</v>
      </c>
      <c r="C601" s="12">
        <v>3500.0</v>
      </c>
      <c r="D601" s="16" t="s">
        <v>108</v>
      </c>
      <c r="E601" s="16" t="s">
        <v>387</v>
      </c>
      <c r="F601" s="16" t="s">
        <v>387</v>
      </c>
      <c r="G601" s="16" t="s">
        <v>385</v>
      </c>
      <c r="I601" s="5" t="str">
        <f>VLOOKUP(cost_of_living!$G601,index!C:C,1,0)</f>
        <v>#N/A</v>
      </c>
      <c r="Q601" s="14"/>
    </row>
    <row r="602" ht="14.25" hidden="1" customHeight="1">
      <c r="A602" s="12">
        <v>42.0</v>
      </c>
      <c r="B602" s="16" t="s">
        <v>20</v>
      </c>
      <c r="C602" s="12">
        <v>65.0</v>
      </c>
      <c r="D602" s="16" t="s">
        <v>108</v>
      </c>
      <c r="E602" s="16" t="s">
        <v>388</v>
      </c>
      <c r="F602" s="16" t="s">
        <v>388</v>
      </c>
      <c r="G602" s="16" t="s">
        <v>385</v>
      </c>
      <c r="I602" s="5" t="str">
        <f>VLOOKUP(cost_of_living!$G602,index!C:C,1,0)</f>
        <v>#N/A</v>
      </c>
      <c r="Q602" s="14"/>
    </row>
    <row r="603" ht="14.25" hidden="1" customHeight="1">
      <c r="A603" s="12">
        <v>43.0</v>
      </c>
      <c r="B603" s="16" t="s">
        <v>23</v>
      </c>
      <c r="C603" s="12">
        <v>25.0</v>
      </c>
      <c r="D603" s="16" t="s">
        <v>108</v>
      </c>
      <c r="E603" s="16" t="s">
        <v>212</v>
      </c>
      <c r="F603" s="16" t="s">
        <v>212</v>
      </c>
      <c r="G603" s="16" t="s">
        <v>385</v>
      </c>
      <c r="I603" s="5" t="str">
        <f>VLOOKUP(cost_of_living!$G603,index!C:C,1,0)</f>
        <v>#N/A</v>
      </c>
      <c r="Q603" s="14"/>
    </row>
    <row r="604" ht="14.25" hidden="1" customHeight="1">
      <c r="A604" s="12">
        <v>44.0</v>
      </c>
      <c r="B604" s="16" t="s">
        <v>24</v>
      </c>
      <c r="C604" s="12">
        <v>60.0</v>
      </c>
      <c r="D604" s="16" t="s">
        <v>108</v>
      </c>
      <c r="E604" s="16" t="s">
        <v>112</v>
      </c>
      <c r="F604" s="16" t="s">
        <v>112</v>
      </c>
      <c r="G604" s="16" t="s">
        <v>385</v>
      </c>
      <c r="I604" s="5" t="str">
        <f>VLOOKUP(cost_of_living!$G604,index!C:C,1,0)</f>
        <v>#N/A</v>
      </c>
      <c r="Q604" s="14"/>
    </row>
    <row r="605" ht="14.25" hidden="1" customHeight="1">
      <c r="A605" s="12">
        <v>45.0</v>
      </c>
      <c r="B605" s="16" t="s">
        <v>25</v>
      </c>
      <c r="C605" s="12">
        <v>80.0</v>
      </c>
      <c r="D605" s="16" t="s">
        <v>108</v>
      </c>
      <c r="E605" s="16" t="s">
        <v>209</v>
      </c>
      <c r="F605" s="16" t="s">
        <v>209</v>
      </c>
      <c r="G605" s="16" t="s">
        <v>385</v>
      </c>
      <c r="I605" s="5" t="str">
        <f>VLOOKUP(cost_of_living!$G605,index!C:C,1,0)</f>
        <v>#N/A</v>
      </c>
      <c r="Q605" s="14"/>
    </row>
    <row r="606" ht="14.25" hidden="1" customHeight="1">
      <c r="A606" s="12">
        <v>46.0</v>
      </c>
      <c r="B606" s="16" t="s">
        <v>59</v>
      </c>
      <c r="C606" s="12">
        <v>350.0</v>
      </c>
      <c r="D606" s="16" t="s">
        <v>108</v>
      </c>
      <c r="E606" s="16" t="s">
        <v>165</v>
      </c>
      <c r="F606" s="16" t="s">
        <v>165</v>
      </c>
      <c r="G606" s="16" t="s">
        <v>385</v>
      </c>
      <c r="I606" s="5" t="str">
        <f>VLOOKUP(cost_of_living!$G606,index!C:C,1,0)</f>
        <v>#N/A</v>
      </c>
      <c r="Q606" s="14"/>
    </row>
    <row r="607" ht="14.25" hidden="1" customHeight="1">
      <c r="A607" s="12">
        <v>47.0</v>
      </c>
      <c r="B607" s="16" t="s">
        <v>61</v>
      </c>
      <c r="C607" s="12">
        <v>300.0</v>
      </c>
      <c r="D607" s="16" t="s">
        <v>108</v>
      </c>
      <c r="E607" s="16" t="s">
        <v>165</v>
      </c>
      <c r="F607" s="16" t="s">
        <v>165</v>
      </c>
      <c r="G607" s="16" t="s">
        <v>385</v>
      </c>
      <c r="I607" s="5" t="str">
        <f>VLOOKUP(cost_of_living!$G607,index!C:C,1,0)</f>
        <v>#N/A</v>
      </c>
      <c r="Q607" s="14"/>
    </row>
    <row r="608" ht="14.25" hidden="1" customHeight="1">
      <c r="A608" s="12">
        <v>48.0</v>
      </c>
      <c r="B608" s="16" t="s">
        <v>62</v>
      </c>
      <c r="C608" s="12">
        <v>650.0</v>
      </c>
      <c r="D608" s="16" t="s">
        <v>108</v>
      </c>
      <c r="E608" s="16" t="s">
        <v>165</v>
      </c>
      <c r="F608" s="16" t="s">
        <v>165</v>
      </c>
      <c r="G608" s="16" t="s">
        <v>385</v>
      </c>
      <c r="I608" s="5" t="str">
        <f>VLOOKUP(cost_of_living!$G608,index!C:C,1,0)</f>
        <v>#N/A</v>
      </c>
      <c r="Q608" s="14"/>
    </row>
    <row r="609" ht="14.25" hidden="1" customHeight="1">
      <c r="A609" s="12">
        <v>49.0</v>
      </c>
      <c r="B609" s="16" t="s">
        <v>63</v>
      </c>
      <c r="C609" s="12">
        <v>550.0</v>
      </c>
      <c r="D609" s="16" t="s">
        <v>108</v>
      </c>
      <c r="E609" s="16" t="s">
        <v>165</v>
      </c>
      <c r="F609" s="16" t="s">
        <v>165</v>
      </c>
      <c r="G609" s="16" t="s">
        <v>385</v>
      </c>
      <c r="I609" s="5" t="str">
        <f>VLOOKUP(cost_of_living!$G609,index!C:C,1,0)</f>
        <v>#N/A</v>
      </c>
      <c r="Q609" s="14"/>
    </row>
    <row r="610" ht="14.25" hidden="1" customHeight="1">
      <c r="A610" s="12">
        <v>50.0</v>
      </c>
      <c r="B610" s="16" t="s">
        <v>210</v>
      </c>
      <c r="C610" s="12">
        <v>12077.0</v>
      </c>
      <c r="D610" s="16" t="s">
        <v>108</v>
      </c>
      <c r="E610" s="16" t="s">
        <v>165</v>
      </c>
      <c r="F610" s="16" t="s">
        <v>165</v>
      </c>
      <c r="G610" s="16" t="s">
        <v>385</v>
      </c>
      <c r="I610" s="5" t="str">
        <f>VLOOKUP(cost_of_living!$G610,index!C:C,1,0)</f>
        <v>#N/A</v>
      </c>
      <c r="Q610" s="14"/>
    </row>
    <row r="611" ht="14.25" hidden="1" customHeight="1">
      <c r="A611" s="12">
        <v>51.0</v>
      </c>
      <c r="B611" s="16" t="s">
        <v>211</v>
      </c>
      <c r="C611" s="12">
        <v>11148.0</v>
      </c>
      <c r="D611" s="16" t="s">
        <v>108</v>
      </c>
      <c r="E611" s="16" t="s">
        <v>165</v>
      </c>
      <c r="F611" s="16" t="s">
        <v>165</v>
      </c>
      <c r="G611" s="16" t="s">
        <v>385</v>
      </c>
      <c r="I611" s="5" t="str">
        <f>VLOOKUP(cost_of_living!$G611,index!C:C,1,0)</f>
        <v>#N/A</v>
      </c>
      <c r="Q611" s="14"/>
    </row>
    <row r="612" ht="14.25" hidden="1" customHeight="1">
      <c r="A612" s="12">
        <v>52.0</v>
      </c>
      <c r="B612" s="16" t="s">
        <v>164</v>
      </c>
      <c r="C612" s="12">
        <v>1500.0</v>
      </c>
      <c r="D612" s="16" t="s">
        <v>108</v>
      </c>
      <c r="E612" s="16" t="s">
        <v>165</v>
      </c>
      <c r="F612" s="16" t="s">
        <v>165</v>
      </c>
      <c r="G612" s="16" t="s">
        <v>385</v>
      </c>
      <c r="I612" s="5" t="str">
        <f>VLOOKUP(cost_of_living!$G612,index!C:C,1,0)</f>
        <v>#N/A</v>
      </c>
      <c r="Q612" s="14"/>
    </row>
    <row r="613" ht="14.25" hidden="1" customHeight="1">
      <c r="A613" s="12">
        <v>53.0</v>
      </c>
      <c r="B613" s="16" t="s">
        <v>166</v>
      </c>
      <c r="C613" s="12">
        <v>15.0</v>
      </c>
      <c r="D613" s="16" t="s">
        <v>165</v>
      </c>
      <c r="E613" s="16" t="s">
        <v>121</v>
      </c>
      <c r="F613" s="16" t="s">
        <v>121</v>
      </c>
      <c r="G613" s="16" t="s">
        <v>385</v>
      </c>
      <c r="I613" s="5" t="str">
        <f>VLOOKUP(cost_of_living!$G613,index!C:C,1,0)</f>
        <v>#N/A</v>
      </c>
      <c r="Q613" s="14"/>
    </row>
    <row r="614" ht="14.25" hidden="1" customHeight="1">
      <c r="A614" s="12">
        <v>0.0</v>
      </c>
      <c r="B614" s="16" t="s">
        <v>64</v>
      </c>
      <c r="C614" s="12">
        <v>15.0</v>
      </c>
      <c r="D614" s="16" t="s">
        <v>108</v>
      </c>
      <c r="E614" s="16" t="s">
        <v>230</v>
      </c>
      <c r="F614" s="16" t="s">
        <v>212</v>
      </c>
      <c r="G614" s="16" t="s">
        <v>389</v>
      </c>
      <c r="I614" s="5" t="str">
        <f>VLOOKUP(cost_of_living!$G614,index!C:C,1,0)</f>
        <v>Varese</v>
      </c>
      <c r="Q614" s="14"/>
    </row>
    <row r="615" ht="14.25" hidden="1" customHeight="1">
      <c r="A615" s="12">
        <v>1.0</v>
      </c>
      <c r="B615" s="16" t="s">
        <v>66</v>
      </c>
      <c r="C615" s="12">
        <v>60.0</v>
      </c>
      <c r="D615" s="16" t="s">
        <v>108</v>
      </c>
      <c r="E615" s="16" t="s">
        <v>206</v>
      </c>
      <c r="F615" s="16" t="s">
        <v>163</v>
      </c>
      <c r="G615" s="16" t="s">
        <v>389</v>
      </c>
      <c r="I615" s="5" t="str">
        <f>VLOOKUP(cost_of_living!$G615,index!C:C,1,0)</f>
        <v>Varese</v>
      </c>
      <c r="Q615" s="14"/>
    </row>
    <row r="616" ht="14.25" hidden="1" customHeight="1">
      <c r="A616" s="12">
        <v>2.0</v>
      </c>
      <c r="B616" s="16" t="s">
        <v>67</v>
      </c>
      <c r="C616" s="12">
        <v>85.0</v>
      </c>
      <c r="D616" s="16" t="s">
        <v>108</v>
      </c>
      <c r="E616" s="16" t="s">
        <v>171</v>
      </c>
      <c r="F616" s="16" t="s">
        <v>109</v>
      </c>
      <c r="G616" s="16" t="s">
        <v>389</v>
      </c>
      <c r="I616" s="5" t="str">
        <f>VLOOKUP(cost_of_living!$G616,index!C:C,1,0)</f>
        <v>Varese</v>
      </c>
      <c r="Q616" s="14"/>
    </row>
    <row r="617" ht="14.25" hidden="1" customHeight="1">
      <c r="A617" s="12">
        <v>3.0</v>
      </c>
      <c r="B617" s="16" t="s">
        <v>116</v>
      </c>
      <c r="C617" s="12">
        <v>5.0</v>
      </c>
      <c r="D617" s="16" t="s">
        <v>108</v>
      </c>
      <c r="E617" s="16" t="s">
        <v>193</v>
      </c>
      <c r="F617" s="16" t="s">
        <v>119</v>
      </c>
      <c r="G617" s="16" t="s">
        <v>389</v>
      </c>
      <c r="I617" s="5" t="str">
        <f>VLOOKUP(cost_of_living!$G617,index!C:C,1,0)</f>
        <v>Varese</v>
      </c>
      <c r="Q617" s="14"/>
    </row>
    <row r="618" ht="14.25" hidden="1" customHeight="1">
      <c r="A618" s="12">
        <v>4.0</v>
      </c>
      <c r="B618" s="16" t="s">
        <v>57</v>
      </c>
      <c r="C618" s="12">
        <v>4.0</v>
      </c>
      <c r="D618" s="16" t="s">
        <v>108</v>
      </c>
      <c r="E618" s="16" t="s">
        <v>193</v>
      </c>
      <c r="F618" s="16" t="s">
        <v>215</v>
      </c>
      <c r="G618" s="16" t="s">
        <v>389</v>
      </c>
      <c r="I618" s="5" t="str">
        <f>VLOOKUP(cost_of_living!$G618,index!C:C,1,0)</f>
        <v>Varese</v>
      </c>
      <c r="Q618" s="14"/>
    </row>
    <row r="619" ht="14.25" hidden="1" customHeight="1">
      <c r="A619" s="12">
        <v>5.0</v>
      </c>
      <c r="B619" s="16" t="s">
        <v>69</v>
      </c>
      <c r="C619" s="12">
        <v>165.0</v>
      </c>
      <c r="D619" s="16" t="s">
        <v>108</v>
      </c>
      <c r="E619" s="16" t="s">
        <v>122</v>
      </c>
      <c r="F619" s="16" t="s">
        <v>244</v>
      </c>
      <c r="G619" s="16" t="s">
        <v>389</v>
      </c>
      <c r="I619" s="5" t="str">
        <f>VLOOKUP(cost_of_living!$G619,index!C:C,1,0)</f>
        <v>Varese</v>
      </c>
      <c r="Q619" s="14"/>
    </row>
    <row r="620" ht="14.25" hidden="1" customHeight="1">
      <c r="A620" s="12">
        <v>6.0</v>
      </c>
      <c r="B620" s="16" t="s">
        <v>71</v>
      </c>
      <c r="C620" s="12">
        <v>301.0</v>
      </c>
      <c r="D620" s="16" t="s">
        <v>108</v>
      </c>
      <c r="E620" s="16" t="s">
        <v>244</v>
      </c>
      <c r="F620" s="16" t="s">
        <v>117</v>
      </c>
      <c r="G620" s="16" t="s">
        <v>389</v>
      </c>
      <c r="I620" s="5" t="str">
        <f>VLOOKUP(cost_of_living!$G620,index!C:C,1,0)</f>
        <v>Varese</v>
      </c>
      <c r="Q620" s="14"/>
    </row>
    <row r="621" ht="14.25" hidden="1" customHeight="1">
      <c r="A621" s="12">
        <v>7.0</v>
      </c>
      <c r="B621" s="16" t="s">
        <v>73</v>
      </c>
      <c r="C621" s="12">
        <v>116.0</v>
      </c>
      <c r="D621" s="16" t="s">
        <v>108</v>
      </c>
      <c r="E621" s="16" t="s">
        <v>122</v>
      </c>
      <c r="F621" s="16" t="s">
        <v>121</v>
      </c>
      <c r="G621" s="16" t="s">
        <v>389</v>
      </c>
      <c r="I621" s="5" t="str">
        <f>VLOOKUP(cost_of_living!$G621,index!C:C,1,0)</f>
        <v>Varese</v>
      </c>
      <c r="Q621" s="14"/>
    </row>
    <row r="622" ht="14.25" hidden="1" customHeight="1">
      <c r="A622" s="12">
        <v>8.0</v>
      </c>
      <c r="B622" s="16" t="s">
        <v>28</v>
      </c>
      <c r="C622" s="12">
        <v>466.0</v>
      </c>
      <c r="D622" s="16" t="s">
        <v>108</v>
      </c>
      <c r="E622" s="16" t="s">
        <v>390</v>
      </c>
      <c r="F622" s="16" t="s">
        <v>391</v>
      </c>
      <c r="G622" s="16" t="s">
        <v>389</v>
      </c>
      <c r="I622" s="5" t="str">
        <f>VLOOKUP(cost_of_living!$G622,index!C:C,1,0)</f>
        <v>Varese</v>
      </c>
      <c r="Q622" s="14"/>
    </row>
    <row r="623" ht="14.25" hidden="1" customHeight="1">
      <c r="A623" s="12">
        <v>9.0</v>
      </c>
      <c r="B623" s="16" t="s">
        <v>30</v>
      </c>
      <c r="C623" s="12">
        <v>196.0</v>
      </c>
      <c r="D623" s="16" t="s">
        <v>108</v>
      </c>
      <c r="E623" s="16" t="s">
        <v>136</v>
      </c>
      <c r="F623" s="16" t="s">
        <v>219</v>
      </c>
      <c r="G623" s="16" t="s">
        <v>389</v>
      </c>
      <c r="I623" s="5" t="str">
        <f>VLOOKUP(cost_of_living!$G623,index!C:C,1,0)</f>
        <v>Varese</v>
      </c>
      <c r="Q623" s="14"/>
    </row>
    <row r="624" ht="14.25" hidden="1" customHeight="1">
      <c r="A624" s="12">
        <v>10.0</v>
      </c>
      <c r="B624" s="16" t="s">
        <v>32</v>
      </c>
      <c r="C624" s="12">
        <v>98.0</v>
      </c>
      <c r="D624" s="16" t="s">
        <v>108</v>
      </c>
      <c r="E624" s="16" t="s">
        <v>136</v>
      </c>
      <c r="F624" s="16" t="s">
        <v>360</v>
      </c>
      <c r="G624" s="16" t="s">
        <v>389</v>
      </c>
      <c r="I624" s="5" t="str">
        <f>VLOOKUP(cost_of_living!$G624,index!C:C,1,0)</f>
        <v>Varese</v>
      </c>
      <c r="Q624" s="14"/>
    </row>
    <row r="625" ht="14.25" hidden="1" customHeight="1">
      <c r="A625" s="12">
        <v>11.0</v>
      </c>
      <c r="B625" s="16" t="s">
        <v>33</v>
      </c>
      <c r="C625" s="12">
        <v>357.0</v>
      </c>
      <c r="D625" s="16" t="s">
        <v>108</v>
      </c>
      <c r="E625" s="16" t="s">
        <v>142</v>
      </c>
      <c r="F625" s="16" t="s">
        <v>190</v>
      </c>
      <c r="G625" s="16" t="s">
        <v>389</v>
      </c>
      <c r="I625" s="5" t="str">
        <f>VLOOKUP(cost_of_living!$G625,index!C:C,1,0)</f>
        <v>Varese</v>
      </c>
      <c r="Q625" s="14"/>
    </row>
    <row r="626" ht="14.25" hidden="1" customHeight="1">
      <c r="A626" s="12">
        <v>12.0</v>
      </c>
      <c r="B626" s="16" t="s">
        <v>35</v>
      </c>
      <c r="C626" s="12">
        <v>68.0</v>
      </c>
      <c r="D626" s="16" t="s">
        <v>108</v>
      </c>
      <c r="E626" s="16" t="s">
        <v>361</v>
      </c>
      <c r="F626" s="16" t="s">
        <v>132</v>
      </c>
      <c r="G626" s="16" t="s">
        <v>389</v>
      </c>
      <c r="I626" s="5" t="str">
        <f>VLOOKUP(cost_of_living!$G626,index!C:C,1,0)</f>
        <v>Varese</v>
      </c>
      <c r="Q626" s="14"/>
    </row>
    <row r="627" ht="14.25" hidden="1" customHeight="1">
      <c r="A627" s="12">
        <v>13.0</v>
      </c>
      <c r="B627" s="16" t="s">
        <v>37</v>
      </c>
      <c r="C627" s="12">
        <v>46.0</v>
      </c>
      <c r="D627" s="16" t="s">
        <v>108</v>
      </c>
      <c r="E627" s="16" t="s">
        <v>363</v>
      </c>
      <c r="F627" s="16" t="s">
        <v>133</v>
      </c>
      <c r="G627" s="16" t="s">
        <v>389</v>
      </c>
      <c r="I627" s="5" t="str">
        <f>VLOOKUP(cost_of_living!$G627,index!C:C,1,0)</f>
        <v>Varese</v>
      </c>
      <c r="Q627" s="14"/>
    </row>
    <row r="628" ht="14.25" hidden="1" customHeight="1">
      <c r="A628" s="12">
        <v>14.0</v>
      </c>
      <c r="B628" s="16" t="s">
        <v>39</v>
      </c>
      <c r="C628" s="12">
        <v>858.0</v>
      </c>
      <c r="D628" s="16" t="s">
        <v>108</v>
      </c>
      <c r="E628" s="16" t="s">
        <v>219</v>
      </c>
      <c r="F628" s="16" t="s">
        <v>182</v>
      </c>
      <c r="G628" s="16" t="s">
        <v>389</v>
      </c>
      <c r="I628" s="5" t="str">
        <f>VLOOKUP(cost_of_living!$G628,index!C:C,1,0)</f>
        <v>Varese</v>
      </c>
      <c r="Q628" s="14"/>
    </row>
    <row r="629" ht="14.25" hidden="1" customHeight="1">
      <c r="A629" s="12">
        <v>15.0</v>
      </c>
      <c r="B629" s="16" t="s">
        <v>41</v>
      </c>
      <c r="C629" s="12">
        <v>108.0</v>
      </c>
      <c r="D629" s="16" t="s">
        <v>108</v>
      </c>
      <c r="E629" s="16" t="s">
        <v>136</v>
      </c>
      <c r="F629" s="16" t="s">
        <v>135</v>
      </c>
      <c r="G629" s="16" t="s">
        <v>389</v>
      </c>
      <c r="I629" s="5" t="str">
        <f>VLOOKUP(cost_of_living!$G629,index!C:C,1,0)</f>
        <v>Varese</v>
      </c>
      <c r="Q629" s="14"/>
    </row>
    <row r="630" ht="14.25" hidden="1" customHeight="1">
      <c r="A630" s="12">
        <v>16.0</v>
      </c>
      <c r="B630" s="16" t="s">
        <v>43</v>
      </c>
      <c r="C630" s="12">
        <v>79.0</v>
      </c>
      <c r="D630" s="16" t="s">
        <v>108</v>
      </c>
      <c r="E630" s="16" t="s">
        <v>139</v>
      </c>
      <c r="F630" s="16" t="s">
        <v>135</v>
      </c>
      <c r="G630" s="16" t="s">
        <v>389</v>
      </c>
      <c r="I630" s="5" t="str">
        <f>VLOOKUP(cost_of_living!$G630,index!C:C,1,0)</f>
        <v>Varese</v>
      </c>
      <c r="Q630" s="14"/>
    </row>
    <row r="631" ht="14.25" hidden="1" customHeight="1">
      <c r="A631" s="12">
        <v>17.0</v>
      </c>
      <c r="B631" s="16" t="s">
        <v>45</v>
      </c>
      <c r="C631" s="12">
        <v>88.0</v>
      </c>
      <c r="D631" s="16" t="s">
        <v>108</v>
      </c>
      <c r="E631" s="16" t="s">
        <v>136</v>
      </c>
      <c r="F631" s="16" t="s">
        <v>224</v>
      </c>
      <c r="G631" s="16" t="s">
        <v>389</v>
      </c>
      <c r="I631" s="5" t="str">
        <f>VLOOKUP(cost_of_living!$G631,index!C:C,1,0)</f>
        <v>Varese</v>
      </c>
      <c r="Q631" s="14"/>
    </row>
    <row r="632" ht="14.25" hidden="1" customHeight="1">
      <c r="A632" s="12">
        <v>18.0</v>
      </c>
      <c r="B632" s="16" t="s">
        <v>47</v>
      </c>
      <c r="C632" s="12">
        <v>102.0</v>
      </c>
      <c r="D632" s="16" t="s">
        <v>108</v>
      </c>
      <c r="E632" s="16" t="s">
        <v>136</v>
      </c>
      <c r="F632" s="16" t="s">
        <v>135</v>
      </c>
      <c r="G632" s="16" t="s">
        <v>389</v>
      </c>
      <c r="I632" s="5" t="str">
        <f>VLOOKUP(cost_of_living!$G632,index!C:C,1,0)</f>
        <v>Varese</v>
      </c>
      <c r="Q632" s="14"/>
    </row>
    <row r="633" ht="14.25" hidden="1" customHeight="1">
      <c r="A633" s="12">
        <v>19.0</v>
      </c>
      <c r="B633" s="16" t="s">
        <v>49</v>
      </c>
      <c r="C633" s="12">
        <v>68.0</v>
      </c>
      <c r="D633" s="16" t="s">
        <v>108</v>
      </c>
      <c r="E633" s="16" t="s">
        <v>136</v>
      </c>
      <c r="F633" s="16" t="s">
        <v>137</v>
      </c>
      <c r="G633" s="16" t="s">
        <v>389</v>
      </c>
      <c r="I633" s="5" t="str">
        <f>VLOOKUP(cost_of_living!$G633,index!C:C,1,0)</f>
        <v>Varese</v>
      </c>
      <c r="Q633" s="14"/>
    </row>
    <row r="634" ht="14.25" hidden="1" customHeight="1">
      <c r="A634" s="12">
        <v>20.0</v>
      </c>
      <c r="B634" s="16" t="s">
        <v>51</v>
      </c>
      <c r="C634" s="12">
        <v>76.0</v>
      </c>
      <c r="D634" s="16" t="s">
        <v>108</v>
      </c>
      <c r="E634" s="16" t="s">
        <v>136</v>
      </c>
      <c r="F634" s="16" t="s">
        <v>183</v>
      </c>
      <c r="G634" s="16" t="s">
        <v>389</v>
      </c>
      <c r="I634" s="5" t="str">
        <f>VLOOKUP(cost_of_living!$G634,index!C:C,1,0)</f>
        <v>Varese</v>
      </c>
      <c r="Q634" s="14"/>
    </row>
    <row r="635" ht="14.25" hidden="1" customHeight="1">
      <c r="A635" s="12">
        <v>21.0</v>
      </c>
      <c r="B635" s="16" t="s">
        <v>52</v>
      </c>
      <c r="C635" s="12">
        <v>134.0</v>
      </c>
      <c r="D635" s="16" t="s">
        <v>108</v>
      </c>
      <c r="E635" s="16" t="s">
        <v>139</v>
      </c>
      <c r="F635" s="16" t="s">
        <v>167</v>
      </c>
      <c r="G635" s="16" t="s">
        <v>389</v>
      </c>
      <c r="I635" s="5" t="str">
        <f>VLOOKUP(cost_of_living!$G635,index!C:C,1,0)</f>
        <v>Varese</v>
      </c>
      <c r="Q635" s="14"/>
    </row>
    <row r="636" ht="14.25" hidden="1" customHeight="1">
      <c r="A636" s="12">
        <v>22.0</v>
      </c>
      <c r="B636" s="16" t="s">
        <v>53</v>
      </c>
      <c r="C636" s="12">
        <v>6.0</v>
      </c>
      <c r="D636" s="16" t="s">
        <v>108</v>
      </c>
      <c r="E636" s="16" t="s">
        <v>392</v>
      </c>
      <c r="F636" s="16" t="s">
        <v>122</v>
      </c>
      <c r="G636" s="16" t="s">
        <v>389</v>
      </c>
      <c r="I636" s="5" t="str">
        <f>VLOOKUP(cost_of_living!$G636,index!C:C,1,0)</f>
        <v>Varese</v>
      </c>
      <c r="Q636" s="14"/>
    </row>
    <row r="637" ht="14.25" hidden="1" customHeight="1">
      <c r="A637" s="12">
        <v>23.0</v>
      </c>
      <c r="B637" s="16" t="s">
        <v>54</v>
      </c>
      <c r="C637" s="12">
        <v>65.0</v>
      </c>
      <c r="D637" s="16" t="s">
        <v>108</v>
      </c>
      <c r="E637" s="16" t="s">
        <v>193</v>
      </c>
      <c r="F637" s="16" t="s">
        <v>109</v>
      </c>
      <c r="G637" s="16" t="s">
        <v>389</v>
      </c>
      <c r="I637" s="5" t="str">
        <f>VLOOKUP(cost_of_living!$G637,index!C:C,1,0)</f>
        <v>Varese</v>
      </c>
      <c r="Q637" s="14"/>
    </row>
    <row r="638" ht="14.25" hidden="1" customHeight="1">
      <c r="A638" s="12">
        <v>24.0</v>
      </c>
      <c r="B638" s="16" t="s">
        <v>55</v>
      </c>
      <c r="C638" s="12">
        <v>167.0</v>
      </c>
      <c r="D638" s="16" t="s">
        <v>108</v>
      </c>
      <c r="E638" s="16" t="s">
        <v>393</v>
      </c>
      <c r="F638" s="16" t="s">
        <v>167</v>
      </c>
      <c r="G638" s="16" t="s">
        <v>389</v>
      </c>
      <c r="I638" s="5" t="str">
        <f>VLOOKUP(cost_of_living!$G638,index!C:C,1,0)</f>
        <v>Varese</v>
      </c>
      <c r="Q638" s="14"/>
    </row>
    <row r="639" ht="14.25" hidden="1" customHeight="1">
      <c r="A639" s="12">
        <v>25.0</v>
      </c>
      <c r="B639" s="16" t="s">
        <v>57</v>
      </c>
      <c r="C639" s="12">
        <v>248.0</v>
      </c>
      <c r="D639" s="16" t="s">
        <v>108</v>
      </c>
      <c r="E639" s="16" t="s">
        <v>122</v>
      </c>
      <c r="F639" s="16" t="s">
        <v>193</v>
      </c>
      <c r="G639" s="16" t="s">
        <v>389</v>
      </c>
      <c r="I639" s="5" t="str">
        <f>VLOOKUP(cost_of_living!$G639,index!C:C,1,0)</f>
        <v>Varese</v>
      </c>
      <c r="Q639" s="14"/>
    </row>
    <row r="640" ht="14.25" hidden="1" customHeight="1">
      <c r="A640" s="12">
        <v>26.0</v>
      </c>
      <c r="B640" s="16" t="s">
        <v>58</v>
      </c>
      <c r="C640" s="12">
        <v>59.0</v>
      </c>
      <c r="D640" s="16" t="s">
        <v>108</v>
      </c>
      <c r="E640" s="16" t="s">
        <v>145</v>
      </c>
      <c r="F640" s="16" t="s">
        <v>260</v>
      </c>
      <c r="G640" s="16" t="s">
        <v>389</v>
      </c>
      <c r="I640" s="5" t="str">
        <f>VLOOKUP(cost_of_living!$G640,index!C:C,1,0)</f>
        <v>Varese</v>
      </c>
      <c r="Q640" s="14"/>
    </row>
    <row r="641" ht="14.25" hidden="1" customHeight="1">
      <c r="A641" s="12">
        <v>27.0</v>
      </c>
      <c r="B641" s="16" t="s">
        <v>78</v>
      </c>
      <c r="C641" s="12">
        <v>15.0</v>
      </c>
      <c r="D641" s="16" t="s">
        <v>108</v>
      </c>
      <c r="E641" s="16" t="s">
        <v>333</v>
      </c>
      <c r="F641" s="16" t="s">
        <v>394</v>
      </c>
      <c r="G641" s="16" t="s">
        <v>389</v>
      </c>
      <c r="I641" s="5" t="str">
        <f>VLOOKUP(cost_of_living!$G641,index!C:C,1,0)</f>
        <v>Varese</v>
      </c>
      <c r="Q641" s="14"/>
    </row>
    <row r="642" ht="14.25" hidden="1" customHeight="1">
      <c r="A642" s="12">
        <v>28.0</v>
      </c>
      <c r="B642" s="16" t="s">
        <v>80</v>
      </c>
      <c r="C642" s="12">
        <v>35.0</v>
      </c>
      <c r="D642" s="16" t="s">
        <v>108</v>
      </c>
      <c r="E642" s="16" t="s">
        <v>110</v>
      </c>
      <c r="F642" s="16" t="s">
        <v>206</v>
      </c>
      <c r="G642" s="16" t="s">
        <v>389</v>
      </c>
      <c r="I642" s="5" t="str">
        <f>VLOOKUP(cost_of_living!$G642,index!C:C,1,0)</f>
        <v>Varese</v>
      </c>
      <c r="Q642" s="14"/>
    </row>
    <row r="643" ht="14.25" hidden="1" customHeight="1">
      <c r="A643" s="12">
        <v>29.0</v>
      </c>
      <c r="B643" s="16" t="s">
        <v>81</v>
      </c>
      <c r="C643" s="12">
        <v>675.0</v>
      </c>
      <c r="D643" s="16" t="s">
        <v>108</v>
      </c>
      <c r="E643" s="16" t="s">
        <v>367</v>
      </c>
      <c r="F643" s="16" t="s">
        <v>109</v>
      </c>
      <c r="G643" s="16" t="s">
        <v>389</v>
      </c>
      <c r="I643" s="5" t="str">
        <f>VLOOKUP(cost_of_living!$G643,index!C:C,1,0)</f>
        <v>Varese</v>
      </c>
      <c r="Q643" s="14"/>
    </row>
    <row r="644" ht="14.25" hidden="1" customHeight="1">
      <c r="A644" s="12">
        <v>30.0</v>
      </c>
      <c r="B644" s="16" t="s">
        <v>83</v>
      </c>
      <c r="C644" s="12">
        <v>322.0</v>
      </c>
      <c r="D644" s="16" t="s">
        <v>108</v>
      </c>
      <c r="E644" s="16" t="s">
        <v>395</v>
      </c>
      <c r="F644" s="16" t="s">
        <v>337</v>
      </c>
      <c r="G644" s="16" t="s">
        <v>389</v>
      </c>
      <c r="I644" s="5" t="str">
        <f>VLOOKUP(cost_of_living!$G644,index!C:C,1,0)</f>
        <v>Varese</v>
      </c>
      <c r="Q644" s="14"/>
    </row>
    <row r="645" ht="14.25" hidden="1" customHeight="1">
      <c r="A645" s="12">
        <v>31.0</v>
      </c>
      <c r="B645" s="16" t="s">
        <v>84</v>
      </c>
      <c r="C645" s="12">
        <v>40.0</v>
      </c>
      <c r="D645" s="16" t="s">
        <v>108</v>
      </c>
      <c r="E645" s="16" t="s">
        <v>396</v>
      </c>
      <c r="F645" s="16" t="s">
        <v>206</v>
      </c>
      <c r="G645" s="16" t="s">
        <v>389</v>
      </c>
      <c r="I645" s="5" t="str">
        <f>VLOOKUP(cost_of_living!$G645,index!C:C,1,0)</f>
        <v>Varese</v>
      </c>
      <c r="Q645" s="14"/>
    </row>
    <row r="646" ht="14.25" hidden="1" customHeight="1">
      <c r="A646" s="12">
        <v>32.0</v>
      </c>
      <c r="B646" s="16" t="s">
        <v>86</v>
      </c>
      <c r="C646" s="12">
        <v>749.0</v>
      </c>
      <c r="D646" s="16" t="s">
        <v>108</v>
      </c>
      <c r="E646" s="16" t="s">
        <v>196</v>
      </c>
      <c r="F646" s="16" t="s">
        <v>150</v>
      </c>
      <c r="G646" s="16" t="s">
        <v>389</v>
      </c>
      <c r="I646" s="5" t="str">
        <f>VLOOKUP(cost_of_living!$G646,index!C:C,1,0)</f>
        <v>Varese</v>
      </c>
      <c r="Q646" s="14"/>
    </row>
    <row r="647" ht="14.25" hidden="1" customHeight="1">
      <c r="A647" s="12">
        <v>33.0</v>
      </c>
      <c r="B647" s="16" t="s">
        <v>87</v>
      </c>
      <c r="C647" s="12">
        <v>24000.0</v>
      </c>
      <c r="D647" s="16" t="s">
        <v>108</v>
      </c>
      <c r="E647" s="16" t="s">
        <v>197</v>
      </c>
      <c r="F647" s="16" t="s">
        <v>338</v>
      </c>
      <c r="G647" s="16" t="s">
        <v>389</v>
      </c>
      <c r="I647" s="5" t="str">
        <f>VLOOKUP(cost_of_living!$G647,index!C:C,1,0)</f>
        <v>Varese</v>
      </c>
      <c r="Q647" s="14"/>
    </row>
    <row r="648" ht="14.25" hidden="1" customHeight="1">
      <c r="A648" s="12">
        <v>34.0</v>
      </c>
      <c r="B648" s="16" t="s">
        <v>88</v>
      </c>
      <c r="C648" s="12">
        <v>25000.0</v>
      </c>
      <c r="D648" s="16" t="s">
        <v>108</v>
      </c>
      <c r="E648" s="16" t="s">
        <v>397</v>
      </c>
      <c r="F648" s="16" t="s">
        <v>198</v>
      </c>
      <c r="G648" s="16" t="s">
        <v>389</v>
      </c>
      <c r="I648" s="5" t="str">
        <f>VLOOKUP(cost_of_living!$G648,index!C:C,1,0)</f>
        <v>Varese</v>
      </c>
      <c r="Q648" s="14"/>
    </row>
    <row r="649" ht="14.25" hidden="1" customHeight="1">
      <c r="A649" s="12">
        <v>35.0</v>
      </c>
      <c r="B649" s="16" t="s">
        <v>91</v>
      </c>
      <c r="C649" s="12">
        <v>220.0</v>
      </c>
      <c r="D649" s="16" t="s">
        <v>108</v>
      </c>
      <c r="E649" s="16" t="s">
        <v>158</v>
      </c>
      <c r="F649" s="16" t="s">
        <v>398</v>
      </c>
      <c r="G649" s="16" t="s">
        <v>389</v>
      </c>
      <c r="I649" s="5" t="str">
        <f>VLOOKUP(cost_of_living!$G649,index!C:C,1,0)</f>
        <v>Varese</v>
      </c>
      <c r="Q649" s="14"/>
    </row>
    <row r="650" ht="14.25" hidden="1" customHeight="1">
      <c r="A650" s="12">
        <v>36.0</v>
      </c>
      <c r="B650" s="16" t="s">
        <v>92</v>
      </c>
      <c r="C650" s="12">
        <v>1499.0</v>
      </c>
      <c r="D650" s="16" t="s">
        <v>108</v>
      </c>
      <c r="E650" s="16" t="s">
        <v>202</v>
      </c>
      <c r="F650" s="16" t="s">
        <v>202</v>
      </c>
      <c r="G650" s="16" t="s">
        <v>389</v>
      </c>
      <c r="I650" s="5" t="str">
        <f>VLOOKUP(cost_of_living!$G650,index!C:C,1,0)</f>
        <v>Varese</v>
      </c>
      <c r="Q650" s="14"/>
    </row>
    <row r="651" ht="14.25" hidden="1" customHeight="1">
      <c r="A651" s="12">
        <v>37.0</v>
      </c>
      <c r="B651" s="16" t="s">
        <v>93</v>
      </c>
      <c r="C651" s="12">
        <v>2774.0</v>
      </c>
      <c r="D651" s="16" t="s">
        <v>108</v>
      </c>
      <c r="E651" s="16" t="s">
        <v>399</v>
      </c>
      <c r="F651" s="16" t="s">
        <v>110</v>
      </c>
      <c r="G651" s="16" t="s">
        <v>389</v>
      </c>
      <c r="I651" s="5" t="str">
        <f>VLOOKUP(cost_of_living!$G651,index!C:C,1,0)</f>
        <v>Varese</v>
      </c>
      <c r="Q651" s="14"/>
    </row>
    <row r="652" ht="14.25" hidden="1" customHeight="1">
      <c r="A652" s="12">
        <v>38.0</v>
      </c>
      <c r="B652" s="16" t="s">
        <v>74</v>
      </c>
      <c r="C652" s="12">
        <v>3833.0</v>
      </c>
      <c r="D652" s="16" t="s">
        <v>108</v>
      </c>
      <c r="E652" s="16" t="s">
        <v>212</v>
      </c>
      <c r="F652" s="16" t="s">
        <v>209</v>
      </c>
      <c r="G652" s="16" t="s">
        <v>389</v>
      </c>
      <c r="I652" s="5" t="str">
        <f>VLOOKUP(cost_of_living!$G652,index!C:C,1,0)</f>
        <v>Varese</v>
      </c>
      <c r="Q652" s="14"/>
    </row>
    <row r="653" ht="14.25" hidden="1" customHeight="1">
      <c r="A653" s="12">
        <v>39.0</v>
      </c>
      <c r="B653" s="16" t="s">
        <v>76</v>
      </c>
      <c r="C653" s="12">
        <v>2667.0</v>
      </c>
      <c r="D653" s="16" t="s">
        <v>108</v>
      </c>
      <c r="E653" s="16" t="s">
        <v>297</v>
      </c>
      <c r="F653" s="16" t="s">
        <v>294</v>
      </c>
      <c r="G653" s="16" t="s">
        <v>389</v>
      </c>
      <c r="I653" s="5" t="str">
        <f>VLOOKUP(cost_of_living!$G653,index!C:C,1,0)</f>
        <v>Varese</v>
      </c>
      <c r="Q653" s="14"/>
    </row>
    <row r="654" ht="14.25" hidden="1" customHeight="1">
      <c r="A654" s="12">
        <v>40.0</v>
      </c>
      <c r="B654" s="16" t="s">
        <v>77</v>
      </c>
      <c r="C654" s="12">
        <v>10.0</v>
      </c>
      <c r="D654" s="16" t="s">
        <v>108</v>
      </c>
      <c r="E654" s="16" t="s">
        <v>171</v>
      </c>
      <c r="F654" s="16" t="s">
        <v>400</v>
      </c>
      <c r="G654" s="16" t="s">
        <v>389</v>
      </c>
      <c r="I654" s="5" t="str">
        <f>VLOOKUP(cost_of_living!$G654,index!C:C,1,0)</f>
        <v>Varese</v>
      </c>
      <c r="Q654" s="14"/>
    </row>
    <row r="655" ht="14.25" hidden="1" customHeight="1">
      <c r="A655" s="12">
        <v>41.0</v>
      </c>
      <c r="B655" s="16" t="s">
        <v>94</v>
      </c>
      <c r="C655" s="12">
        <v>580.0</v>
      </c>
      <c r="D655" s="16" t="s">
        <v>108</v>
      </c>
      <c r="E655" s="16" t="s">
        <v>401</v>
      </c>
      <c r="F655" s="16" t="s">
        <v>320</v>
      </c>
      <c r="G655" s="16" t="s">
        <v>389</v>
      </c>
      <c r="I655" s="5" t="str">
        <f>VLOOKUP(cost_of_living!$G655,index!C:C,1,0)</f>
        <v>Varese</v>
      </c>
      <c r="Q655" s="14"/>
    </row>
    <row r="656" ht="14.25" hidden="1" customHeight="1">
      <c r="A656" s="12">
        <v>42.0</v>
      </c>
      <c r="B656" s="16" t="s">
        <v>96</v>
      </c>
      <c r="C656" s="12">
        <v>1516667.0</v>
      </c>
      <c r="D656" s="16" t="s">
        <v>108</v>
      </c>
      <c r="E656" s="16" t="s">
        <v>402</v>
      </c>
      <c r="F656" s="16" t="s">
        <v>403</v>
      </c>
      <c r="G656" s="16" t="s">
        <v>389</v>
      </c>
      <c r="I656" s="5" t="str">
        <f>VLOOKUP(cost_of_living!$G656,index!C:C,1,0)</f>
        <v>Varese</v>
      </c>
      <c r="Q656" s="14"/>
    </row>
    <row r="657" ht="14.25" hidden="1" customHeight="1">
      <c r="A657" s="12">
        <v>43.0</v>
      </c>
      <c r="B657" s="16" t="s">
        <v>20</v>
      </c>
      <c r="C657" s="12">
        <v>6533.0</v>
      </c>
      <c r="D657" s="16" t="s">
        <v>108</v>
      </c>
      <c r="E657" s="16" t="s">
        <v>170</v>
      </c>
      <c r="F657" s="16" t="s">
        <v>374</v>
      </c>
      <c r="G657" s="16" t="s">
        <v>389</v>
      </c>
      <c r="I657" s="5" t="str">
        <f>VLOOKUP(cost_of_living!$G657,index!C:C,1,0)</f>
        <v>Varese</v>
      </c>
      <c r="Q657" s="14"/>
    </row>
    <row r="658" ht="14.25" hidden="1" customHeight="1">
      <c r="A658" s="12">
        <v>44.0</v>
      </c>
      <c r="B658" s="16" t="s">
        <v>23</v>
      </c>
      <c r="C658" s="12">
        <v>30.0</v>
      </c>
      <c r="D658" s="16" t="s">
        <v>108</v>
      </c>
      <c r="E658" s="16" t="s">
        <v>115</v>
      </c>
      <c r="F658" s="16" t="s">
        <v>112</v>
      </c>
      <c r="G658" s="16" t="s">
        <v>389</v>
      </c>
      <c r="I658" s="5" t="str">
        <f>VLOOKUP(cost_of_living!$G658,index!C:C,1,0)</f>
        <v>Varese</v>
      </c>
      <c r="Q658" s="14"/>
    </row>
    <row r="659" ht="14.25" hidden="1" customHeight="1">
      <c r="A659" s="12">
        <v>45.0</v>
      </c>
      <c r="B659" s="16" t="s">
        <v>24</v>
      </c>
      <c r="C659" s="12">
        <v>75.0</v>
      </c>
      <c r="D659" s="16" t="s">
        <v>108</v>
      </c>
      <c r="E659" s="16" t="s">
        <v>206</v>
      </c>
      <c r="F659" s="16" t="s">
        <v>207</v>
      </c>
      <c r="G659" s="16" t="s">
        <v>389</v>
      </c>
      <c r="I659" s="5" t="str">
        <f>VLOOKUP(cost_of_living!$G659,index!C:C,1,0)</f>
        <v>Varese</v>
      </c>
      <c r="Q659" s="14"/>
    </row>
    <row r="660" ht="14.25" hidden="1" customHeight="1">
      <c r="A660" s="12">
        <v>46.0</v>
      </c>
      <c r="B660" s="16" t="s">
        <v>25</v>
      </c>
      <c r="C660" s="12">
        <v>98.0</v>
      </c>
      <c r="D660" s="16" t="s">
        <v>108</v>
      </c>
      <c r="E660" s="16" t="s">
        <v>209</v>
      </c>
      <c r="F660" s="16" t="s">
        <v>158</v>
      </c>
      <c r="G660" s="16" t="s">
        <v>389</v>
      </c>
      <c r="I660" s="5" t="str">
        <f>VLOOKUP(cost_of_living!$G660,index!C:C,1,0)</f>
        <v>Varese</v>
      </c>
      <c r="Q660" s="14"/>
    </row>
    <row r="661" ht="14.25" hidden="1" customHeight="1">
      <c r="A661" s="12">
        <v>47.0</v>
      </c>
      <c r="B661" s="16" t="s">
        <v>59</v>
      </c>
      <c r="C661" s="12">
        <v>700.0</v>
      </c>
      <c r="D661" s="16" t="s">
        <v>108</v>
      </c>
      <c r="E661" s="16" t="s">
        <v>236</v>
      </c>
      <c r="F661" s="16" t="s">
        <v>320</v>
      </c>
      <c r="G661" s="16" t="s">
        <v>389</v>
      </c>
      <c r="I661" s="5" t="str">
        <f>VLOOKUP(cost_of_living!$G661,index!C:C,1,0)</f>
        <v>Varese</v>
      </c>
      <c r="Q661" s="14"/>
    </row>
    <row r="662" ht="14.25" hidden="1" customHeight="1">
      <c r="A662" s="12">
        <v>48.0</v>
      </c>
      <c r="B662" s="16" t="s">
        <v>61</v>
      </c>
      <c r="C662" s="12">
        <v>51667.0</v>
      </c>
      <c r="D662" s="16" t="s">
        <v>108</v>
      </c>
      <c r="E662" s="16" t="s">
        <v>404</v>
      </c>
      <c r="F662" s="16" t="s">
        <v>236</v>
      </c>
      <c r="G662" s="16" t="s">
        <v>389</v>
      </c>
      <c r="I662" s="5" t="str">
        <f>VLOOKUP(cost_of_living!$G662,index!C:C,1,0)</f>
        <v>Varese</v>
      </c>
      <c r="Q662" s="14"/>
    </row>
    <row r="663" ht="14.25" hidden="1" customHeight="1">
      <c r="A663" s="12">
        <v>49.0</v>
      </c>
      <c r="B663" s="16" t="s">
        <v>62</v>
      </c>
      <c r="C663" s="12">
        <v>1100.0</v>
      </c>
      <c r="D663" s="16" t="s">
        <v>108</v>
      </c>
      <c r="E663" s="16" t="s">
        <v>280</v>
      </c>
      <c r="F663" s="16" t="s">
        <v>376</v>
      </c>
      <c r="G663" s="16" t="s">
        <v>389</v>
      </c>
      <c r="I663" s="5" t="str">
        <f>VLOOKUP(cost_of_living!$G663,index!C:C,1,0)</f>
        <v>Varese</v>
      </c>
      <c r="Q663" s="14"/>
    </row>
    <row r="664" ht="14.25" hidden="1" customHeight="1">
      <c r="A664" s="12">
        <v>50.0</v>
      </c>
      <c r="B664" s="16" t="s">
        <v>63</v>
      </c>
      <c r="C664" s="12">
        <v>700.0</v>
      </c>
      <c r="D664" s="16" t="s">
        <v>108</v>
      </c>
      <c r="E664" s="16" t="s">
        <v>236</v>
      </c>
      <c r="F664" s="16" t="s">
        <v>320</v>
      </c>
      <c r="G664" s="16" t="s">
        <v>389</v>
      </c>
      <c r="I664" s="5" t="str">
        <f>VLOOKUP(cost_of_living!$G664,index!C:C,1,0)</f>
        <v>Varese</v>
      </c>
      <c r="Q664" s="14"/>
    </row>
    <row r="665" ht="14.25" hidden="1" customHeight="1">
      <c r="A665" s="12">
        <v>51.0</v>
      </c>
      <c r="B665" s="16" t="s">
        <v>210</v>
      </c>
      <c r="C665" s="12">
        <v>24774.0</v>
      </c>
      <c r="D665" s="16" t="s">
        <v>108</v>
      </c>
      <c r="E665" s="16" t="s">
        <v>296</v>
      </c>
      <c r="F665" s="16" t="s">
        <v>405</v>
      </c>
      <c r="G665" s="16" t="s">
        <v>389</v>
      </c>
      <c r="I665" s="5" t="str">
        <f>VLOOKUP(cost_of_living!$G665,index!C:C,1,0)</f>
        <v>Varese</v>
      </c>
      <c r="Q665" s="14"/>
    </row>
    <row r="666" ht="14.25" hidden="1" customHeight="1">
      <c r="A666" s="12">
        <v>52.0</v>
      </c>
      <c r="B666" s="16" t="s">
        <v>211</v>
      </c>
      <c r="C666" s="12">
        <v>20748.0</v>
      </c>
      <c r="D666" s="16" t="s">
        <v>108</v>
      </c>
      <c r="E666" s="16" t="s">
        <v>326</v>
      </c>
      <c r="F666" s="16" t="s">
        <v>406</v>
      </c>
      <c r="G666" s="16" t="s">
        <v>389</v>
      </c>
      <c r="I666" s="5" t="str">
        <f>VLOOKUP(cost_of_living!$G666,index!C:C,1,0)</f>
        <v>Varese</v>
      </c>
      <c r="Q666" s="14"/>
    </row>
    <row r="667" ht="14.25" hidden="1" customHeight="1">
      <c r="A667" s="12">
        <v>53.0</v>
      </c>
      <c r="B667" s="16" t="s">
        <v>164</v>
      </c>
      <c r="C667" s="12">
        <v>159167.0</v>
      </c>
      <c r="D667" s="16" t="s">
        <v>108</v>
      </c>
      <c r="E667" s="16" t="s">
        <v>165</v>
      </c>
      <c r="F667" s="16" t="s">
        <v>165</v>
      </c>
      <c r="G667" s="16" t="s">
        <v>389</v>
      </c>
      <c r="I667" s="5" t="str">
        <f>VLOOKUP(cost_of_living!$G667,index!C:C,1,0)</f>
        <v>Varese</v>
      </c>
      <c r="Q667" s="14"/>
    </row>
    <row r="668" ht="14.25" hidden="1" customHeight="1">
      <c r="A668" s="12">
        <v>54.0</v>
      </c>
      <c r="B668" s="16" t="s">
        <v>166</v>
      </c>
      <c r="C668" s="12">
        <v>39.0</v>
      </c>
      <c r="D668" s="16" t="s">
        <v>165</v>
      </c>
      <c r="E668" s="16" t="s">
        <v>216</v>
      </c>
      <c r="F668" s="16" t="s">
        <v>168</v>
      </c>
      <c r="G668" s="16" t="s">
        <v>389</v>
      </c>
      <c r="I668" s="5" t="str">
        <f>VLOOKUP(cost_of_living!$G668,index!C:C,1,0)</f>
        <v>Varese</v>
      </c>
      <c r="Q668" s="14"/>
    </row>
    <row r="669" ht="14.25" hidden="1" customHeight="1">
      <c r="A669" s="12">
        <v>0.0</v>
      </c>
      <c r="B669" s="16" t="s">
        <v>64</v>
      </c>
      <c r="C669" s="12">
        <v>125.0</v>
      </c>
      <c r="D669" s="16" t="s">
        <v>108</v>
      </c>
      <c r="E669" s="16" t="s">
        <v>109</v>
      </c>
      <c r="F669" s="16" t="s">
        <v>161</v>
      </c>
      <c r="G669" s="16" t="s">
        <v>407</v>
      </c>
      <c r="I669" s="5" t="str">
        <f>VLOOKUP(cost_of_living!$G669,index!C:C,1,0)</f>
        <v>#N/A</v>
      </c>
      <c r="Q669" s="14"/>
    </row>
    <row r="670" ht="14.25" hidden="1" customHeight="1">
      <c r="A670" s="12">
        <v>1.0</v>
      </c>
      <c r="B670" s="16" t="s">
        <v>66</v>
      </c>
      <c r="C670" s="12">
        <v>50.0</v>
      </c>
      <c r="D670" s="16" t="s">
        <v>108</v>
      </c>
      <c r="E670" s="16" t="s">
        <v>206</v>
      </c>
      <c r="F670" s="16" t="s">
        <v>113</v>
      </c>
      <c r="G670" s="16" t="s">
        <v>407</v>
      </c>
      <c r="I670" s="5" t="str">
        <f>VLOOKUP(cost_of_living!$G670,index!C:C,1,0)</f>
        <v>#N/A</v>
      </c>
      <c r="Q670" s="14"/>
    </row>
    <row r="671" ht="14.25" hidden="1" customHeight="1">
      <c r="A671" s="12">
        <v>2.0</v>
      </c>
      <c r="B671" s="16" t="s">
        <v>67</v>
      </c>
      <c r="C671" s="12">
        <v>8.0</v>
      </c>
      <c r="D671" s="16" t="s">
        <v>108</v>
      </c>
      <c r="E671" s="16" t="s">
        <v>230</v>
      </c>
      <c r="F671" s="16" t="s">
        <v>155</v>
      </c>
      <c r="G671" s="16" t="s">
        <v>407</v>
      </c>
      <c r="I671" s="5" t="str">
        <f>VLOOKUP(cost_of_living!$G671,index!C:C,1,0)</f>
        <v>#N/A</v>
      </c>
      <c r="Q671" s="14"/>
    </row>
    <row r="672" ht="14.25" hidden="1" customHeight="1">
      <c r="A672" s="12">
        <v>3.0</v>
      </c>
      <c r="B672" s="16" t="s">
        <v>116</v>
      </c>
      <c r="C672" s="12">
        <v>45.0</v>
      </c>
      <c r="D672" s="16" t="s">
        <v>108</v>
      </c>
      <c r="E672" s="16" t="s">
        <v>117</v>
      </c>
      <c r="F672" s="16" t="s">
        <v>119</v>
      </c>
      <c r="G672" s="16" t="s">
        <v>407</v>
      </c>
      <c r="I672" s="5" t="str">
        <f>VLOOKUP(cost_of_living!$G672,index!C:C,1,0)</f>
        <v>#N/A</v>
      </c>
      <c r="Q672" s="14"/>
    </row>
    <row r="673" ht="14.25" hidden="1" customHeight="1">
      <c r="A673" s="12">
        <v>4.0</v>
      </c>
      <c r="B673" s="16" t="s">
        <v>57</v>
      </c>
      <c r="C673" s="12">
        <v>3.0</v>
      </c>
      <c r="D673" s="16" t="s">
        <v>108</v>
      </c>
      <c r="E673" s="16" t="s">
        <v>244</v>
      </c>
      <c r="F673" s="16" t="s">
        <v>145</v>
      </c>
      <c r="G673" s="16" t="s">
        <v>407</v>
      </c>
      <c r="I673" s="5" t="str">
        <f>VLOOKUP(cost_of_living!$G673,index!C:C,1,0)</f>
        <v>#N/A</v>
      </c>
      <c r="Q673" s="14"/>
    </row>
    <row r="674" ht="14.25" hidden="1" customHeight="1">
      <c r="A674" s="12">
        <v>5.0</v>
      </c>
      <c r="B674" s="16" t="s">
        <v>69</v>
      </c>
      <c r="C674" s="12">
        <v>13.0</v>
      </c>
      <c r="D674" s="16" t="s">
        <v>108</v>
      </c>
      <c r="E674" s="16" t="s">
        <v>120</v>
      </c>
      <c r="F674" s="16" t="s">
        <v>121</v>
      </c>
      <c r="G674" s="16" t="s">
        <v>407</v>
      </c>
      <c r="I674" s="5" t="str">
        <f>VLOOKUP(cost_of_living!$G674,index!C:C,1,0)</f>
        <v>#N/A</v>
      </c>
      <c r="Q674" s="14"/>
    </row>
    <row r="675" ht="14.25" hidden="1" customHeight="1">
      <c r="A675" s="12">
        <v>6.0</v>
      </c>
      <c r="B675" s="16" t="s">
        <v>71</v>
      </c>
      <c r="C675" s="12">
        <v>233.0</v>
      </c>
      <c r="D675" s="16" t="s">
        <v>108</v>
      </c>
      <c r="E675" s="16" t="s">
        <v>167</v>
      </c>
      <c r="F675" s="16" t="s">
        <v>118</v>
      </c>
      <c r="G675" s="16" t="s">
        <v>407</v>
      </c>
      <c r="I675" s="5" t="str">
        <f>VLOOKUP(cost_of_living!$G675,index!C:C,1,0)</f>
        <v>#N/A</v>
      </c>
      <c r="Q675" s="14"/>
    </row>
    <row r="676" ht="14.25" hidden="1" customHeight="1">
      <c r="A676" s="12">
        <v>7.0</v>
      </c>
      <c r="B676" s="16" t="s">
        <v>73</v>
      </c>
      <c r="C676" s="12">
        <v>1.0</v>
      </c>
      <c r="D676" s="16" t="s">
        <v>108</v>
      </c>
      <c r="E676" s="16" t="s">
        <v>122</v>
      </c>
      <c r="F676" s="16" t="s">
        <v>167</v>
      </c>
      <c r="G676" s="16" t="s">
        <v>407</v>
      </c>
      <c r="I676" s="5" t="str">
        <f>VLOOKUP(cost_of_living!$G676,index!C:C,1,0)</f>
        <v>#N/A</v>
      </c>
      <c r="Q676" s="14"/>
    </row>
    <row r="677" ht="14.25" hidden="1" customHeight="1">
      <c r="A677" s="12">
        <v>8.0</v>
      </c>
      <c r="B677" s="16" t="s">
        <v>28</v>
      </c>
      <c r="C677" s="12">
        <v>529.0</v>
      </c>
      <c r="D677" s="16" t="s">
        <v>108</v>
      </c>
      <c r="E677" s="16" t="s">
        <v>390</v>
      </c>
      <c r="F677" s="16" t="s">
        <v>408</v>
      </c>
      <c r="G677" s="16" t="s">
        <v>407</v>
      </c>
      <c r="I677" s="5" t="str">
        <f>VLOOKUP(cost_of_living!$G677,index!C:C,1,0)</f>
        <v>#N/A</v>
      </c>
      <c r="Q677" s="14"/>
    </row>
    <row r="678" ht="14.25" hidden="1" customHeight="1">
      <c r="A678" s="12">
        <v>9.0</v>
      </c>
      <c r="B678" s="16" t="s">
        <v>30</v>
      </c>
      <c r="C678" s="12">
        <v>79.0</v>
      </c>
      <c r="D678" s="16" t="s">
        <v>108</v>
      </c>
      <c r="E678" s="16" t="s">
        <v>134</v>
      </c>
      <c r="F678" s="16" t="s">
        <v>250</v>
      </c>
      <c r="G678" s="16" t="s">
        <v>407</v>
      </c>
      <c r="I678" s="5" t="str">
        <f>VLOOKUP(cost_of_living!$G678,index!C:C,1,0)</f>
        <v>#N/A</v>
      </c>
      <c r="Q678" s="14"/>
    </row>
    <row r="679" ht="14.25" hidden="1" customHeight="1">
      <c r="A679" s="12">
        <v>10.0</v>
      </c>
      <c r="B679" s="16" t="s">
        <v>32</v>
      </c>
      <c r="C679" s="12">
        <v>86.0</v>
      </c>
      <c r="D679" s="16" t="s">
        <v>108</v>
      </c>
      <c r="E679" s="16" t="s">
        <v>247</v>
      </c>
      <c r="F679" s="16" t="s">
        <v>135</v>
      </c>
      <c r="G679" s="16" t="s">
        <v>407</v>
      </c>
      <c r="I679" s="5" t="str">
        <f>VLOOKUP(cost_of_living!$G679,index!C:C,1,0)</f>
        <v>#N/A</v>
      </c>
      <c r="Q679" s="14"/>
    </row>
    <row r="680" ht="14.25" hidden="1" customHeight="1">
      <c r="A680" s="12">
        <v>11.0</v>
      </c>
      <c r="B680" s="16" t="s">
        <v>33</v>
      </c>
      <c r="C680" s="12">
        <v>207.0</v>
      </c>
      <c r="D680" s="16" t="s">
        <v>108</v>
      </c>
      <c r="E680" s="16" t="s">
        <v>239</v>
      </c>
      <c r="F680" s="16" t="s">
        <v>193</v>
      </c>
      <c r="G680" s="16" t="s">
        <v>407</v>
      </c>
      <c r="I680" s="5" t="str">
        <f>VLOOKUP(cost_of_living!$G680,index!C:C,1,0)</f>
        <v>#N/A</v>
      </c>
      <c r="Q680" s="14"/>
    </row>
    <row r="681" ht="14.25" hidden="1" customHeight="1">
      <c r="A681" s="12">
        <v>12.0</v>
      </c>
      <c r="B681" s="16" t="s">
        <v>35</v>
      </c>
      <c r="C681" s="12">
        <v>473.0</v>
      </c>
      <c r="D681" s="16" t="s">
        <v>108</v>
      </c>
      <c r="E681" s="16" t="s">
        <v>352</v>
      </c>
      <c r="F681" s="16" t="s">
        <v>409</v>
      </c>
      <c r="G681" s="16" t="s">
        <v>407</v>
      </c>
      <c r="I681" s="5" t="str">
        <f>VLOOKUP(cost_of_living!$G681,index!C:C,1,0)</f>
        <v>#N/A</v>
      </c>
      <c r="Q681" s="14"/>
    </row>
    <row r="682" ht="14.25" hidden="1" customHeight="1">
      <c r="A682" s="12">
        <v>13.0</v>
      </c>
      <c r="B682" s="16" t="s">
        <v>37</v>
      </c>
      <c r="C682" s="12">
        <v>408.0</v>
      </c>
      <c r="D682" s="16" t="s">
        <v>108</v>
      </c>
      <c r="E682" s="16" t="s">
        <v>176</v>
      </c>
      <c r="F682" s="16" t="s">
        <v>133</v>
      </c>
      <c r="G682" s="16" t="s">
        <v>407</v>
      </c>
      <c r="I682" s="5" t="str">
        <f>VLOOKUP(cost_of_living!$G682,index!C:C,1,0)</f>
        <v>#N/A</v>
      </c>
      <c r="Q682" s="14"/>
    </row>
    <row r="683" ht="14.25" hidden="1" customHeight="1">
      <c r="A683" s="12">
        <v>14.0</v>
      </c>
      <c r="B683" s="16" t="s">
        <v>39</v>
      </c>
      <c r="C683" s="12">
        <v>649.0</v>
      </c>
      <c r="D683" s="16" t="s">
        <v>108</v>
      </c>
      <c r="E683" s="16" t="s">
        <v>353</v>
      </c>
      <c r="F683" s="16" t="s">
        <v>182</v>
      </c>
      <c r="G683" s="16" t="s">
        <v>407</v>
      </c>
      <c r="I683" s="5" t="str">
        <f>VLOOKUP(cost_of_living!$G683,index!C:C,1,0)</f>
        <v>#N/A</v>
      </c>
      <c r="Q683" s="14"/>
    </row>
    <row r="684" ht="14.25" hidden="1" customHeight="1">
      <c r="A684" s="12">
        <v>15.0</v>
      </c>
      <c r="B684" s="16" t="s">
        <v>41</v>
      </c>
      <c r="C684" s="12">
        <v>79.0</v>
      </c>
      <c r="D684" s="16" t="s">
        <v>108</v>
      </c>
      <c r="E684" s="16" t="s">
        <v>136</v>
      </c>
      <c r="F684" s="16" t="s">
        <v>135</v>
      </c>
      <c r="G684" s="16" t="s">
        <v>407</v>
      </c>
      <c r="I684" s="5" t="str">
        <f>VLOOKUP(cost_of_living!$G684,index!C:C,1,0)</f>
        <v>#N/A</v>
      </c>
      <c r="Q684" s="14"/>
    </row>
    <row r="685" ht="14.25" hidden="1" customHeight="1">
      <c r="A685" s="12">
        <v>16.0</v>
      </c>
      <c r="B685" s="16" t="s">
        <v>43</v>
      </c>
      <c r="C685" s="12">
        <v>41.0</v>
      </c>
      <c r="D685" s="16" t="s">
        <v>108</v>
      </c>
      <c r="E685" s="16" t="s">
        <v>291</v>
      </c>
      <c r="F685" s="16" t="s">
        <v>135</v>
      </c>
      <c r="G685" s="16" t="s">
        <v>407</v>
      </c>
      <c r="I685" s="5" t="str">
        <f>VLOOKUP(cost_of_living!$G685,index!C:C,1,0)</f>
        <v>#N/A</v>
      </c>
      <c r="Q685" s="14"/>
    </row>
    <row r="686" ht="14.25" hidden="1" customHeight="1">
      <c r="A686" s="12">
        <v>17.0</v>
      </c>
      <c r="B686" s="16" t="s">
        <v>45</v>
      </c>
      <c r="C686" s="12">
        <v>68.0</v>
      </c>
      <c r="D686" s="16" t="s">
        <v>108</v>
      </c>
      <c r="E686" s="16" t="s">
        <v>136</v>
      </c>
      <c r="F686" s="16" t="s">
        <v>264</v>
      </c>
      <c r="G686" s="16" t="s">
        <v>407</v>
      </c>
      <c r="I686" s="5" t="str">
        <f>VLOOKUP(cost_of_living!$G686,index!C:C,1,0)</f>
        <v>#N/A</v>
      </c>
      <c r="Q686" s="14"/>
    </row>
    <row r="687" ht="14.25" hidden="1" customHeight="1">
      <c r="A687" s="12">
        <v>18.0</v>
      </c>
      <c r="B687" s="16" t="s">
        <v>47</v>
      </c>
      <c r="C687" s="12">
        <v>91.0</v>
      </c>
      <c r="D687" s="16" t="s">
        <v>108</v>
      </c>
      <c r="E687" s="16" t="s">
        <v>136</v>
      </c>
      <c r="F687" s="16" t="s">
        <v>135</v>
      </c>
      <c r="G687" s="16" t="s">
        <v>407</v>
      </c>
      <c r="I687" s="5" t="str">
        <f>VLOOKUP(cost_of_living!$G687,index!C:C,1,0)</f>
        <v>#N/A</v>
      </c>
      <c r="Q687" s="14"/>
    </row>
    <row r="688" ht="14.25" hidden="1" customHeight="1">
      <c r="A688" s="12">
        <v>19.0</v>
      </c>
      <c r="B688" s="16" t="s">
        <v>49</v>
      </c>
      <c r="C688" s="12">
        <v>58.0</v>
      </c>
      <c r="D688" s="16" t="s">
        <v>108</v>
      </c>
      <c r="E688" s="16" t="s">
        <v>331</v>
      </c>
      <c r="F688" s="16" t="s">
        <v>183</v>
      </c>
      <c r="G688" s="16" t="s">
        <v>407</v>
      </c>
      <c r="I688" s="5" t="str">
        <f>VLOOKUP(cost_of_living!$G688,index!C:C,1,0)</f>
        <v>#N/A</v>
      </c>
      <c r="Q688" s="14"/>
    </row>
    <row r="689" ht="14.25" hidden="1" customHeight="1">
      <c r="A689" s="12">
        <v>20.0</v>
      </c>
      <c r="B689" s="16" t="s">
        <v>51</v>
      </c>
      <c r="C689" s="12">
        <v>45.0</v>
      </c>
      <c r="D689" s="16" t="s">
        <v>108</v>
      </c>
      <c r="E689" s="16" t="s">
        <v>136</v>
      </c>
      <c r="F689" s="16" t="s">
        <v>183</v>
      </c>
      <c r="G689" s="16" t="s">
        <v>407</v>
      </c>
      <c r="I689" s="5" t="str">
        <f>VLOOKUP(cost_of_living!$G689,index!C:C,1,0)</f>
        <v>#N/A</v>
      </c>
      <c r="Q689" s="14"/>
    </row>
    <row r="690" ht="14.25" hidden="1" customHeight="1">
      <c r="A690" s="12">
        <v>21.0</v>
      </c>
      <c r="B690" s="16" t="s">
        <v>52</v>
      </c>
      <c r="C690" s="12">
        <v>7.0</v>
      </c>
      <c r="D690" s="16" t="s">
        <v>108</v>
      </c>
      <c r="E690" s="16" t="s">
        <v>187</v>
      </c>
      <c r="F690" s="16" t="s">
        <v>122</v>
      </c>
      <c r="G690" s="16" t="s">
        <v>407</v>
      </c>
      <c r="I690" s="5" t="str">
        <f>VLOOKUP(cost_of_living!$G690,index!C:C,1,0)</f>
        <v>#N/A</v>
      </c>
      <c r="Q690" s="14"/>
    </row>
    <row r="691" ht="14.25" hidden="1" customHeight="1">
      <c r="A691" s="12">
        <v>22.0</v>
      </c>
      <c r="B691" s="16" t="s">
        <v>53</v>
      </c>
      <c r="C691" s="12">
        <v>31.0</v>
      </c>
      <c r="D691" s="16" t="s">
        <v>108</v>
      </c>
      <c r="E691" s="16" t="s">
        <v>355</v>
      </c>
      <c r="F691" s="16" t="s">
        <v>136</v>
      </c>
      <c r="G691" s="16" t="s">
        <v>407</v>
      </c>
      <c r="I691" s="5" t="str">
        <f>VLOOKUP(cost_of_living!$G691,index!C:C,1,0)</f>
        <v>#N/A</v>
      </c>
      <c r="Q691" s="14"/>
    </row>
    <row r="692" ht="14.25" hidden="1" customHeight="1">
      <c r="A692" s="12">
        <v>23.0</v>
      </c>
      <c r="B692" s="16" t="s">
        <v>54</v>
      </c>
      <c r="C692" s="12">
        <v>6.0</v>
      </c>
      <c r="D692" s="16" t="s">
        <v>108</v>
      </c>
      <c r="E692" s="16" t="s">
        <v>145</v>
      </c>
      <c r="F692" s="16" t="s">
        <v>230</v>
      </c>
      <c r="G692" s="16" t="s">
        <v>407</v>
      </c>
      <c r="I692" s="5" t="str">
        <f>VLOOKUP(cost_of_living!$G692,index!C:C,1,0)</f>
        <v>#N/A</v>
      </c>
      <c r="Q692" s="14"/>
    </row>
    <row r="693" ht="14.25" hidden="1" customHeight="1">
      <c r="A693" s="12">
        <v>24.0</v>
      </c>
      <c r="B693" s="16" t="s">
        <v>55</v>
      </c>
      <c r="C693" s="12">
        <v>25.0</v>
      </c>
      <c r="D693" s="16" t="s">
        <v>108</v>
      </c>
      <c r="E693" s="16" t="s">
        <v>167</v>
      </c>
      <c r="F693" s="16" t="s">
        <v>118</v>
      </c>
      <c r="G693" s="16" t="s">
        <v>407</v>
      </c>
      <c r="I693" s="5" t="str">
        <f>VLOOKUP(cost_of_living!$G693,index!C:C,1,0)</f>
        <v>#N/A</v>
      </c>
      <c r="Q693" s="14"/>
    </row>
    <row r="694" ht="14.25" hidden="1" customHeight="1">
      <c r="A694" s="12">
        <v>25.0</v>
      </c>
      <c r="B694" s="16" t="s">
        <v>57</v>
      </c>
      <c r="C694" s="12">
        <v>35.0</v>
      </c>
      <c r="D694" s="16" t="s">
        <v>108</v>
      </c>
      <c r="E694" s="16" t="s">
        <v>117</v>
      </c>
      <c r="F694" s="16" t="s">
        <v>145</v>
      </c>
      <c r="G694" s="16" t="s">
        <v>407</v>
      </c>
      <c r="I694" s="5" t="str">
        <f>VLOOKUP(cost_of_living!$G694,index!C:C,1,0)</f>
        <v>#N/A</v>
      </c>
      <c r="Q694" s="14"/>
    </row>
    <row r="695" ht="14.25" hidden="1" customHeight="1">
      <c r="A695" s="12">
        <v>26.0</v>
      </c>
      <c r="B695" s="16" t="s">
        <v>58</v>
      </c>
      <c r="C695" s="12">
        <v>525.0</v>
      </c>
      <c r="D695" s="16" t="s">
        <v>108</v>
      </c>
      <c r="E695" s="16" t="s">
        <v>145</v>
      </c>
      <c r="F695" s="16" t="s">
        <v>133</v>
      </c>
      <c r="G695" s="16" t="s">
        <v>407</v>
      </c>
      <c r="I695" s="5" t="str">
        <f>VLOOKUP(cost_of_living!$G695,index!C:C,1,0)</f>
        <v>#N/A</v>
      </c>
      <c r="Q695" s="14"/>
    </row>
    <row r="696" ht="14.25" hidden="1" customHeight="1">
      <c r="A696" s="12">
        <v>27.0</v>
      </c>
      <c r="B696" s="16" t="s">
        <v>81</v>
      </c>
      <c r="C696" s="12">
        <v>75.0</v>
      </c>
      <c r="D696" s="16" t="s">
        <v>108</v>
      </c>
      <c r="E696" s="16" t="s">
        <v>145</v>
      </c>
      <c r="F696" s="16" t="s">
        <v>109</v>
      </c>
      <c r="G696" s="16" t="s">
        <v>407</v>
      </c>
      <c r="I696" s="5" t="str">
        <f>VLOOKUP(cost_of_living!$G696,index!C:C,1,0)</f>
        <v>#N/A</v>
      </c>
      <c r="Q696" s="14"/>
    </row>
    <row r="697" ht="14.25" hidden="1" customHeight="1">
      <c r="A697" s="12">
        <v>28.0</v>
      </c>
      <c r="B697" s="16" t="s">
        <v>83</v>
      </c>
      <c r="C697" s="12">
        <v>322.0</v>
      </c>
      <c r="D697" s="16" t="s">
        <v>108</v>
      </c>
      <c r="E697" s="16" t="s">
        <v>337</v>
      </c>
      <c r="F697" s="16" t="s">
        <v>337</v>
      </c>
      <c r="G697" s="16" t="s">
        <v>407</v>
      </c>
      <c r="I697" s="5" t="str">
        <f>VLOOKUP(cost_of_living!$G697,index!C:C,1,0)</f>
        <v>#N/A</v>
      </c>
      <c r="Q697" s="14"/>
    </row>
    <row r="698" ht="14.25" hidden="1" customHeight="1">
      <c r="A698" s="12">
        <v>29.0</v>
      </c>
      <c r="B698" s="16" t="s">
        <v>86</v>
      </c>
      <c r="C698" s="12">
        <v>744.0</v>
      </c>
      <c r="D698" s="16" t="s">
        <v>108</v>
      </c>
      <c r="E698" s="16" t="s">
        <v>196</v>
      </c>
      <c r="F698" s="16" t="s">
        <v>150</v>
      </c>
      <c r="G698" s="16" t="s">
        <v>407</v>
      </c>
      <c r="I698" s="5" t="str">
        <f>VLOOKUP(cost_of_living!$G698,index!C:C,1,0)</f>
        <v>#N/A</v>
      </c>
      <c r="Q698" s="14"/>
    </row>
    <row r="699" ht="14.25" hidden="1" customHeight="1">
      <c r="A699" s="12">
        <v>30.0</v>
      </c>
      <c r="B699" s="16" t="s">
        <v>87</v>
      </c>
      <c r="C699" s="12">
        <v>16000.0</v>
      </c>
      <c r="D699" s="16" t="s">
        <v>108</v>
      </c>
      <c r="E699" s="16" t="s">
        <v>410</v>
      </c>
      <c r="F699" s="16" t="s">
        <v>313</v>
      </c>
      <c r="G699" s="16" t="s">
        <v>407</v>
      </c>
      <c r="I699" s="5" t="str">
        <f>VLOOKUP(cost_of_living!$G699,index!C:C,1,0)</f>
        <v>#N/A</v>
      </c>
      <c r="Q699" s="14"/>
    </row>
    <row r="700" ht="14.25" hidden="1" customHeight="1">
      <c r="A700" s="12">
        <v>31.0</v>
      </c>
      <c r="B700" s="16" t="s">
        <v>88</v>
      </c>
      <c r="C700" s="12">
        <v>16500.0</v>
      </c>
      <c r="D700" s="16" t="s">
        <v>108</v>
      </c>
      <c r="E700" s="16" t="s">
        <v>411</v>
      </c>
      <c r="F700" s="16" t="s">
        <v>339</v>
      </c>
      <c r="G700" s="16" t="s">
        <v>407</v>
      </c>
      <c r="I700" s="5" t="str">
        <f>VLOOKUP(cost_of_living!$G700,index!C:C,1,0)</f>
        <v>#N/A</v>
      </c>
      <c r="Q700" s="14"/>
    </row>
    <row r="701" ht="14.25" hidden="1" customHeight="1">
      <c r="A701" s="12">
        <v>32.0</v>
      </c>
      <c r="B701" s="16" t="s">
        <v>91</v>
      </c>
      <c r="C701" s="12">
        <v>105.0</v>
      </c>
      <c r="D701" s="16" t="s">
        <v>108</v>
      </c>
      <c r="E701" s="16" t="s">
        <v>112</v>
      </c>
      <c r="F701" s="16" t="s">
        <v>412</v>
      </c>
      <c r="G701" s="16" t="s">
        <v>407</v>
      </c>
      <c r="I701" s="5" t="str">
        <f>VLOOKUP(cost_of_living!$G701,index!C:C,1,0)</f>
        <v>#N/A</v>
      </c>
      <c r="Q701" s="14"/>
    </row>
    <row r="702" ht="14.25" hidden="1" customHeight="1">
      <c r="A702" s="12">
        <v>33.0</v>
      </c>
      <c r="B702" s="16" t="s">
        <v>93</v>
      </c>
      <c r="C702" s="12">
        <v>2433.0</v>
      </c>
      <c r="D702" s="16" t="s">
        <v>108</v>
      </c>
      <c r="E702" s="16" t="s">
        <v>115</v>
      </c>
      <c r="F702" s="16" t="s">
        <v>170</v>
      </c>
      <c r="G702" s="16" t="s">
        <v>407</v>
      </c>
      <c r="I702" s="5" t="str">
        <f>VLOOKUP(cost_of_living!$G702,index!C:C,1,0)</f>
        <v>#N/A</v>
      </c>
      <c r="Q702" s="14"/>
    </row>
    <row r="703" ht="14.25" hidden="1" customHeight="1">
      <c r="A703" s="12">
        <v>34.0</v>
      </c>
      <c r="B703" s="16" t="s">
        <v>77</v>
      </c>
      <c r="C703" s="12">
        <v>10.0</v>
      </c>
      <c r="D703" s="16" t="s">
        <v>108</v>
      </c>
      <c r="E703" s="16" t="s">
        <v>114</v>
      </c>
      <c r="F703" s="16" t="s">
        <v>155</v>
      </c>
      <c r="G703" s="16" t="s">
        <v>407</v>
      </c>
      <c r="I703" s="5" t="str">
        <f>VLOOKUP(cost_of_living!$G703,index!C:C,1,0)</f>
        <v>#N/A</v>
      </c>
      <c r="Q703" s="14"/>
    </row>
    <row r="704" ht="14.25" hidden="1" customHeight="1">
      <c r="A704" s="12">
        <v>35.0</v>
      </c>
      <c r="B704" s="16" t="s">
        <v>94</v>
      </c>
      <c r="C704" s="12">
        <v>400.0</v>
      </c>
      <c r="D704" s="16" t="s">
        <v>108</v>
      </c>
      <c r="E704" s="16" t="s">
        <v>154</v>
      </c>
      <c r="F704" s="16" t="s">
        <v>279</v>
      </c>
      <c r="G704" s="16" t="s">
        <v>407</v>
      </c>
      <c r="I704" s="5" t="str">
        <f>VLOOKUP(cost_of_living!$G704,index!C:C,1,0)</f>
        <v>#N/A</v>
      </c>
      <c r="Q704" s="14"/>
    </row>
    <row r="705" ht="14.25" hidden="1" customHeight="1">
      <c r="A705" s="12">
        <v>36.0</v>
      </c>
      <c r="B705" s="16" t="s">
        <v>20</v>
      </c>
      <c r="C705" s="12">
        <v>95.0</v>
      </c>
      <c r="D705" s="16" t="s">
        <v>108</v>
      </c>
      <c r="E705" s="16" t="s">
        <v>413</v>
      </c>
      <c r="F705" s="16" t="s">
        <v>414</v>
      </c>
      <c r="G705" s="16" t="s">
        <v>407</v>
      </c>
      <c r="I705" s="5" t="str">
        <f>VLOOKUP(cost_of_living!$G705,index!C:C,1,0)</f>
        <v>#N/A</v>
      </c>
      <c r="Q705" s="14"/>
    </row>
    <row r="706" ht="14.25" hidden="1" customHeight="1">
      <c r="A706" s="12">
        <v>37.0</v>
      </c>
      <c r="B706" s="16" t="s">
        <v>23</v>
      </c>
      <c r="C706" s="12">
        <v>295.0</v>
      </c>
      <c r="D706" s="16" t="s">
        <v>108</v>
      </c>
      <c r="E706" s="16" t="s">
        <v>208</v>
      </c>
      <c r="F706" s="16" t="s">
        <v>214</v>
      </c>
      <c r="G706" s="16" t="s">
        <v>407</v>
      </c>
      <c r="I706" s="5" t="str">
        <f>VLOOKUP(cost_of_living!$G706,index!C:C,1,0)</f>
        <v>#N/A</v>
      </c>
      <c r="Q706" s="14"/>
    </row>
    <row r="707" ht="14.25" hidden="1" customHeight="1">
      <c r="A707" s="12">
        <v>38.0</v>
      </c>
      <c r="B707" s="16" t="s">
        <v>24</v>
      </c>
      <c r="C707" s="12">
        <v>75.0</v>
      </c>
      <c r="D707" s="16" t="s">
        <v>108</v>
      </c>
      <c r="E707" s="16" t="s">
        <v>415</v>
      </c>
      <c r="F707" s="16" t="s">
        <v>416</v>
      </c>
      <c r="G707" s="16" t="s">
        <v>407</v>
      </c>
      <c r="I707" s="5" t="str">
        <f>VLOOKUP(cost_of_living!$G707,index!C:C,1,0)</f>
        <v>#N/A</v>
      </c>
      <c r="Q707" s="14"/>
    </row>
    <row r="708" ht="14.25" hidden="1" customHeight="1">
      <c r="A708" s="12">
        <v>39.0</v>
      </c>
      <c r="B708" s="16" t="s">
        <v>25</v>
      </c>
      <c r="C708" s="12">
        <v>11667.0</v>
      </c>
      <c r="D708" s="16" t="s">
        <v>108</v>
      </c>
      <c r="E708" s="16" t="s">
        <v>206</v>
      </c>
      <c r="F708" s="16" t="s">
        <v>158</v>
      </c>
      <c r="G708" s="16" t="s">
        <v>407</v>
      </c>
      <c r="I708" s="5" t="str">
        <f>VLOOKUP(cost_of_living!$G708,index!C:C,1,0)</f>
        <v>#N/A</v>
      </c>
      <c r="Q708" s="14"/>
    </row>
    <row r="709" ht="14.25" hidden="1" customHeight="1">
      <c r="A709" s="12">
        <v>40.0</v>
      </c>
      <c r="B709" s="16" t="s">
        <v>210</v>
      </c>
      <c r="C709" s="12">
        <v>51096.0</v>
      </c>
      <c r="D709" s="16" t="s">
        <v>108</v>
      </c>
      <c r="E709" s="16" t="s">
        <v>165</v>
      </c>
      <c r="F709" s="16" t="s">
        <v>165</v>
      </c>
      <c r="G709" s="16" t="s">
        <v>407</v>
      </c>
      <c r="I709" s="5" t="str">
        <f>VLOOKUP(cost_of_living!$G709,index!C:C,1,0)</f>
        <v>#N/A</v>
      </c>
      <c r="Q709" s="14"/>
    </row>
    <row r="710" ht="14.25" hidden="1" customHeight="1">
      <c r="A710" s="12">
        <v>41.0</v>
      </c>
      <c r="B710" s="16" t="s">
        <v>166</v>
      </c>
      <c r="C710" s="12">
        <v>315.0</v>
      </c>
      <c r="D710" s="16" t="s">
        <v>165</v>
      </c>
      <c r="E710" s="16" t="s">
        <v>239</v>
      </c>
      <c r="F710" s="16" t="s">
        <v>168</v>
      </c>
      <c r="G710" s="16" t="s">
        <v>407</v>
      </c>
      <c r="I710" s="5" t="str">
        <f>VLOOKUP(cost_of_living!$G710,index!C:C,1,0)</f>
        <v>#N/A</v>
      </c>
      <c r="Q710" s="14"/>
    </row>
    <row r="711" ht="14.25" hidden="1" customHeight="1">
      <c r="A711" s="12">
        <v>0.0</v>
      </c>
      <c r="B711" s="16" t="s">
        <v>64</v>
      </c>
      <c r="C711" s="12">
        <v>15.0</v>
      </c>
      <c r="D711" s="16" t="s">
        <v>108</v>
      </c>
      <c r="E711" s="16" t="s">
        <v>240</v>
      </c>
      <c r="F711" s="16" t="s">
        <v>161</v>
      </c>
      <c r="G711" s="16" t="s">
        <v>417</v>
      </c>
      <c r="I711" s="5" t="str">
        <f>VLOOKUP(cost_of_living!$G711,index!C:C,1,0)</f>
        <v>Udine</v>
      </c>
      <c r="Q711" s="14"/>
    </row>
    <row r="712" ht="14.25" hidden="1" customHeight="1">
      <c r="A712" s="12">
        <v>1.0</v>
      </c>
      <c r="B712" s="16" t="s">
        <v>66</v>
      </c>
      <c r="C712" s="12">
        <v>615.0</v>
      </c>
      <c r="D712" s="16" t="s">
        <v>108</v>
      </c>
      <c r="E712" s="16" t="s">
        <v>206</v>
      </c>
      <c r="F712" s="16" t="s">
        <v>209</v>
      </c>
      <c r="G712" s="16" t="s">
        <v>417</v>
      </c>
      <c r="I712" s="5" t="str">
        <f>VLOOKUP(cost_of_living!$G712,index!C:C,1,0)</f>
        <v>Udine</v>
      </c>
      <c r="Q712" s="14"/>
    </row>
    <row r="713" ht="14.25" hidden="1" customHeight="1">
      <c r="A713" s="12">
        <v>2.0</v>
      </c>
      <c r="B713" s="16" t="s">
        <v>67</v>
      </c>
      <c r="C713" s="12">
        <v>825.0</v>
      </c>
      <c r="D713" s="16" t="s">
        <v>108</v>
      </c>
      <c r="E713" s="16" t="s">
        <v>171</v>
      </c>
      <c r="F713" s="16" t="s">
        <v>109</v>
      </c>
      <c r="G713" s="16" t="s">
        <v>417</v>
      </c>
      <c r="I713" s="5" t="str">
        <f>VLOOKUP(cost_of_living!$G713,index!C:C,1,0)</f>
        <v>Udine</v>
      </c>
      <c r="Q713" s="14"/>
    </row>
    <row r="714" ht="14.25" hidden="1" customHeight="1">
      <c r="A714" s="12">
        <v>3.0</v>
      </c>
      <c r="B714" s="16" t="s">
        <v>116</v>
      </c>
      <c r="C714" s="12">
        <v>5.0</v>
      </c>
      <c r="D714" s="16" t="s">
        <v>108</v>
      </c>
      <c r="E714" s="16" t="s">
        <v>193</v>
      </c>
      <c r="F714" s="16" t="s">
        <v>119</v>
      </c>
      <c r="G714" s="16" t="s">
        <v>417</v>
      </c>
      <c r="I714" s="5" t="str">
        <f>VLOOKUP(cost_of_living!$G714,index!C:C,1,0)</f>
        <v>Udine</v>
      </c>
      <c r="Q714" s="14"/>
    </row>
    <row r="715" ht="14.25" hidden="1" customHeight="1">
      <c r="A715" s="12">
        <v>4.0</v>
      </c>
      <c r="B715" s="16" t="s">
        <v>57</v>
      </c>
      <c r="C715" s="12">
        <v>325.0</v>
      </c>
      <c r="D715" s="16" t="s">
        <v>108</v>
      </c>
      <c r="E715" s="16" t="s">
        <v>118</v>
      </c>
      <c r="F715" s="16" t="s">
        <v>145</v>
      </c>
      <c r="G715" s="16" t="s">
        <v>417</v>
      </c>
      <c r="I715" s="5" t="str">
        <f>VLOOKUP(cost_of_living!$G715,index!C:C,1,0)</f>
        <v>Udine</v>
      </c>
      <c r="Q715" s="14"/>
    </row>
    <row r="716" ht="14.25" hidden="1" customHeight="1">
      <c r="A716" s="12">
        <v>5.0</v>
      </c>
      <c r="B716" s="16" t="s">
        <v>69</v>
      </c>
      <c r="C716" s="12">
        <v>155.0</v>
      </c>
      <c r="D716" s="16" t="s">
        <v>108</v>
      </c>
      <c r="E716" s="16" t="s">
        <v>120</v>
      </c>
      <c r="F716" s="16" t="s">
        <v>167</v>
      </c>
      <c r="G716" s="16" t="s">
        <v>417</v>
      </c>
      <c r="I716" s="5" t="str">
        <f>VLOOKUP(cost_of_living!$G716,index!C:C,1,0)</f>
        <v>Udine</v>
      </c>
      <c r="Q716" s="14"/>
    </row>
    <row r="717" ht="14.25" hidden="1" customHeight="1">
      <c r="A717" s="12">
        <v>6.0</v>
      </c>
      <c r="B717" s="16" t="s">
        <v>71</v>
      </c>
      <c r="C717" s="12">
        <v>279.0</v>
      </c>
      <c r="D717" s="16" t="s">
        <v>108</v>
      </c>
      <c r="E717" s="16" t="s">
        <v>244</v>
      </c>
      <c r="F717" s="16" t="s">
        <v>118</v>
      </c>
      <c r="G717" s="16" t="s">
        <v>417</v>
      </c>
      <c r="I717" s="5" t="str">
        <f>VLOOKUP(cost_of_living!$G717,index!C:C,1,0)</f>
        <v>Udine</v>
      </c>
      <c r="Q717" s="14"/>
    </row>
    <row r="718" ht="14.25" hidden="1" customHeight="1">
      <c r="A718" s="12">
        <v>7.0</v>
      </c>
      <c r="B718" s="16" t="s">
        <v>73</v>
      </c>
      <c r="C718" s="12">
        <v>15.0</v>
      </c>
      <c r="D718" s="16" t="s">
        <v>108</v>
      </c>
      <c r="E718" s="16" t="s">
        <v>122</v>
      </c>
      <c r="F718" s="16" t="s">
        <v>167</v>
      </c>
      <c r="G718" s="16" t="s">
        <v>417</v>
      </c>
      <c r="I718" s="5" t="str">
        <f>VLOOKUP(cost_of_living!$G718,index!C:C,1,0)</f>
        <v>Udine</v>
      </c>
      <c r="Q718" s="14"/>
    </row>
    <row r="719" ht="14.25" hidden="1" customHeight="1">
      <c r="A719" s="12">
        <v>8.0</v>
      </c>
      <c r="B719" s="16" t="s">
        <v>28</v>
      </c>
      <c r="C719" s="12">
        <v>466.0</v>
      </c>
      <c r="D719" s="16" t="s">
        <v>108</v>
      </c>
      <c r="E719" s="16" t="s">
        <v>418</v>
      </c>
      <c r="F719" s="16" t="s">
        <v>301</v>
      </c>
      <c r="G719" s="16" t="s">
        <v>417</v>
      </c>
      <c r="I719" s="5" t="str">
        <f>VLOOKUP(cost_of_living!$G719,index!C:C,1,0)</f>
        <v>Udine</v>
      </c>
      <c r="Q719" s="14"/>
    </row>
    <row r="720" ht="14.25" hidden="1" customHeight="1">
      <c r="A720" s="12">
        <v>9.0</v>
      </c>
      <c r="B720" s="16" t="s">
        <v>30</v>
      </c>
      <c r="C720" s="12">
        <v>173.0</v>
      </c>
      <c r="D720" s="16" t="s">
        <v>108</v>
      </c>
      <c r="E720" s="16" t="s">
        <v>419</v>
      </c>
      <c r="F720" s="16" t="s">
        <v>130</v>
      </c>
      <c r="G720" s="16" t="s">
        <v>417</v>
      </c>
      <c r="I720" s="5" t="str">
        <f>VLOOKUP(cost_of_living!$G720,index!C:C,1,0)</f>
        <v>Udine</v>
      </c>
      <c r="Q720" s="14"/>
    </row>
    <row r="721" ht="14.25" hidden="1" customHeight="1">
      <c r="A721" s="12">
        <v>10.0</v>
      </c>
      <c r="B721" s="16" t="s">
        <v>32</v>
      </c>
      <c r="C721" s="12">
        <v>57.0</v>
      </c>
      <c r="D721" s="16" t="s">
        <v>108</v>
      </c>
      <c r="E721" s="16" t="s">
        <v>136</v>
      </c>
      <c r="F721" s="16" t="s">
        <v>137</v>
      </c>
      <c r="G721" s="16" t="s">
        <v>417</v>
      </c>
      <c r="I721" s="5" t="str">
        <f>VLOOKUP(cost_of_living!$G721,index!C:C,1,0)</f>
        <v>Udine</v>
      </c>
      <c r="Q721" s="14"/>
    </row>
    <row r="722" ht="14.25" hidden="1" customHeight="1">
      <c r="A722" s="12">
        <v>11.0</v>
      </c>
      <c r="B722" s="16" t="s">
        <v>33</v>
      </c>
      <c r="C722" s="12">
        <v>28.0</v>
      </c>
      <c r="D722" s="16" t="s">
        <v>108</v>
      </c>
      <c r="E722" s="16" t="s">
        <v>189</v>
      </c>
      <c r="F722" s="16" t="s">
        <v>303</v>
      </c>
      <c r="G722" s="16" t="s">
        <v>417</v>
      </c>
      <c r="I722" s="5" t="str">
        <f>VLOOKUP(cost_of_living!$G722,index!C:C,1,0)</f>
        <v>Udine</v>
      </c>
      <c r="Q722" s="14"/>
    </row>
    <row r="723" ht="14.25" hidden="1" customHeight="1">
      <c r="A723" s="12">
        <v>12.0</v>
      </c>
      <c r="B723" s="16" t="s">
        <v>35</v>
      </c>
      <c r="C723" s="12">
        <v>423.0</v>
      </c>
      <c r="D723" s="16" t="s">
        <v>108</v>
      </c>
      <c r="E723" s="16" t="s">
        <v>130</v>
      </c>
      <c r="F723" s="16" t="s">
        <v>133</v>
      </c>
      <c r="G723" s="16" t="s">
        <v>417</v>
      </c>
      <c r="I723" s="5" t="str">
        <f>VLOOKUP(cost_of_living!$G723,index!C:C,1,0)</f>
        <v>Udine</v>
      </c>
      <c r="Q723" s="14"/>
    </row>
    <row r="724" ht="14.25" hidden="1" customHeight="1">
      <c r="A724" s="12">
        <v>13.0</v>
      </c>
      <c r="B724" s="16" t="s">
        <v>37</v>
      </c>
      <c r="C724" s="12">
        <v>286.0</v>
      </c>
      <c r="D724" s="16" t="s">
        <v>108</v>
      </c>
      <c r="E724" s="16" t="s">
        <v>250</v>
      </c>
      <c r="F724" s="16" t="s">
        <v>221</v>
      </c>
      <c r="G724" s="16" t="s">
        <v>417</v>
      </c>
      <c r="I724" s="5" t="str">
        <f>VLOOKUP(cost_of_living!$G724,index!C:C,1,0)</f>
        <v>Udine</v>
      </c>
      <c r="Q724" s="14"/>
    </row>
    <row r="725" ht="14.25" hidden="1" customHeight="1">
      <c r="A725" s="12">
        <v>14.0</v>
      </c>
      <c r="B725" s="16" t="s">
        <v>39</v>
      </c>
      <c r="C725" s="12">
        <v>756.0</v>
      </c>
      <c r="D725" s="16" t="s">
        <v>108</v>
      </c>
      <c r="E725" s="16" t="s">
        <v>361</v>
      </c>
      <c r="F725" s="16" t="s">
        <v>420</v>
      </c>
      <c r="G725" s="16" t="s">
        <v>417</v>
      </c>
      <c r="I725" s="5" t="str">
        <f>VLOOKUP(cost_of_living!$G725,index!C:C,1,0)</f>
        <v>Udine</v>
      </c>
      <c r="Q725" s="14"/>
    </row>
    <row r="726" ht="14.25" hidden="1" customHeight="1">
      <c r="A726" s="12">
        <v>15.0</v>
      </c>
      <c r="B726" s="16" t="s">
        <v>41</v>
      </c>
      <c r="C726" s="12">
        <v>72.0</v>
      </c>
      <c r="D726" s="16" t="s">
        <v>108</v>
      </c>
      <c r="E726" s="16" t="s">
        <v>291</v>
      </c>
      <c r="F726" s="16" t="s">
        <v>135</v>
      </c>
      <c r="G726" s="16" t="s">
        <v>417</v>
      </c>
      <c r="I726" s="5" t="str">
        <f>VLOOKUP(cost_of_living!$G726,index!C:C,1,0)</f>
        <v>Udine</v>
      </c>
      <c r="Q726" s="14"/>
    </row>
    <row r="727" ht="14.25" hidden="1" customHeight="1">
      <c r="A727" s="12">
        <v>16.0</v>
      </c>
      <c r="B727" s="16" t="s">
        <v>43</v>
      </c>
      <c r="C727" s="12">
        <v>57.0</v>
      </c>
      <c r="D727" s="16" t="s">
        <v>108</v>
      </c>
      <c r="E727" s="16" t="s">
        <v>291</v>
      </c>
      <c r="F727" s="16" t="s">
        <v>135</v>
      </c>
      <c r="G727" s="16" t="s">
        <v>417</v>
      </c>
      <c r="I727" s="5" t="str">
        <f>VLOOKUP(cost_of_living!$G727,index!C:C,1,0)</f>
        <v>Udine</v>
      </c>
      <c r="Q727" s="14"/>
    </row>
    <row r="728" ht="14.25" hidden="1" customHeight="1">
      <c r="A728" s="12">
        <v>17.0</v>
      </c>
      <c r="B728" s="16" t="s">
        <v>45</v>
      </c>
      <c r="C728" s="12">
        <v>101.0</v>
      </c>
      <c r="D728" s="16" t="s">
        <v>108</v>
      </c>
      <c r="E728" s="16" t="s">
        <v>270</v>
      </c>
      <c r="F728" s="16" t="s">
        <v>135</v>
      </c>
      <c r="G728" s="16" t="s">
        <v>417</v>
      </c>
      <c r="I728" s="5" t="str">
        <f>VLOOKUP(cost_of_living!$G728,index!C:C,1,0)</f>
        <v>Udine</v>
      </c>
      <c r="Q728" s="14"/>
    </row>
    <row r="729" ht="14.25" hidden="1" customHeight="1">
      <c r="A729" s="12">
        <v>18.0</v>
      </c>
      <c r="B729" s="16" t="s">
        <v>47</v>
      </c>
      <c r="C729" s="12">
        <v>113.0</v>
      </c>
      <c r="D729" s="16" t="s">
        <v>108</v>
      </c>
      <c r="E729" s="16" t="s">
        <v>137</v>
      </c>
      <c r="F729" s="16" t="s">
        <v>137</v>
      </c>
      <c r="G729" s="16" t="s">
        <v>417</v>
      </c>
      <c r="I729" s="5" t="str">
        <f>VLOOKUP(cost_of_living!$G729,index!C:C,1,0)</f>
        <v>Udine</v>
      </c>
      <c r="Q729" s="14"/>
    </row>
    <row r="730" ht="14.25" hidden="1" customHeight="1">
      <c r="A730" s="12">
        <v>19.0</v>
      </c>
      <c r="B730" s="16" t="s">
        <v>49</v>
      </c>
      <c r="C730" s="12">
        <v>43.0</v>
      </c>
      <c r="D730" s="16" t="s">
        <v>108</v>
      </c>
      <c r="E730" s="16" t="s">
        <v>138</v>
      </c>
      <c r="F730" s="16" t="s">
        <v>134</v>
      </c>
      <c r="G730" s="16" t="s">
        <v>417</v>
      </c>
      <c r="I730" s="5" t="str">
        <f>VLOOKUP(cost_of_living!$G730,index!C:C,1,0)</f>
        <v>Udine</v>
      </c>
      <c r="Q730" s="14"/>
    </row>
    <row r="731" ht="14.25" hidden="1" customHeight="1">
      <c r="A731" s="12">
        <v>20.0</v>
      </c>
      <c r="B731" s="16" t="s">
        <v>51</v>
      </c>
      <c r="C731" s="12">
        <v>53.0</v>
      </c>
      <c r="D731" s="16" t="s">
        <v>108</v>
      </c>
      <c r="E731" s="16" t="s">
        <v>185</v>
      </c>
      <c r="F731" s="16" t="s">
        <v>125</v>
      </c>
      <c r="G731" s="16" t="s">
        <v>417</v>
      </c>
      <c r="I731" s="5" t="str">
        <f>VLOOKUP(cost_of_living!$G731,index!C:C,1,0)</f>
        <v>Udine</v>
      </c>
      <c r="Q731" s="14"/>
    </row>
    <row r="732" ht="14.25" hidden="1" customHeight="1">
      <c r="A732" s="12">
        <v>21.0</v>
      </c>
      <c r="B732" s="16" t="s">
        <v>52</v>
      </c>
      <c r="C732" s="12">
        <v>8.0</v>
      </c>
      <c r="D732" s="16" t="s">
        <v>108</v>
      </c>
      <c r="E732" s="16" t="s">
        <v>227</v>
      </c>
      <c r="F732" s="16" t="s">
        <v>305</v>
      </c>
      <c r="G732" s="16" t="s">
        <v>417</v>
      </c>
      <c r="I732" s="5" t="str">
        <f>VLOOKUP(cost_of_living!$G732,index!C:C,1,0)</f>
        <v>Udine</v>
      </c>
      <c r="Q732" s="14"/>
    </row>
    <row r="733" ht="14.25" hidden="1" customHeight="1">
      <c r="A733" s="12">
        <v>22.0</v>
      </c>
      <c r="B733" s="16" t="s">
        <v>53</v>
      </c>
      <c r="C733" s="12">
        <v>45.0</v>
      </c>
      <c r="D733" s="16" t="s">
        <v>108</v>
      </c>
      <c r="E733" s="16" t="s">
        <v>421</v>
      </c>
      <c r="F733" s="16" t="s">
        <v>422</v>
      </c>
      <c r="G733" s="16" t="s">
        <v>417</v>
      </c>
      <c r="I733" s="5" t="str">
        <f>VLOOKUP(cost_of_living!$G733,index!C:C,1,0)</f>
        <v>Udine</v>
      </c>
      <c r="Q733" s="14"/>
    </row>
    <row r="734" ht="14.25" hidden="1" customHeight="1">
      <c r="A734" s="12">
        <v>23.0</v>
      </c>
      <c r="B734" s="16" t="s">
        <v>54</v>
      </c>
      <c r="C734" s="12">
        <v>5.0</v>
      </c>
      <c r="D734" s="16" t="s">
        <v>108</v>
      </c>
      <c r="E734" s="16" t="s">
        <v>423</v>
      </c>
      <c r="F734" s="16" t="s">
        <v>171</v>
      </c>
      <c r="G734" s="16" t="s">
        <v>417</v>
      </c>
      <c r="I734" s="5" t="str">
        <f>VLOOKUP(cost_of_living!$G734,index!C:C,1,0)</f>
        <v>Udine</v>
      </c>
      <c r="Q734" s="14"/>
    </row>
    <row r="735" ht="14.25" hidden="1" customHeight="1">
      <c r="A735" s="12">
        <v>24.0</v>
      </c>
      <c r="B735" s="16" t="s">
        <v>55</v>
      </c>
      <c r="C735" s="12">
        <v>122.0</v>
      </c>
      <c r="D735" s="16" t="s">
        <v>108</v>
      </c>
      <c r="E735" s="16" t="s">
        <v>122</v>
      </c>
      <c r="F735" s="16" t="s">
        <v>121</v>
      </c>
      <c r="G735" s="16" t="s">
        <v>417</v>
      </c>
      <c r="I735" s="5" t="str">
        <f>VLOOKUP(cost_of_living!$G735,index!C:C,1,0)</f>
        <v>Udine</v>
      </c>
      <c r="Q735" s="14"/>
    </row>
    <row r="736" ht="14.25" hidden="1" customHeight="1">
      <c r="A736" s="12">
        <v>25.0</v>
      </c>
      <c r="B736" s="16" t="s">
        <v>57</v>
      </c>
      <c r="C736" s="12">
        <v>174.0</v>
      </c>
      <c r="D736" s="16" t="s">
        <v>108</v>
      </c>
      <c r="E736" s="16" t="s">
        <v>122</v>
      </c>
      <c r="F736" s="16" t="s">
        <v>118</v>
      </c>
      <c r="G736" s="16" t="s">
        <v>417</v>
      </c>
      <c r="I736" s="5" t="str">
        <f>VLOOKUP(cost_of_living!$G736,index!C:C,1,0)</f>
        <v>Udine</v>
      </c>
      <c r="Q736" s="14"/>
    </row>
    <row r="737" ht="14.25" hidden="1" customHeight="1">
      <c r="A737" s="12">
        <v>26.0</v>
      </c>
      <c r="B737" s="16" t="s">
        <v>58</v>
      </c>
      <c r="C737" s="12">
        <v>58.0</v>
      </c>
      <c r="D737" s="16" t="s">
        <v>108</v>
      </c>
      <c r="E737" s="16" t="s">
        <v>253</v>
      </c>
      <c r="F737" s="16" t="s">
        <v>242</v>
      </c>
      <c r="G737" s="16" t="s">
        <v>417</v>
      </c>
      <c r="I737" s="5" t="str">
        <f>VLOOKUP(cost_of_living!$G737,index!C:C,1,0)</f>
        <v>Udine</v>
      </c>
      <c r="Q737" s="14"/>
    </row>
    <row r="738" ht="14.25" hidden="1" customHeight="1">
      <c r="A738" s="12">
        <v>27.0</v>
      </c>
      <c r="B738" s="16" t="s">
        <v>78</v>
      </c>
      <c r="C738" s="12">
        <v>143.0</v>
      </c>
      <c r="D738" s="16" t="s">
        <v>108</v>
      </c>
      <c r="E738" s="16" t="s">
        <v>424</v>
      </c>
      <c r="F738" s="16" t="s">
        <v>167</v>
      </c>
      <c r="G738" s="16" t="s">
        <v>417</v>
      </c>
      <c r="I738" s="5" t="str">
        <f>VLOOKUP(cost_of_living!$G738,index!C:C,1,0)</f>
        <v>Udine</v>
      </c>
      <c r="Q738" s="14"/>
    </row>
    <row r="739" ht="14.25" hidden="1" customHeight="1">
      <c r="A739" s="12">
        <v>28.0</v>
      </c>
      <c r="B739" s="16" t="s">
        <v>80</v>
      </c>
      <c r="C739" s="12">
        <v>33.0</v>
      </c>
      <c r="D739" s="16" t="s">
        <v>108</v>
      </c>
      <c r="E739" s="16" t="s">
        <v>425</v>
      </c>
      <c r="F739" s="16" t="s">
        <v>426</v>
      </c>
      <c r="G739" s="16" t="s">
        <v>417</v>
      </c>
      <c r="I739" s="5" t="str">
        <f>VLOOKUP(cost_of_living!$G739,index!C:C,1,0)</f>
        <v>Udine</v>
      </c>
      <c r="Q739" s="14"/>
    </row>
    <row r="740" ht="14.25" hidden="1" customHeight="1">
      <c r="A740" s="12">
        <v>29.0</v>
      </c>
      <c r="B740" s="16" t="s">
        <v>81</v>
      </c>
      <c r="C740" s="12">
        <v>5.0</v>
      </c>
      <c r="D740" s="16" t="s">
        <v>108</v>
      </c>
      <c r="E740" s="16" t="s">
        <v>165</v>
      </c>
      <c r="F740" s="16" t="s">
        <v>165</v>
      </c>
      <c r="G740" s="16" t="s">
        <v>417</v>
      </c>
      <c r="I740" s="5" t="str">
        <f>VLOOKUP(cost_of_living!$G740,index!C:C,1,0)</f>
        <v>Udine</v>
      </c>
      <c r="Q740" s="14"/>
    </row>
    <row r="741" ht="14.25" hidden="1" customHeight="1">
      <c r="A741" s="12">
        <v>30.0</v>
      </c>
      <c r="B741" s="16" t="s">
        <v>83</v>
      </c>
      <c r="C741" s="12">
        <v>241.0</v>
      </c>
      <c r="D741" s="16" t="s">
        <v>108</v>
      </c>
      <c r="E741" s="16" t="s">
        <v>165</v>
      </c>
      <c r="F741" s="16" t="s">
        <v>165</v>
      </c>
      <c r="G741" s="16" t="s">
        <v>417</v>
      </c>
      <c r="I741" s="5" t="str">
        <f>VLOOKUP(cost_of_living!$G741,index!C:C,1,0)</f>
        <v>Udine</v>
      </c>
      <c r="Q741" s="14"/>
    </row>
    <row r="742" ht="14.25" hidden="1" customHeight="1">
      <c r="A742" s="12">
        <v>31.0</v>
      </c>
      <c r="B742" s="16" t="s">
        <v>84</v>
      </c>
      <c r="C742" s="12">
        <v>2548.0</v>
      </c>
      <c r="D742" s="16" t="s">
        <v>108</v>
      </c>
      <c r="E742" s="16" t="s">
        <v>165</v>
      </c>
      <c r="F742" s="16" t="s">
        <v>165</v>
      </c>
      <c r="G742" s="16" t="s">
        <v>417</v>
      </c>
      <c r="I742" s="5" t="str">
        <f>VLOOKUP(cost_of_living!$G742,index!C:C,1,0)</f>
        <v>Udine</v>
      </c>
      <c r="Q742" s="14"/>
    </row>
    <row r="743" ht="14.25" hidden="1" customHeight="1">
      <c r="A743" s="12">
        <v>32.0</v>
      </c>
      <c r="B743" s="16" t="s">
        <v>86</v>
      </c>
      <c r="C743" s="12">
        <v>732.0</v>
      </c>
      <c r="D743" s="16" t="s">
        <v>108</v>
      </c>
      <c r="E743" s="16" t="s">
        <v>231</v>
      </c>
      <c r="F743" s="16" t="s">
        <v>150</v>
      </c>
      <c r="G743" s="16" t="s">
        <v>417</v>
      </c>
      <c r="I743" s="5" t="str">
        <f>VLOOKUP(cost_of_living!$G743,index!C:C,1,0)</f>
        <v>Udine</v>
      </c>
      <c r="Q743" s="14"/>
    </row>
    <row r="744" ht="14.25" hidden="1" customHeight="1">
      <c r="A744" s="12">
        <v>33.0</v>
      </c>
      <c r="B744" s="16" t="s">
        <v>87</v>
      </c>
      <c r="C744" s="12">
        <v>24000.0</v>
      </c>
      <c r="D744" s="16" t="s">
        <v>108</v>
      </c>
      <c r="E744" s="16" t="s">
        <v>427</v>
      </c>
      <c r="F744" s="16" t="s">
        <v>428</v>
      </c>
      <c r="G744" s="16" t="s">
        <v>417</v>
      </c>
      <c r="I744" s="5" t="str">
        <f>VLOOKUP(cost_of_living!$G744,index!C:C,1,0)</f>
        <v>Udine</v>
      </c>
      <c r="Q744" s="14"/>
    </row>
    <row r="745" ht="14.25" hidden="1" customHeight="1">
      <c r="A745" s="12">
        <v>34.0</v>
      </c>
      <c r="B745" s="16" t="s">
        <v>88</v>
      </c>
      <c r="C745" s="12">
        <v>25000.0</v>
      </c>
      <c r="D745" s="16" t="s">
        <v>108</v>
      </c>
      <c r="E745" s="16" t="s">
        <v>429</v>
      </c>
      <c r="F745" s="16" t="s">
        <v>200</v>
      </c>
      <c r="G745" s="16" t="s">
        <v>417</v>
      </c>
      <c r="I745" s="5" t="str">
        <f>VLOOKUP(cost_of_living!$G745,index!C:C,1,0)</f>
        <v>Udine</v>
      </c>
      <c r="Q745" s="14"/>
    </row>
    <row r="746" ht="14.25" hidden="1" customHeight="1">
      <c r="A746" s="12">
        <v>35.0</v>
      </c>
      <c r="B746" s="16" t="s">
        <v>91</v>
      </c>
      <c r="C746" s="12">
        <v>16472.0</v>
      </c>
      <c r="D746" s="16" t="s">
        <v>108</v>
      </c>
      <c r="E746" s="16" t="s">
        <v>153</v>
      </c>
      <c r="F746" s="16" t="s">
        <v>154</v>
      </c>
      <c r="G746" s="16" t="s">
        <v>417</v>
      </c>
      <c r="I746" s="5" t="str">
        <f>VLOOKUP(cost_of_living!$G746,index!C:C,1,0)</f>
        <v>Udine</v>
      </c>
      <c r="Q746" s="14"/>
    </row>
    <row r="747" ht="14.25" hidden="1" customHeight="1">
      <c r="A747" s="12">
        <v>36.0</v>
      </c>
      <c r="B747" s="16" t="s">
        <v>92</v>
      </c>
      <c r="C747" s="12">
        <v>1499.0</v>
      </c>
      <c r="D747" s="16" t="s">
        <v>108</v>
      </c>
      <c r="E747" s="16" t="s">
        <v>202</v>
      </c>
      <c r="F747" s="16" t="s">
        <v>202</v>
      </c>
      <c r="G747" s="16" t="s">
        <v>417</v>
      </c>
      <c r="I747" s="5" t="str">
        <f>VLOOKUP(cost_of_living!$G747,index!C:C,1,0)</f>
        <v>Udine</v>
      </c>
      <c r="Q747" s="14"/>
    </row>
    <row r="748" ht="14.25" hidden="1" customHeight="1">
      <c r="A748" s="12">
        <v>37.0</v>
      </c>
      <c r="B748" s="16" t="s">
        <v>93</v>
      </c>
      <c r="C748" s="12">
        <v>2813.0</v>
      </c>
      <c r="D748" s="16" t="s">
        <v>108</v>
      </c>
      <c r="E748" s="16" t="s">
        <v>212</v>
      </c>
      <c r="F748" s="16" t="s">
        <v>110</v>
      </c>
      <c r="G748" s="16" t="s">
        <v>417</v>
      </c>
      <c r="I748" s="5" t="str">
        <f>VLOOKUP(cost_of_living!$G748,index!C:C,1,0)</f>
        <v>Udine</v>
      </c>
      <c r="Q748" s="14"/>
    </row>
    <row r="749" ht="14.25" hidden="1" customHeight="1">
      <c r="A749" s="12">
        <v>38.0</v>
      </c>
      <c r="B749" s="16" t="s">
        <v>74</v>
      </c>
      <c r="C749" s="12">
        <v>4833.0</v>
      </c>
      <c r="D749" s="16" t="s">
        <v>108</v>
      </c>
      <c r="E749" s="16" t="s">
        <v>271</v>
      </c>
      <c r="F749" s="16" t="s">
        <v>206</v>
      </c>
      <c r="G749" s="16" t="s">
        <v>417</v>
      </c>
      <c r="I749" s="5" t="str">
        <f>VLOOKUP(cost_of_living!$G749,index!C:C,1,0)</f>
        <v>Udine</v>
      </c>
      <c r="Q749" s="14"/>
    </row>
    <row r="750" ht="14.25" hidden="1" customHeight="1">
      <c r="A750" s="12">
        <v>39.0</v>
      </c>
      <c r="B750" s="16" t="s">
        <v>76</v>
      </c>
      <c r="C750" s="12">
        <v>2125.0</v>
      </c>
      <c r="D750" s="16" t="s">
        <v>108</v>
      </c>
      <c r="E750" s="16" t="s">
        <v>115</v>
      </c>
      <c r="F750" s="16" t="s">
        <v>161</v>
      </c>
      <c r="G750" s="16" t="s">
        <v>417</v>
      </c>
      <c r="I750" s="5" t="str">
        <f>VLOOKUP(cost_of_living!$G750,index!C:C,1,0)</f>
        <v>Udine</v>
      </c>
      <c r="Q750" s="14"/>
    </row>
    <row r="751" ht="14.25" hidden="1" customHeight="1">
      <c r="A751" s="12">
        <v>40.0</v>
      </c>
      <c r="B751" s="16" t="s">
        <v>77</v>
      </c>
      <c r="C751" s="12">
        <v>75.0</v>
      </c>
      <c r="D751" s="16" t="s">
        <v>108</v>
      </c>
      <c r="E751" s="16" t="s">
        <v>230</v>
      </c>
      <c r="F751" s="16" t="s">
        <v>171</v>
      </c>
      <c r="G751" s="16" t="s">
        <v>417</v>
      </c>
      <c r="I751" s="5" t="str">
        <f>VLOOKUP(cost_of_living!$G751,index!C:C,1,0)</f>
        <v>Udine</v>
      </c>
      <c r="Q751" s="14"/>
    </row>
    <row r="752" ht="14.25" hidden="1" customHeight="1">
      <c r="A752" s="12">
        <v>41.0</v>
      </c>
      <c r="B752" s="16" t="s">
        <v>94</v>
      </c>
      <c r="C752" s="12">
        <v>400.0</v>
      </c>
      <c r="D752" s="16" t="s">
        <v>108</v>
      </c>
      <c r="E752" s="16" t="s">
        <v>153</v>
      </c>
      <c r="F752" s="16" t="s">
        <v>316</v>
      </c>
      <c r="G752" s="16" t="s">
        <v>417</v>
      </c>
      <c r="I752" s="5" t="str">
        <f>VLOOKUP(cost_of_living!$G752,index!C:C,1,0)</f>
        <v>Udine</v>
      </c>
      <c r="Q752" s="14"/>
    </row>
    <row r="753" ht="14.25" hidden="1" customHeight="1">
      <c r="A753" s="12">
        <v>42.0</v>
      </c>
      <c r="B753" s="16" t="s">
        <v>96</v>
      </c>
      <c r="C753" s="12">
        <v>8100.0</v>
      </c>
      <c r="D753" s="16" t="s">
        <v>108</v>
      </c>
      <c r="E753" s="16" t="s">
        <v>430</v>
      </c>
      <c r="F753" s="16" t="s">
        <v>402</v>
      </c>
      <c r="G753" s="16" t="s">
        <v>417</v>
      </c>
      <c r="I753" s="5" t="str">
        <f>VLOOKUP(cost_of_living!$G753,index!C:C,1,0)</f>
        <v>Udine</v>
      </c>
      <c r="Q753" s="14"/>
    </row>
    <row r="754" ht="14.25" hidden="1" customHeight="1">
      <c r="A754" s="12">
        <v>43.0</v>
      </c>
      <c r="B754" s="16" t="s">
        <v>20</v>
      </c>
      <c r="C754" s="12">
        <v>75.0</v>
      </c>
      <c r="D754" s="16" t="s">
        <v>108</v>
      </c>
      <c r="E754" s="16" t="s">
        <v>214</v>
      </c>
      <c r="F754" s="16" t="s">
        <v>163</v>
      </c>
      <c r="G754" s="16" t="s">
        <v>417</v>
      </c>
      <c r="I754" s="5" t="str">
        <f>VLOOKUP(cost_of_living!$G754,index!C:C,1,0)</f>
        <v>Udine</v>
      </c>
      <c r="Q754" s="14"/>
    </row>
    <row r="755" ht="14.25" hidden="1" customHeight="1">
      <c r="A755" s="12">
        <v>44.0</v>
      </c>
      <c r="B755" s="16" t="s">
        <v>23</v>
      </c>
      <c r="C755" s="12">
        <v>4475.0</v>
      </c>
      <c r="D755" s="16" t="s">
        <v>108</v>
      </c>
      <c r="E755" s="16" t="s">
        <v>212</v>
      </c>
      <c r="F755" s="16" t="s">
        <v>209</v>
      </c>
      <c r="G755" s="16" t="s">
        <v>417</v>
      </c>
      <c r="I755" s="5" t="str">
        <f>VLOOKUP(cost_of_living!$G755,index!C:C,1,0)</f>
        <v>Udine</v>
      </c>
      <c r="Q755" s="14"/>
    </row>
    <row r="756" ht="14.25" hidden="1" customHeight="1">
      <c r="A756" s="12">
        <v>45.0</v>
      </c>
      <c r="B756" s="16" t="s">
        <v>24</v>
      </c>
      <c r="C756" s="12">
        <v>65.0</v>
      </c>
      <c r="D756" s="16" t="s">
        <v>108</v>
      </c>
      <c r="E756" s="16" t="s">
        <v>431</v>
      </c>
      <c r="F756" s="16" t="s">
        <v>328</v>
      </c>
      <c r="G756" s="16" t="s">
        <v>417</v>
      </c>
      <c r="I756" s="5" t="str">
        <f>VLOOKUP(cost_of_living!$G756,index!C:C,1,0)</f>
        <v>Udine</v>
      </c>
      <c r="Q756" s="14"/>
    </row>
    <row r="757" ht="14.25" hidden="1" customHeight="1">
      <c r="A757" s="12">
        <v>46.0</v>
      </c>
      <c r="B757" s="16" t="s">
        <v>25</v>
      </c>
      <c r="C757" s="12">
        <v>8417.0</v>
      </c>
      <c r="D757" s="16" t="s">
        <v>108</v>
      </c>
      <c r="E757" s="16" t="s">
        <v>113</v>
      </c>
      <c r="F757" s="16" t="s">
        <v>163</v>
      </c>
      <c r="G757" s="16" t="s">
        <v>417</v>
      </c>
      <c r="I757" s="5" t="str">
        <f>VLOOKUP(cost_of_living!$G757,index!C:C,1,0)</f>
        <v>Udine</v>
      </c>
      <c r="Q757" s="14"/>
    </row>
    <row r="758" ht="14.25" hidden="1" customHeight="1">
      <c r="A758" s="12">
        <v>47.0</v>
      </c>
      <c r="B758" s="16" t="s">
        <v>59</v>
      </c>
      <c r="C758" s="12">
        <v>57333.0</v>
      </c>
      <c r="D758" s="16" t="s">
        <v>108</v>
      </c>
      <c r="E758" s="16" t="s">
        <v>432</v>
      </c>
      <c r="F758" s="16" t="s">
        <v>204</v>
      </c>
      <c r="G758" s="16" t="s">
        <v>417</v>
      </c>
      <c r="I758" s="5" t="str">
        <f>VLOOKUP(cost_of_living!$G758,index!C:C,1,0)</f>
        <v>Udine</v>
      </c>
      <c r="Q758" s="14"/>
    </row>
    <row r="759" ht="14.25" hidden="1" customHeight="1">
      <c r="A759" s="12">
        <v>48.0</v>
      </c>
      <c r="B759" s="16" t="s">
        <v>61</v>
      </c>
      <c r="C759" s="12">
        <v>39667.0</v>
      </c>
      <c r="D759" s="16" t="s">
        <v>108</v>
      </c>
      <c r="E759" s="16" t="s">
        <v>433</v>
      </c>
      <c r="F759" s="16" t="s">
        <v>278</v>
      </c>
      <c r="G759" s="16" t="s">
        <v>417</v>
      </c>
      <c r="I759" s="5" t="str">
        <f>VLOOKUP(cost_of_living!$G759,index!C:C,1,0)</f>
        <v>Udine</v>
      </c>
      <c r="Q759" s="14"/>
    </row>
    <row r="760" ht="14.25" hidden="1" customHeight="1">
      <c r="A760" s="12">
        <v>49.0</v>
      </c>
      <c r="B760" s="16" t="s">
        <v>62</v>
      </c>
      <c r="C760" s="12">
        <v>900.0</v>
      </c>
      <c r="D760" s="16" t="s">
        <v>108</v>
      </c>
      <c r="E760" s="16" t="s">
        <v>236</v>
      </c>
      <c r="F760" s="16" t="s">
        <v>376</v>
      </c>
      <c r="G760" s="16" t="s">
        <v>417</v>
      </c>
      <c r="I760" s="5" t="str">
        <f>VLOOKUP(cost_of_living!$G760,index!C:C,1,0)</f>
        <v>Udine</v>
      </c>
      <c r="Q760" s="14"/>
    </row>
    <row r="761" ht="14.25" hidden="1" customHeight="1">
      <c r="A761" s="12">
        <v>50.0</v>
      </c>
      <c r="B761" s="16" t="s">
        <v>63</v>
      </c>
      <c r="C761" s="12">
        <v>67333.0</v>
      </c>
      <c r="D761" s="16" t="s">
        <v>108</v>
      </c>
      <c r="E761" s="16" t="s">
        <v>434</v>
      </c>
      <c r="F761" s="16" t="s">
        <v>320</v>
      </c>
      <c r="G761" s="16" t="s">
        <v>417</v>
      </c>
      <c r="I761" s="5" t="str">
        <f>VLOOKUP(cost_of_living!$G761,index!C:C,1,0)</f>
        <v>Udine</v>
      </c>
      <c r="Q761" s="14"/>
    </row>
    <row r="762" ht="14.25" hidden="1" customHeight="1">
      <c r="A762" s="12">
        <v>51.0</v>
      </c>
      <c r="B762" s="16" t="s">
        <v>210</v>
      </c>
      <c r="C762" s="12">
        <v>16304.0</v>
      </c>
      <c r="D762" s="16" t="s">
        <v>108</v>
      </c>
      <c r="E762" s="16" t="s">
        <v>435</v>
      </c>
      <c r="F762" s="16" t="s">
        <v>379</v>
      </c>
      <c r="G762" s="16" t="s">
        <v>417</v>
      </c>
      <c r="I762" s="5" t="str">
        <f>VLOOKUP(cost_of_living!$G762,index!C:C,1,0)</f>
        <v>Udine</v>
      </c>
      <c r="Q762" s="14"/>
    </row>
    <row r="763" ht="14.25" hidden="1" customHeight="1">
      <c r="A763" s="12">
        <v>52.0</v>
      </c>
      <c r="B763" s="16" t="s">
        <v>211</v>
      </c>
      <c r="C763" s="12">
        <v>108.0</v>
      </c>
      <c r="D763" s="16" t="s">
        <v>108</v>
      </c>
      <c r="E763" s="16" t="s">
        <v>436</v>
      </c>
      <c r="F763" s="16" t="s">
        <v>435</v>
      </c>
      <c r="G763" s="16" t="s">
        <v>417</v>
      </c>
      <c r="I763" s="5" t="str">
        <f>VLOOKUP(cost_of_living!$G763,index!C:C,1,0)</f>
        <v>Udine</v>
      </c>
      <c r="Q763" s="14"/>
    </row>
    <row r="764" ht="14.25" hidden="1" customHeight="1">
      <c r="A764" s="12">
        <v>53.0</v>
      </c>
      <c r="B764" s="16" t="s">
        <v>164</v>
      </c>
      <c r="C764" s="12">
        <v>154014.0</v>
      </c>
      <c r="D764" s="16" t="s">
        <v>108</v>
      </c>
      <c r="E764" s="16" t="s">
        <v>165</v>
      </c>
      <c r="F764" s="16" t="s">
        <v>165</v>
      </c>
      <c r="G764" s="16" t="s">
        <v>417</v>
      </c>
      <c r="I764" s="5" t="str">
        <f>VLOOKUP(cost_of_living!$G764,index!C:C,1,0)</f>
        <v>Udine</v>
      </c>
      <c r="Q764" s="14"/>
    </row>
    <row r="765" ht="14.25" hidden="1" customHeight="1">
      <c r="A765" s="12">
        <v>54.0</v>
      </c>
      <c r="B765" s="16" t="s">
        <v>166</v>
      </c>
      <c r="C765" s="12">
        <v>26.0</v>
      </c>
      <c r="D765" s="16" t="s">
        <v>165</v>
      </c>
      <c r="E765" s="16" t="s">
        <v>121</v>
      </c>
      <c r="F765" s="16" t="s">
        <v>168</v>
      </c>
      <c r="G765" s="16" t="s">
        <v>417</v>
      </c>
      <c r="I765" s="5" t="str">
        <f>VLOOKUP(cost_of_living!$G765,index!C:C,1,0)</f>
        <v>Udine</v>
      </c>
      <c r="Q765" s="14"/>
    </row>
    <row r="766" ht="14.25" hidden="1" customHeight="1">
      <c r="A766" s="12">
        <v>0.0</v>
      </c>
      <c r="B766" s="16" t="s">
        <v>64</v>
      </c>
      <c r="C766" s="12">
        <v>15.0</v>
      </c>
      <c r="D766" s="16" t="s">
        <v>108</v>
      </c>
      <c r="E766" s="16" t="s">
        <v>109</v>
      </c>
      <c r="F766" s="16" t="s">
        <v>110</v>
      </c>
      <c r="G766" s="16" t="s">
        <v>437</v>
      </c>
      <c r="I766" s="5" t="str">
        <f>VLOOKUP(cost_of_living!$G766,index!C:C,1,0)</f>
        <v>Turin</v>
      </c>
      <c r="Q766" s="14"/>
    </row>
    <row r="767" ht="14.25" hidden="1" customHeight="1">
      <c r="A767" s="12">
        <v>1.0</v>
      </c>
      <c r="B767" s="16" t="s">
        <v>66</v>
      </c>
      <c r="C767" s="12">
        <v>60.0</v>
      </c>
      <c r="D767" s="16" t="s">
        <v>108</v>
      </c>
      <c r="E767" s="16" t="s">
        <v>214</v>
      </c>
      <c r="F767" s="16" t="s">
        <v>209</v>
      </c>
      <c r="G767" s="16" t="s">
        <v>437</v>
      </c>
      <c r="I767" s="5" t="str">
        <f>VLOOKUP(cost_of_living!$G767,index!C:C,1,0)</f>
        <v>Turin</v>
      </c>
      <c r="Q767" s="14"/>
    </row>
    <row r="768" ht="14.25" hidden="1" customHeight="1">
      <c r="A768" s="12">
        <v>2.0</v>
      </c>
      <c r="B768" s="16" t="s">
        <v>67</v>
      </c>
      <c r="C768" s="12">
        <v>10.0</v>
      </c>
      <c r="D768" s="16" t="s">
        <v>108</v>
      </c>
      <c r="E768" s="16" t="s">
        <v>171</v>
      </c>
      <c r="F768" s="16" t="s">
        <v>155</v>
      </c>
      <c r="G768" s="16" t="s">
        <v>437</v>
      </c>
      <c r="I768" s="5" t="str">
        <f>VLOOKUP(cost_of_living!$G768,index!C:C,1,0)</f>
        <v>Turin</v>
      </c>
      <c r="Q768" s="14"/>
    </row>
    <row r="769" ht="14.25" hidden="1" customHeight="1">
      <c r="A769" s="12">
        <v>3.0</v>
      </c>
      <c r="B769" s="16" t="s">
        <v>116</v>
      </c>
      <c r="C769" s="12">
        <v>5.0</v>
      </c>
      <c r="D769" s="16" t="s">
        <v>108</v>
      </c>
      <c r="E769" s="16" t="s">
        <v>118</v>
      </c>
      <c r="F769" s="16" t="s">
        <v>119</v>
      </c>
      <c r="G769" s="16" t="s">
        <v>437</v>
      </c>
      <c r="I769" s="5" t="str">
        <f>VLOOKUP(cost_of_living!$G769,index!C:C,1,0)</f>
        <v>Turin</v>
      </c>
      <c r="Q769" s="14"/>
    </row>
    <row r="770" ht="14.25" hidden="1" customHeight="1">
      <c r="A770" s="12">
        <v>4.0</v>
      </c>
      <c r="B770" s="16" t="s">
        <v>57</v>
      </c>
      <c r="C770" s="12">
        <v>4.0</v>
      </c>
      <c r="D770" s="16" t="s">
        <v>108</v>
      </c>
      <c r="E770" s="16" t="s">
        <v>118</v>
      </c>
      <c r="F770" s="16" t="s">
        <v>230</v>
      </c>
      <c r="G770" s="16" t="s">
        <v>437</v>
      </c>
      <c r="I770" s="5" t="str">
        <f>VLOOKUP(cost_of_living!$G770,index!C:C,1,0)</f>
        <v>Turin</v>
      </c>
      <c r="Q770" s="14"/>
    </row>
    <row r="771" ht="14.25" hidden="1" customHeight="1">
      <c r="A771" s="12">
        <v>5.0</v>
      </c>
      <c r="B771" s="16" t="s">
        <v>69</v>
      </c>
      <c r="C771" s="12">
        <v>154.0</v>
      </c>
      <c r="D771" s="16" t="s">
        <v>108</v>
      </c>
      <c r="E771" s="16" t="s">
        <v>120</v>
      </c>
      <c r="F771" s="16" t="s">
        <v>244</v>
      </c>
      <c r="G771" s="16" t="s">
        <v>437</v>
      </c>
      <c r="I771" s="5" t="str">
        <f>VLOOKUP(cost_of_living!$G771,index!C:C,1,0)</f>
        <v>Turin</v>
      </c>
      <c r="Q771" s="14"/>
    </row>
    <row r="772" ht="14.25" hidden="1" customHeight="1">
      <c r="A772" s="12">
        <v>6.0</v>
      </c>
      <c r="B772" s="16" t="s">
        <v>71</v>
      </c>
      <c r="C772" s="12">
        <v>236.0</v>
      </c>
      <c r="D772" s="16" t="s">
        <v>108</v>
      </c>
      <c r="E772" s="16" t="s">
        <v>121</v>
      </c>
      <c r="F772" s="16" t="s">
        <v>117</v>
      </c>
      <c r="G772" s="16" t="s">
        <v>437</v>
      </c>
      <c r="I772" s="5" t="str">
        <f>VLOOKUP(cost_of_living!$G772,index!C:C,1,0)</f>
        <v>Turin</v>
      </c>
      <c r="Q772" s="14"/>
    </row>
    <row r="773" ht="14.25" hidden="1" customHeight="1">
      <c r="A773" s="12">
        <v>7.0</v>
      </c>
      <c r="B773" s="16" t="s">
        <v>73</v>
      </c>
      <c r="C773" s="12">
        <v>11.0</v>
      </c>
      <c r="D773" s="16" t="s">
        <v>108</v>
      </c>
      <c r="E773" s="16" t="s">
        <v>122</v>
      </c>
      <c r="F773" s="16" t="s">
        <v>167</v>
      </c>
      <c r="G773" s="16" t="s">
        <v>437</v>
      </c>
      <c r="I773" s="5" t="str">
        <f>VLOOKUP(cost_of_living!$G773,index!C:C,1,0)</f>
        <v>Turin</v>
      </c>
      <c r="Q773" s="14"/>
    </row>
    <row r="774" ht="14.25" hidden="1" customHeight="1">
      <c r="A774" s="12">
        <v>8.0</v>
      </c>
      <c r="B774" s="16" t="s">
        <v>28</v>
      </c>
      <c r="C774" s="12">
        <v>572.0</v>
      </c>
      <c r="D774" s="16" t="s">
        <v>108</v>
      </c>
      <c r="E774" s="16" t="s">
        <v>217</v>
      </c>
      <c r="F774" s="16" t="s">
        <v>124</v>
      </c>
      <c r="G774" s="16" t="s">
        <v>437</v>
      </c>
      <c r="I774" s="5" t="str">
        <f>VLOOKUP(cost_of_living!$G774,index!C:C,1,0)</f>
        <v>Turin</v>
      </c>
      <c r="Q774" s="14"/>
    </row>
    <row r="775" ht="14.25" hidden="1" customHeight="1">
      <c r="A775" s="12">
        <v>9.0</v>
      </c>
      <c r="B775" s="16" t="s">
        <v>30</v>
      </c>
      <c r="C775" s="12">
        <v>154.0</v>
      </c>
      <c r="D775" s="16" t="s">
        <v>108</v>
      </c>
      <c r="E775" s="16" t="s">
        <v>134</v>
      </c>
      <c r="F775" s="16" t="s">
        <v>250</v>
      </c>
      <c r="G775" s="16" t="s">
        <v>437</v>
      </c>
      <c r="I775" s="5" t="str">
        <f>VLOOKUP(cost_of_living!$G775,index!C:C,1,0)</f>
        <v>Turin</v>
      </c>
      <c r="Q775" s="14"/>
    </row>
    <row r="776" ht="14.25" hidden="1" customHeight="1">
      <c r="A776" s="12">
        <v>10.0</v>
      </c>
      <c r="B776" s="16" t="s">
        <v>32</v>
      </c>
      <c r="C776" s="12">
        <v>107.0</v>
      </c>
      <c r="D776" s="16" t="s">
        <v>108</v>
      </c>
      <c r="E776" s="16" t="s">
        <v>125</v>
      </c>
      <c r="F776" s="16" t="s">
        <v>264</v>
      </c>
      <c r="G776" s="16" t="s">
        <v>437</v>
      </c>
      <c r="I776" s="5" t="str">
        <f>VLOOKUP(cost_of_living!$G776,index!C:C,1,0)</f>
        <v>Turin</v>
      </c>
      <c r="Q776" s="14"/>
    </row>
    <row r="777" ht="14.25" hidden="1" customHeight="1">
      <c r="A777" s="12">
        <v>11.0</v>
      </c>
      <c r="B777" s="16" t="s">
        <v>33</v>
      </c>
      <c r="C777" s="12">
        <v>302.0</v>
      </c>
      <c r="D777" s="16" t="s">
        <v>108</v>
      </c>
      <c r="E777" s="16" t="s">
        <v>142</v>
      </c>
      <c r="F777" s="16" t="s">
        <v>266</v>
      </c>
      <c r="G777" s="16" t="s">
        <v>437</v>
      </c>
      <c r="I777" s="5" t="str">
        <f>VLOOKUP(cost_of_living!$G777,index!C:C,1,0)</f>
        <v>Turin</v>
      </c>
      <c r="Q777" s="14"/>
    </row>
    <row r="778" ht="14.25" hidden="1" customHeight="1">
      <c r="A778" s="12">
        <v>12.0</v>
      </c>
      <c r="B778" s="16" t="s">
        <v>35</v>
      </c>
      <c r="C778" s="12">
        <v>609.0</v>
      </c>
      <c r="D778" s="16" t="s">
        <v>108</v>
      </c>
      <c r="E778" s="16" t="s">
        <v>361</v>
      </c>
      <c r="F778" s="16" t="s">
        <v>438</v>
      </c>
      <c r="G778" s="16" t="s">
        <v>437</v>
      </c>
      <c r="I778" s="5" t="str">
        <f>VLOOKUP(cost_of_living!$G778,index!C:C,1,0)</f>
        <v>Turin</v>
      </c>
      <c r="Q778" s="14"/>
    </row>
    <row r="779" ht="14.25" hidden="1" customHeight="1">
      <c r="A779" s="12">
        <v>13.0</v>
      </c>
      <c r="B779" s="16" t="s">
        <v>37</v>
      </c>
      <c r="C779" s="12">
        <v>457.0</v>
      </c>
      <c r="D779" s="16" t="s">
        <v>108</v>
      </c>
      <c r="E779" s="16" t="s">
        <v>219</v>
      </c>
      <c r="F779" s="16" t="s">
        <v>439</v>
      </c>
      <c r="G779" s="16" t="s">
        <v>437</v>
      </c>
      <c r="I779" s="5" t="str">
        <f>VLOOKUP(cost_of_living!$G779,index!C:C,1,0)</f>
        <v>Turin</v>
      </c>
      <c r="Q779" s="14"/>
    </row>
    <row r="780" ht="14.25" hidden="1" customHeight="1">
      <c r="A780" s="12">
        <v>14.0</v>
      </c>
      <c r="B780" s="16" t="s">
        <v>39</v>
      </c>
      <c r="C780" s="12">
        <v>751.0</v>
      </c>
      <c r="D780" s="16" t="s">
        <v>108</v>
      </c>
      <c r="E780" s="16" t="s">
        <v>221</v>
      </c>
      <c r="F780" s="16" t="s">
        <v>182</v>
      </c>
      <c r="G780" s="16" t="s">
        <v>437</v>
      </c>
      <c r="I780" s="5" t="str">
        <f>VLOOKUP(cost_of_living!$G780,index!C:C,1,0)</f>
        <v>Turin</v>
      </c>
      <c r="Q780" s="14"/>
    </row>
    <row r="781" ht="14.25" hidden="1" customHeight="1">
      <c r="A781" s="12">
        <v>15.0</v>
      </c>
      <c r="B781" s="16" t="s">
        <v>41</v>
      </c>
      <c r="C781" s="12">
        <v>83.0</v>
      </c>
      <c r="D781" s="16" t="s">
        <v>108</v>
      </c>
      <c r="E781" s="16" t="s">
        <v>136</v>
      </c>
      <c r="F781" s="16" t="s">
        <v>137</v>
      </c>
      <c r="G781" s="16" t="s">
        <v>437</v>
      </c>
      <c r="I781" s="5" t="str">
        <f>VLOOKUP(cost_of_living!$G781,index!C:C,1,0)</f>
        <v>Turin</v>
      </c>
      <c r="Q781" s="14"/>
    </row>
    <row r="782" ht="14.25" hidden="1" customHeight="1">
      <c r="A782" s="12">
        <v>16.0</v>
      </c>
      <c r="B782" s="16" t="s">
        <v>43</v>
      </c>
      <c r="C782" s="12">
        <v>71.0</v>
      </c>
      <c r="D782" s="16" t="s">
        <v>108</v>
      </c>
      <c r="E782" s="16" t="s">
        <v>136</v>
      </c>
      <c r="F782" s="16" t="s">
        <v>137</v>
      </c>
      <c r="G782" s="16" t="s">
        <v>437</v>
      </c>
      <c r="I782" s="5" t="str">
        <f>VLOOKUP(cost_of_living!$G782,index!C:C,1,0)</f>
        <v>Turin</v>
      </c>
      <c r="Q782" s="14"/>
    </row>
    <row r="783" ht="14.25" hidden="1" customHeight="1">
      <c r="A783" s="12">
        <v>17.0</v>
      </c>
      <c r="B783" s="16" t="s">
        <v>45</v>
      </c>
      <c r="C783" s="12">
        <v>9.0</v>
      </c>
      <c r="D783" s="16" t="s">
        <v>108</v>
      </c>
      <c r="E783" s="16" t="s">
        <v>136</v>
      </c>
      <c r="F783" s="16" t="s">
        <v>135</v>
      </c>
      <c r="G783" s="16" t="s">
        <v>437</v>
      </c>
      <c r="I783" s="5" t="str">
        <f>VLOOKUP(cost_of_living!$G783,index!C:C,1,0)</f>
        <v>Turin</v>
      </c>
      <c r="Q783" s="14"/>
    </row>
    <row r="784" ht="14.25" hidden="1" customHeight="1">
      <c r="A784" s="12">
        <v>18.0</v>
      </c>
      <c r="B784" s="16" t="s">
        <v>47</v>
      </c>
      <c r="C784" s="12">
        <v>105.0</v>
      </c>
      <c r="D784" s="16" t="s">
        <v>108</v>
      </c>
      <c r="E784" s="16" t="s">
        <v>125</v>
      </c>
      <c r="F784" s="16" t="s">
        <v>135</v>
      </c>
      <c r="G784" s="16" t="s">
        <v>437</v>
      </c>
      <c r="I784" s="5" t="str">
        <f>VLOOKUP(cost_of_living!$G784,index!C:C,1,0)</f>
        <v>Turin</v>
      </c>
      <c r="Q784" s="14"/>
    </row>
    <row r="785" ht="14.25" hidden="1" customHeight="1">
      <c r="A785" s="12">
        <v>19.0</v>
      </c>
      <c r="B785" s="16" t="s">
        <v>49</v>
      </c>
      <c r="C785" s="12">
        <v>5.0</v>
      </c>
      <c r="D785" s="16" t="s">
        <v>108</v>
      </c>
      <c r="E785" s="16" t="s">
        <v>440</v>
      </c>
      <c r="F785" s="16" t="s">
        <v>134</v>
      </c>
      <c r="G785" s="16" t="s">
        <v>437</v>
      </c>
      <c r="I785" s="5" t="str">
        <f>VLOOKUP(cost_of_living!$G785,index!C:C,1,0)</f>
        <v>Turin</v>
      </c>
      <c r="Q785" s="14"/>
    </row>
    <row r="786" ht="14.25" hidden="1" customHeight="1">
      <c r="A786" s="12">
        <v>20.0</v>
      </c>
      <c r="B786" s="16" t="s">
        <v>51</v>
      </c>
      <c r="C786" s="12">
        <v>58.0</v>
      </c>
      <c r="D786" s="16" t="s">
        <v>108</v>
      </c>
      <c r="E786" s="16" t="s">
        <v>136</v>
      </c>
      <c r="F786" s="16" t="s">
        <v>183</v>
      </c>
      <c r="G786" s="16" t="s">
        <v>437</v>
      </c>
      <c r="I786" s="5" t="str">
        <f>VLOOKUP(cost_of_living!$G786,index!C:C,1,0)</f>
        <v>Turin</v>
      </c>
      <c r="Q786" s="14"/>
    </row>
    <row r="787" ht="14.25" hidden="1" customHeight="1">
      <c r="A787" s="12">
        <v>21.0</v>
      </c>
      <c r="B787" s="16" t="s">
        <v>52</v>
      </c>
      <c r="C787" s="12">
        <v>105.0</v>
      </c>
      <c r="D787" s="16" t="s">
        <v>108</v>
      </c>
      <c r="E787" s="16" t="s">
        <v>422</v>
      </c>
      <c r="F787" s="16" t="s">
        <v>167</v>
      </c>
      <c r="G787" s="16" t="s">
        <v>437</v>
      </c>
      <c r="I787" s="5" t="str">
        <f>VLOOKUP(cost_of_living!$G787,index!C:C,1,0)</f>
        <v>Turin</v>
      </c>
      <c r="Q787" s="14"/>
    </row>
    <row r="788" ht="14.25" hidden="1" customHeight="1">
      <c r="A788" s="12">
        <v>22.0</v>
      </c>
      <c r="B788" s="16" t="s">
        <v>53</v>
      </c>
      <c r="C788" s="12">
        <v>39.0</v>
      </c>
      <c r="D788" s="16" t="s">
        <v>108</v>
      </c>
      <c r="E788" s="16" t="s">
        <v>188</v>
      </c>
      <c r="F788" s="16" t="s">
        <v>441</v>
      </c>
      <c r="G788" s="16" t="s">
        <v>437</v>
      </c>
      <c r="I788" s="5" t="str">
        <f>VLOOKUP(cost_of_living!$G788,index!C:C,1,0)</f>
        <v>Turin</v>
      </c>
      <c r="Q788" s="14"/>
    </row>
    <row r="789" ht="14.25" hidden="1" customHeight="1">
      <c r="A789" s="12">
        <v>23.0</v>
      </c>
      <c r="B789" s="16" t="s">
        <v>54</v>
      </c>
      <c r="C789" s="12">
        <v>5.0</v>
      </c>
      <c r="D789" s="16" t="s">
        <v>108</v>
      </c>
      <c r="E789" s="16" t="s">
        <v>193</v>
      </c>
      <c r="F789" s="16" t="s">
        <v>157</v>
      </c>
      <c r="G789" s="16" t="s">
        <v>437</v>
      </c>
      <c r="I789" s="5" t="str">
        <f>VLOOKUP(cost_of_living!$G789,index!C:C,1,0)</f>
        <v>Turin</v>
      </c>
      <c r="Q789" s="14"/>
    </row>
    <row r="790" ht="14.25" hidden="1" customHeight="1">
      <c r="A790" s="12">
        <v>24.0</v>
      </c>
      <c r="B790" s="16" t="s">
        <v>55</v>
      </c>
      <c r="C790" s="12">
        <v>142.0</v>
      </c>
      <c r="D790" s="16" t="s">
        <v>108</v>
      </c>
      <c r="E790" s="16" t="s">
        <v>122</v>
      </c>
      <c r="F790" s="16" t="s">
        <v>167</v>
      </c>
      <c r="G790" s="16" t="s">
        <v>437</v>
      </c>
      <c r="I790" s="5" t="str">
        <f>VLOOKUP(cost_of_living!$G790,index!C:C,1,0)</f>
        <v>Turin</v>
      </c>
      <c r="Q790" s="14"/>
    </row>
    <row r="791" ht="14.25" hidden="1" customHeight="1">
      <c r="A791" s="12">
        <v>25.0</v>
      </c>
      <c r="B791" s="16" t="s">
        <v>57</v>
      </c>
      <c r="C791" s="12">
        <v>179.0</v>
      </c>
      <c r="D791" s="16" t="s">
        <v>108</v>
      </c>
      <c r="E791" s="16" t="s">
        <v>120</v>
      </c>
      <c r="F791" s="16" t="s">
        <v>118</v>
      </c>
      <c r="G791" s="16" t="s">
        <v>437</v>
      </c>
      <c r="I791" s="5" t="str">
        <f>VLOOKUP(cost_of_living!$G791,index!C:C,1,0)</f>
        <v>Turin</v>
      </c>
      <c r="Q791" s="14"/>
    </row>
    <row r="792" ht="14.25" hidden="1" customHeight="1">
      <c r="A792" s="12">
        <v>26.0</v>
      </c>
      <c r="B792" s="16" t="s">
        <v>58</v>
      </c>
      <c r="C792" s="12">
        <v>6.0</v>
      </c>
      <c r="D792" s="16" t="s">
        <v>108</v>
      </c>
      <c r="E792" s="16" t="s">
        <v>215</v>
      </c>
      <c r="F792" s="16" t="s">
        <v>119</v>
      </c>
      <c r="G792" s="16" t="s">
        <v>437</v>
      </c>
      <c r="I792" s="5" t="str">
        <f>VLOOKUP(cost_of_living!$G792,index!C:C,1,0)</f>
        <v>Turin</v>
      </c>
      <c r="Q792" s="14"/>
    </row>
    <row r="793" ht="14.25" hidden="1" customHeight="1">
      <c r="A793" s="12">
        <v>27.0</v>
      </c>
      <c r="B793" s="16" t="s">
        <v>78</v>
      </c>
      <c r="C793" s="12">
        <v>17.0</v>
      </c>
      <c r="D793" s="16" t="s">
        <v>108</v>
      </c>
      <c r="E793" s="16" t="s">
        <v>189</v>
      </c>
      <c r="F793" s="16" t="s">
        <v>189</v>
      </c>
      <c r="G793" s="16" t="s">
        <v>437</v>
      </c>
      <c r="I793" s="5" t="str">
        <f>VLOOKUP(cost_of_living!$G793,index!C:C,1,0)</f>
        <v>Turin</v>
      </c>
      <c r="Q793" s="14"/>
    </row>
    <row r="794" ht="14.25" hidden="1" customHeight="1">
      <c r="A794" s="12">
        <v>28.0</v>
      </c>
      <c r="B794" s="16" t="s">
        <v>80</v>
      </c>
      <c r="C794" s="12">
        <v>38.0</v>
      </c>
      <c r="D794" s="16" t="s">
        <v>108</v>
      </c>
      <c r="E794" s="16" t="s">
        <v>294</v>
      </c>
      <c r="F794" s="16" t="s">
        <v>170</v>
      </c>
      <c r="G794" s="16" t="s">
        <v>437</v>
      </c>
      <c r="I794" s="5" t="str">
        <f>VLOOKUP(cost_of_living!$G794,index!C:C,1,0)</f>
        <v>Turin</v>
      </c>
      <c r="Q794" s="14"/>
    </row>
    <row r="795" ht="14.25" hidden="1" customHeight="1">
      <c r="A795" s="12">
        <v>29.0</v>
      </c>
      <c r="B795" s="16" t="s">
        <v>81</v>
      </c>
      <c r="C795" s="12">
        <v>6.0</v>
      </c>
      <c r="D795" s="16" t="s">
        <v>108</v>
      </c>
      <c r="E795" s="16" t="s">
        <v>117</v>
      </c>
      <c r="F795" s="16" t="s">
        <v>242</v>
      </c>
      <c r="G795" s="16" t="s">
        <v>437</v>
      </c>
      <c r="I795" s="5" t="str">
        <f>VLOOKUP(cost_of_living!$G795,index!C:C,1,0)</f>
        <v>Turin</v>
      </c>
      <c r="Q795" s="14"/>
    </row>
    <row r="796" ht="14.25" hidden="1" customHeight="1">
      <c r="A796" s="12">
        <v>30.0</v>
      </c>
      <c r="B796" s="16" t="s">
        <v>83</v>
      </c>
      <c r="C796" s="12">
        <v>277.0</v>
      </c>
      <c r="D796" s="16" t="s">
        <v>108</v>
      </c>
      <c r="E796" s="16" t="s">
        <v>442</v>
      </c>
      <c r="F796" s="16" t="s">
        <v>337</v>
      </c>
      <c r="G796" s="16" t="s">
        <v>437</v>
      </c>
      <c r="I796" s="5" t="str">
        <f>VLOOKUP(cost_of_living!$G796,index!C:C,1,0)</f>
        <v>Turin</v>
      </c>
      <c r="Q796" s="14"/>
    </row>
    <row r="797" ht="14.25" hidden="1" customHeight="1">
      <c r="A797" s="12">
        <v>31.0</v>
      </c>
      <c r="B797" s="16" t="s">
        <v>84</v>
      </c>
      <c r="C797" s="12">
        <v>30.0</v>
      </c>
      <c r="D797" s="16" t="s">
        <v>108</v>
      </c>
      <c r="E797" s="16" t="s">
        <v>310</v>
      </c>
      <c r="F797" s="16" t="s">
        <v>206</v>
      </c>
      <c r="G797" s="16" t="s">
        <v>437</v>
      </c>
      <c r="I797" s="5" t="str">
        <f>VLOOKUP(cost_of_living!$G797,index!C:C,1,0)</f>
        <v>Turin</v>
      </c>
      <c r="Q797" s="14"/>
    </row>
    <row r="798" ht="14.25" hidden="1" customHeight="1">
      <c r="A798" s="12">
        <v>32.0</v>
      </c>
      <c r="B798" s="16" t="s">
        <v>86</v>
      </c>
      <c r="C798" s="12">
        <v>722.0</v>
      </c>
      <c r="D798" s="16" t="s">
        <v>108</v>
      </c>
      <c r="E798" s="16" t="s">
        <v>196</v>
      </c>
      <c r="F798" s="16" t="s">
        <v>150</v>
      </c>
      <c r="G798" s="16" t="s">
        <v>437</v>
      </c>
      <c r="I798" s="5" t="str">
        <f>VLOOKUP(cost_of_living!$G798,index!C:C,1,0)</f>
        <v>Turin</v>
      </c>
      <c r="Q798" s="14"/>
    </row>
    <row r="799" ht="14.25" hidden="1" customHeight="1">
      <c r="A799" s="12">
        <v>33.0</v>
      </c>
      <c r="B799" s="16" t="s">
        <v>87</v>
      </c>
      <c r="C799" s="12">
        <v>24325.0</v>
      </c>
      <c r="D799" s="16" t="s">
        <v>108</v>
      </c>
      <c r="E799" s="16" t="s">
        <v>151</v>
      </c>
      <c r="F799" s="16" t="s">
        <v>313</v>
      </c>
      <c r="G799" s="16" t="s">
        <v>437</v>
      </c>
      <c r="I799" s="5" t="str">
        <f>VLOOKUP(cost_of_living!$G799,index!C:C,1,0)</f>
        <v>Turin</v>
      </c>
      <c r="Q799" s="14"/>
    </row>
    <row r="800" ht="14.25" hidden="1" customHeight="1">
      <c r="A800" s="12">
        <v>34.0</v>
      </c>
      <c r="B800" s="16" t="s">
        <v>88</v>
      </c>
      <c r="C800" s="12">
        <v>26665.0</v>
      </c>
      <c r="D800" s="16" t="s">
        <v>108</v>
      </c>
      <c r="E800" s="16" t="s">
        <v>338</v>
      </c>
      <c r="F800" s="16" t="s">
        <v>313</v>
      </c>
      <c r="G800" s="16" t="s">
        <v>437</v>
      </c>
      <c r="I800" s="5" t="str">
        <f>VLOOKUP(cost_of_living!$G800,index!C:C,1,0)</f>
        <v>Turin</v>
      </c>
      <c r="Q800" s="14"/>
    </row>
    <row r="801" ht="14.25" hidden="1" customHeight="1">
      <c r="A801" s="12">
        <v>35.0</v>
      </c>
      <c r="B801" s="16" t="s">
        <v>91</v>
      </c>
      <c r="C801" s="12">
        <v>19717.0</v>
      </c>
      <c r="D801" s="16" t="s">
        <v>108</v>
      </c>
      <c r="E801" s="16" t="s">
        <v>443</v>
      </c>
      <c r="F801" s="16" t="s">
        <v>444</v>
      </c>
      <c r="G801" s="16" t="s">
        <v>437</v>
      </c>
      <c r="I801" s="5" t="str">
        <f>VLOOKUP(cost_of_living!$G801,index!C:C,1,0)</f>
        <v>Turin</v>
      </c>
      <c r="Q801" s="14"/>
    </row>
    <row r="802" ht="14.25" hidden="1" customHeight="1">
      <c r="A802" s="12">
        <v>36.0</v>
      </c>
      <c r="B802" s="16" t="s">
        <v>92</v>
      </c>
      <c r="C802" s="12">
        <v>1499.0</v>
      </c>
      <c r="D802" s="16" t="s">
        <v>108</v>
      </c>
      <c r="E802" s="16" t="s">
        <v>202</v>
      </c>
      <c r="F802" s="16" t="s">
        <v>202</v>
      </c>
      <c r="G802" s="16" t="s">
        <v>437</v>
      </c>
      <c r="I802" s="5" t="str">
        <f>VLOOKUP(cost_of_living!$G802,index!C:C,1,0)</f>
        <v>Turin</v>
      </c>
      <c r="Q802" s="14"/>
    </row>
    <row r="803" ht="14.25" hidden="1" customHeight="1">
      <c r="A803" s="12">
        <v>37.0</v>
      </c>
      <c r="B803" s="16" t="s">
        <v>93</v>
      </c>
      <c r="C803" s="12">
        <v>2706.0</v>
      </c>
      <c r="D803" s="16" t="s">
        <v>108</v>
      </c>
      <c r="E803" s="16" t="s">
        <v>297</v>
      </c>
      <c r="F803" s="16" t="s">
        <v>271</v>
      </c>
      <c r="G803" s="16" t="s">
        <v>437</v>
      </c>
      <c r="I803" s="5" t="str">
        <f>VLOOKUP(cost_of_living!$G803,index!C:C,1,0)</f>
        <v>Turin</v>
      </c>
      <c r="Q803" s="14"/>
    </row>
    <row r="804" ht="14.25" hidden="1" customHeight="1">
      <c r="A804" s="12">
        <v>38.0</v>
      </c>
      <c r="B804" s="16" t="s">
        <v>74</v>
      </c>
      <c r="C804" s="12">
        <v>371.0</v>
      </c>
      <c r="D804" s="16" t="s">
        <v>108</v>
      </c>
      <c r="E804" s="16" t="s">
        <v>212</v>
      </c>
      <c r="F804" s="16" t="s">
        <v>445</v>
      </c>
      <c r="G804" s="16" t="s">
        <v>437</v>
      </c>
      <c r="I804" s="5" t="str">
        <f>VLOOKUP(cost_of_living!$G804,index!C:C,1,0)</f>
        <v>Turin</v>
      </c>
      <c r="Q804" s="14"/>
    </row>
    <row r="805" ht="14.25" hidden="1" customHeight="1">
      <c r="A805" s="12">
        <v>39.0</v>
      </c>
      <c r="B805" s="16" t="s">
        <v>76</v>
      </c>
      <c r="C805" s="12">
        <v>1945.0</v>
      </c>
      <c r="D805" s="16" t="s">
        <v>108</v>
      </c>
      <c r="E805" s="16" t="s">
        <v>115</v>
      </c>
      <c r="F805" s="16" t="s">
        <v>212</v>
      </c>
      <c r="G805" s="16" t="s">
        <v>437</v>
      </c>
      <c r="I805" s="5" t="str">
        <f>VLOOKUP(cost_of_living!$G805,index!C:C,1,0)</f>
        <v>Turin</v>
      </c>
      <c r="Q805" s="14"/>
    </row>
    <row r="806" ht="14.25" hidden="1" customHeight="1">
      <c r="A806" s="12">
        <v>40.0</v>
      </c>
      <c r="B806" s="16" t="s">
        <v>77</v>
      </c>
      <c r="C806" s="12">
        <v>9.0</v>
      </c>
      <c r="D806" s="16" t="s">
        <v>108</v>
      </c>
      <c r="E806" s="16" t="s">
        <v>171</v>
      </c>
      <c r="F806" s="16" t="s">
        <v>155</v>
      </c>
      <c r="G806" s="16" t="s">
        <v>437</v>
      </c>
      <c r="I806" s="5" t="str">
        <f>VLOOKUP(cost_of_living!$G806,index!C:C,1,0)</f>
        <v>Turin</v>
      </c>
      <c r="Q806" s="14"/>
    </row>
    <row r="807" ht="14.25" hidden="1" customHeight="1">
      <c r="A807" s="12">
        <v>41.0</v>
      </c>
      <c r="B807" s="16" t="s">
        <v>94</v>
      </c>
      <c r="C807" s="12">
        <v>57429.0</v>
      </c>
      <c r="D807" s="16" t="s">
        <v>108</v>
      </c>
      <c r="E807" s="16" t="s">
        <v>279</v>
      </c>
      <c r="F807" s="16" t="s">
        <v>319</v>
      </c>
      <c r="G807" s="16" t="s">
        <v>437</v>
      </c>
      <c r="I807" s="5" t="str">
        <f>VLOOKUP(cost_of_living!$G807,index!C:C,1,0)</f>
        <v>Turin</v>
      </c>
      <c r="Q807" s="14"/>
    </row>
    <row r="808" ht="14.25" hidden="1" customHeight="1">
      <c r="A808" s="12">
        <v>42.0</v>
      </c>
      <c r="B808" s="16" t="s">
        <v>96</v>
      </c>
      <c r="C808" s="12">
        <v>1366667.0</v>
      </c>
      <c r="D808" s="16" t="s">
        <v>108</v>
      </c>
      <c r="E808" s="16" t="s">
        <v>446</v>
      </c>
      <c r="F808" s="16" t="s">
        <v>397</v>
      </c>
      <c r="G808" s="16" t="s">
        <v>437</v>
      </c>
      <c r="I808" s="5" t="str">
        <f>VLOOKUP(cost_of_living!$G808,index!C:C,1,0)</f>
        <v>Turin</v>
      </c>
      <c r="Q808" s="14"/>
    </row>
    <row r="809" ht="14.25" hidden="1" customHeight="1">
      <c r="A809" s="12">
        <v>43.0</v>
      </c>
      <c r="B809" s="16" t="s">
        <v>20</v>
      </c>
      <c r="C809" s="12">
        <v>6495.0</v>
      </c>
      <c r="D809" s="16" t="s">
        <v>108</v>
      </c>
      <c r="E809" s="16" t="s">
        <v>110</v>
      </c>
      <c r="F809" s="16" t="s">
        <v>207</v>
      </c>
      <c r="G809" s="16" t="s">
        <v>437</v>
      </c>
      <c r="I809" s="5" t="str">
        <f>VLOOKUP(cost_of_living!$G809,index!C:C,1,0)</f>
        <v>Turin</v>
      </c>
      <c r="Q809" s="14"/>
    </row>
    <row r="810" ht="14.25" hidden="1" customHeight="1">
      <c r="A810" s="12">
        <v>44.0</v>
      </c>
      <c r="B810" s="16" t="s">
        <v>23</v>
      </c>
      <c r="C810" s="12">
        <v>2715.0</v>
      </c>
      <c r="D810" s="16" t="s">
        <v>108</v>
      </c>
      <c r="E810" s="16" t="s">
        <v>341</v>
      </c>
      <c r="F810" s="16" t="s">
        <v>170</v>
      </c>
      <c r="G810" s="16" t="s">
        <v>437</v>
      </c>
      <c r="I810" s="5" t="str">
        <f>VLOOKUP(cost_of_living!$G810,index!C:C,1,0)</f>
        <v>Turin</v>
      </c>
      <c r="Q810" s="14"/>
    </row>
    <row r="811" ht="14.25" hidden="1" customHeight="1">
      <c r="A811" s="12">
        <v>45.0</v>
      </c>
      <c r="B811" s="16" t="s">
        <v>24</v>
      </c>
      <c r="C811" s="12">
        <v>7495.0</v>
      </c>
      <c r="D811" s="16" t="s">
        <v>108</v>
      </c>
      <c r="E811" s="16" t="s">
        <v>206</v>
      </c>
      <c r="F811" s="16" t="s">
        <v>153</v>
      </c>
      <c r="G811" s="16" t="s">
        <v>437</v>
      </c>
      <c r="I811" s="5" t="str">
        <f>VLOOKUP(cost_of_living!$G811,index!C:C,1,0)</f>
        <v>Turin</v>
      </c>
      <c r="Q811" s="14"/>
    </row>
    <row r="812" ht="14.25" hidden="1" customHeight="1">
      <c r="A812" s="12">
        <v>46.0</v>
      </c>
      <c r="B812" s="16" t="s">
        <v>25</v>
      </c>
      <c r="C812" s="12">
        <v>10244.0</v>
      </c>
      <c r="D812" s="16" t="s">
        <v>108</v>
      </c>
      <c r="E812" s="16" t="s">
        <v>113</v>
      </c>
      <c r="F812" s="16" t="s">
        <v>158</v>
      </c>
      <c r="G812" s="16" t="s">
        <v>437</v>
      </c>
      <c r="I812" s="5" t="str">
        <f>VLOOKUP(cost_of_living!$G812,index!C:C,1,0)</f>
        <v>Turin</v>
      </c>
      <c r="Q812" s="14"/>
    </row>
    <row r="813" ht="14.25" hidden="1" customHeight="1">
      <c r="A813" s="12">
        <v>47.0</v>
      </c>
      <c r="B813" s="16" t="s">
        <v>59</v>
      </c>
      <c r="C813" s="12">
        <v>61667.0</v>
      </c>
      <c r="D813" s="16" t="s">
        <v>108</v>
      </c>
      <c r="E813" s="16" t="s">
        <v>279</v>
      </c>
      <c r="F813" s="16" t="s">
        <v>320</v>
      </c>
      <c r="G813" s="16" t="s">
        <v>437</v>
      </c>
      <c r="I813" s="5" t="str">
        <f>VLOOKUP(cost_of_living!$G813,index!C:C,1,0)</f>
        <v>Turin</v>
      </c>
      <c r="Q813" s="14"/>
    </row>
    <row r="814" ht="14.25" hidden="1" customHeight="1">
      <c r="A814" s="12">
        <v>48.0</v>
      </c>
      <c r="B814" s="16" t="s">
        <v>61</v>
      </c>
      <c r="C814" s="12">
        <v>46286.0</v>
      </c>
      <c r="D814" s="16" t="s">
        <v>108</v>
      </c>
      <c r="E814" s="16" t="s">
        <v>371</v>
      </c>
      <c r="F814" s="16" t="s">
        <v>236</v>
      </c>
      <c r="G814" s="16" t="s">
        <v>437</v>
      </c>
      <c r="I814" s="5" t="str">
        <f>VLOOKUP(cost_of_living!$G814,index!C:C,1,0)</f>
        <v>Turin</v>
      </c>
      <c r="Q814" s="14"/>
    </row>
    <row r="815" ht="14.25" hidden="1" customHeight="1">
      <c r="A815" s="12">
        <v>49.0</v>
      </c>
      <c r="B815" s="16" t="s">
        <v>62</v>
      </c>
      <c r="C815" s="12">
        <v>121905.0</v>
      </c>
      <c r="D815" s="16" t="s">
        <v>108</v>
      </c>
      <c r="E815" s="16" t="s">
        <v>377</v>
      </c>
      <c r="F815" s="16" t="s">
        <v>447</v>
      </c>
      <c r="G815" s="16" t="s">
        <v>437</v>
      </c>
      <c r="I815" s="5" t="str">
        <f>VLOOKUP(cost_of_living!$G815,index!C:C,1,0)</f>
        <v>Turin</v>
      </c>
      <c r="Q815" s="14"/>
    </row>
    <row r="816" ht="14.25" hidden="1" customHeight="1">
      <c r="A816" s="12">
        <v>50.0</v>
      </c>
      <c r="B816" s="16" t="s">
        <v>63</v>
      </c>
      <c r="C816" s="12">
        <v>81682.0</v>
      </c>
      <c r="D816" s="16" t="s">
        <v>108</v>
      </c>
      <c r="E816" s="16" t="s">
        <v>204</v>
      </c>
      <c r="F816" s="16" t="s">
        <v>323</v>
      </c>
      <c r="G816" s="16" t="s">
        <v>437</v>
      </c>
      <c r="I816" s="5" t="str">
        <f>VLOOKUP(cost_of_living!$G816,index!C:C,1,0)</f>
        <v>Turin</v>
      </c>
      <c r="Q816" s="14"/>
    </row>
    <row r="817" ht="14.25" hidden="1" customHeight="1">
      <c r="A817" s="12">
        <v>51.0</v>
      </c>
      <c r="B817" s="16" t="s">
        <v>210</v>
      </c>
      <c r="C817" s="12">
        <v>31823.0</v>
      </c>
      <c r="D817" s="16" t="s">
        <v>108</v>
      </c>
      <c r="E817" s="16" t="s">
        <v>406</v>
      </c>
      <c r="F817" s="16" t="s">
        <v>448</v>
      </c>
      <c r="G817" s="16" t="s">
        <v>437</v>
      </c>
      <c r="I817" s="5" t="str">
        <f>VLOOKUP(cost_of_living!$G817,index!C:C,1,0)</f>
        <v>Turin</v>
      </c>
      <c r="Q817" s="14"/>
    </row>
    <row r="818" ht="14.25" hidden="1" customHeight="1">
      <c r="A818" s="12">
        <v>52.0</v>
      </c>
      <c r="B818" s="16" t="s">
        <v>211</v>
      </c>
      <c r="C818" s="12">
        <v>16285.0</v>
      </c>
      <c r="D818" s="16" t="s">
        <v>108</v>
      </c>
      <c r="E818" s="16" t="s">
        <v>449</v>
      </c>
      <c r="F818" s="16" t="s">
        <v>285</v>
      </c>
      <c r="G818" s="16" t="s">
        <v>437</v>
      </c>
      <c r="I818" s="5" t="str">
        <f>VLOOKUP(cost_of_living!$G818,index!C:C,1,0)</f>
        <v>Turin</v>
      </c>
      <c r="Q818" s="14"/>
    </row>
    <row r="819" ht="14.25" hidden="1" customHeight="1">
      <c r="A819" s="12">
        <v>53.0</v>
      </c>
      <c r="B819" s="16" t="s">
        <v>164</v>
      </c>
      <c r="C819" s="12">
        <v>156103.0</v>
      </c>
      <c r="D819" s="16" t="s">
        <v>108</v>
      </c>
      <c r="E819" s="16" t="s">
        <v>165</v>
      </c>
      <c r="F819" s="16" t="s">
        <v>165</v>
      </c>
      <c r="G819" s="16" t="s">
        <v>437</v>
      </c>
      <c r="I819" s="5" t="str">
        <f>VLOOKUP(cost_of_living!$G819,index!C:C,1,0)</f>
        <v>Turin</v>
      </c>
      <c r="Q819" s="14"/>
    </row>
    <row r="820" ht="14.25" hidden="1" customHeight="1">
      <c r="A820" s="12">
        <v>54.0</v>
      </c>
      <c r="B820" s="16" t="s">
        <v>166</v>
      </c>
      <c r="C820" s="12">
        <v>323.0</v>
      </c>
      <c r="D820" s="16" t="s">
        <v>165</v>
      </c>
      <c r="E820" s="16" t="s">
        <v>122</v>
      </c>
      <c r="F820" s="16" t="s">
        <v>168</v>
      </c>
      <c r="G820" s="16" t="s">
        <v>437</v>
      </c>
      <c r="I820" s="5" t="str">
        <f>VLOOKUP(cost_of_living!$G820,index!C:C,1,0)</f>
        <v>Turin</v>
      </c>
      <c r="Q820" s="14"/>
    </row>
    <row r="821" ht="14.25" hidden="1" customHeight="1">
      <c r="A821" s="12">
        <v>0.0</v>
      </c>
      <c r="B821" s="16" t="s">
        <v>64</v>
      </c>
      <c r="C821" s="12">
        <v>12.0</v>
      </c>
      <c r="D821" s="16" t="s">
        <v>108</v>
      </c>
      <c r="E821" s="16" t="s">
        <v>145</v>
      </c>
      <c r="F821" s="16" t="s">
        <v>110</v>
      </c>
      <c r="G821" s="16" t="s">
        <v>450</v>
      </c>
      <c r="I821" s="5" t="str">
        <f>VLOOKUP(cost_of_living!$G821,index!C:C,1,0)</f>
        <v>#N/A</v>
      </c>
      <c r="Q821" s="14"/>
    </row>
    <row r="822" ht="14.25" hidden="1" customHeight="1">
      <c r="A822" s="12">
        <v>1.0</v>
      </c>
      <c r="B822" s="16" t="s">
        <v>66</v>
      </c>
      <c r="C822" s="12">
        <v>50.0</v>
      </c>
      <c r="D822" s="16" t="s">
        <v>108</v>
      </c>
      <c r="E822" s="16" t="s">
        <v>206</v>
      </c>
      <c r="F822" s="16" t="s">
        <v>451</v>
      </c>
      <c r="G822" s="16" t="s">
        <v>450</v>
      </c>
      <c r="I822" s="5" t="str">
        <f>VLOOKUP(cost_of_living!$G822,index!C:C,1,0)</f>
        <v>#N/A</v>
      </c>
      <c r="Q822" s="14"/>
    </row>
    <row r="823" ht="14.25" hidden="1" customHeight="1">
      <c r="A823" s="12">
        <v>2.0</v>
      </c>
      <c r="B823" s="16" t="s">
        <v>67</v>
      </c>
      <c r="C823" s="12">
        <v>8.0</v>
      </c>
      <c r="D823" s="16" t="s">
        <v>108</v>
      </c>
      <c r="E823" s="16" t="s">
        <v>452</v>
      </c>
      <c r="F823" s="16" t="s">
        <v>157</v>
      </c>
      <c r="G823" s="16" t="s">
        <v>450</v>
      </c>
      <c r="I823" s="5" t="str">
        <f>VLOOKUP(cost_of_living!$G823,index!C:C,1,0)</f>
        <v>#N/A</v>
      </c>
      <c r="Q823" s="14"/>
    </row>
    <row r="824" ht="14.25" hidden="1" customHeight="1">
      <c r="A824" s="12">
        <v>3.0</v>
      </c>
      <c r="B824" s="16" t="s">
        <v>116</v>
      </c>
      <c r="C824" s="12">
        <v>325.0</v>
      </c>
      <c r="D824" s="16" t="s">
        <v>108</v>
      </c>
      <c r="E824" s="16" t="s">
        <v>167</v>
      </c>
      <c r="F824" s="16" t="s">
        <v>193</v>
      </c>
      <c r="G824" s="16" t="s">
        <v>450</v>
      </c>
      <c r="I824" s="5" t="str">
        <f>VLOOKUP(cost_of_living!$G824,index!C:C,1,0)</f>
        <v>#N/A</v>
      </c>
      <c r="Q824" s="14"/>
    </row>
    <row r="825" ht="14.25" hidden="1" customHeight="1">
      <c r="A825" s="12">
        <v>4.0</v>
      </c>
      <c r="B825" s="16" t="s">
        <v>57</v>
      </c>
      <c r="C825" s="12">
        <v>35.0</v>
      </c>
      <c r="D825" s="16" t="s">
        <v>108</v>
      </c>
      <c r="E825" s="16" t="s">
        <v>118</v>
      </c>
      <c r="F825" s="16" t="s">
        <v>193</v>
      </c>
      <c r="G825" s="16" t="s">
        <v>450</v>
      </c>
      <c r="I825" s="5" t="str">
        <f>VLOOKUP(cost_of_living!$G825,index!C:C,1,0)</f>
        <v>#N/A</v>
      </c>
      <c r="Q825" s="14"/>
    </row>
    <row r="826" ht="14.25" hidden="1" customHeight="1">
      <c r="A826" s="12">
        <v>5.0</v>
      </c>
      <c r="B826" s="16" t="s">
        <v>69</v>
      </c>
      <c r="C826" s="12">
        <v>15.0</v>
      </c>
      <c r="D826" s="16" t="s">
        <v>108</v>
      </c>
      <c r="E826" s="16" t="s">
        <v>122</v>
      </c>
      <c r="F826" s="16" t="s">
        <v>121</v>
      </c>
      <c r="G826" s="16" t="s">
        <v>450</v>
      </c>
      <c r="I826" s="5" t="str">
        <f>VLOOKUP(cost_of_living!$G826,index!C:C,1,0)</f>
        <v>#N/A</v>
      </c>
      <c r="Q826" s="14"/>
    </row>
    <row r="827" ht="14.25" hidden="1" customHeight="1">
      <c r="A827" s="12">
        <v>6.0</v>
      </c>
      <c r="B827" s="16" t="s">
        <v>71</v>
      </c>
      <c r="C827" s="12">
        <v>175.0</v>
      </c>
      <c r="D827" s="16" t="s">
        <v>108</v>
      </c>
      <c r="E827" s="16" t="s">
        <v>122</v>
      </c>
      <c r="F827" s="16" t="s">
        <v>244</v>
      </c>
      <c r="G827" s="16" t="s">
        <v>450</v>
      </c>
      <c r="I827" s="5" t="str">
        <f>VLOOKUP(cost_of_living!$G827,index!C:C,1,0)</f>
        <v>#N/A</v>
      </c>
      <c r="Q827" s="14"/>
    </row>
    <row r="828" ht="14.25" hidden="1" customHeight="1">
      <c r="A828" s="12">
        <v>7.0</v>
      </c>
      <c r="B828" s="16" t="s">
        <v>73</v>
      </c>
      <c r="C828" s="12">
        <v>1.0</v>
      </c>
      <c r="D828" s="16" t="s">
        <v>108</v>
      </c>
      <c r="E828" s="16" t="s">
        <v>122</v>
      </c>
      <c r="F828" s="16" t="s">
        <v>122</v>
      </c>
      <c r="G828" s="16" t="s">
        <v>450</v>
      </c>
      <c r="I828" s="5" t="str">
        <f>VLOOKUP(cost_of_living!$G828,index!C:C,1,0)</f>
        <v>#N/A</v>
      </c>
      <c r="Q828" s="14"/>
    </row>
    <row r="829" ht="14.25" hidden="1" customHeight="1">
      <c r="A829" s="12">
        <v>8.0</v>
      </c>
      <c r="B829" s="16" t="s">
        <v>28</v>
      </c>
      <c r="C829" s="12">
        <v>403.0</v>
      </c>
      <c r="D829" s="16" t="s">
        <v>108</v>
      </c>
      <c r="E829" s="16" t="s">
        <v>217</v>
      </c>
      <c r="F829" s="16" t="s">
        <v>391</v>
      </c>
      <c r="G829" s="16" t="s">
        <v>450</v>
      </c>
      <c r="I829" s="5" t="str">
        <f>VLOOKUP(cost_of_living!$G829,index!C:C,1,0)</f>
        <v>#N/A</v>
      </c>
      <c r="Q829" s="14"/>
    </row>
    <row r="830" ht="14.25" hidden="1" customHeight="1">
      <c r="A830" s="12">
        <v>9.0</v>
      </c>
      <c r="B830" s="16" t="s">
        <v>30</v>
      </c>
      <c r="C830" s="12">
        <v>113.0</v>
      </c>
      <c r="D830" s="16" t="s">
        <v>108</v>
      </c>
      <c r="E830" s="16" t="s">
        <v>127</v>
      </c>
      <c r="F830" s="16" t="s">
        <v>453</v>
      </c>
      <c r="G830" s="16" t="s">
        <v>450</v>
      </c>
      <c r="I830" s="5" t="str">
        <f>VLOOKUP(cost_of_living!$G830,index!C:C,1,0)</f>
        <v>#N/A</v>
      </c>
      <c r="Q830" s="14"/>
    </row>
    <row r="831" ht="14.25" hidden="1" customHeight="1">
      <c r="A831" s="12">
        <v>10.0</v>
      </c>
      <c r="B831" s="16" t="s">
        <v>32</v>
      </c>
      <c r="C831" s="12">
        <v>7.0</v>
      </c>
      <c r="D831" s="16" t="s">
        <v>108</v>
      </c>
      <c r="E831" s="16" t="s">
        <v>136</v>
      </c>
      <c r="F831" s="16" t="s">
        <v>135</v>
      </c>
      <c r="G831" s="16" t="s">
        <v>450</v>
      </c>
      <c r="I831" s="5" t="str">
        <f>VLOOKUP(cost_of_living!$G831,index!C:C,1,0)</f>
        <v>#N/A</v>
      </c>
      <c r="Q831" s="14"/>
    </row>
    <row r="832" ht="14.25" hidden="1" customHeight="1">
      <c r="A832" s="12">
        <v>11.0</v>
      </c>
      <c r="B832" s="16" t="s">
        <v>33</v>
      </c>
      <c r="C832" s="12">
        <v>42.0</v>
      </c>
      <c r="D832" s="16" t="s">
        <v>108</v>
      </c>
      <c r="E832" s="16" t="s">
        <v>454</v>
      </c>
      <c r="F832" s="16" t="s">
        <v>145</v>
      </c>
      <c r="G832" s="16" t="s">
        <v>450</v>
      </c>
      <c r="I832" s="5" t="str">
        <f>VLOOKUP(cost_of_living!$G832,index!C:C,1,0)</f>
        <v>#N/A</v>
      </c>
      <c r="Q832" s="14"/>
    </row>
    <row r="833" ht="14.25" hidden="1" customHeight="1">
      <c r="A833" s="12">
        <v>12.0</v>
      </c>
      <c r="B833" s="16" t="s">
        <v>35</v>
      </c>
      <c r="C833" s="12">
        <v>449.0</v>
      </c>
      <c r="D833" s="16" t="s">
        <v>108</v>
      </c>
      <c r="E833" s="16" t="s">
        <v>130</v>
      </c>
      <c r="F833" s="16" t="s">
        <v>132</v>
      </c>
      <c r="G833" s="16" t="s">
        <v>450</v>
      </c>
      <c r="I833" s="5" t="str">
        <f>VLOOKUP(cost_of_living!$G833,index!C:C,1,0)</f>
        <v>#N/A</v>
      </c>
      <c r="Q833" s="14"/>
    </row>
    <row r="834" ht="14.25" hidden="1" customHeight="1">
      <c r="A834" s="12">
        <v>13.0</v>
      </c>
      <c r="B834" s="16" t="s">
        <v>37</v>
      </c>
      <c r="C834" s="12">
        <v>338.0</v>
      </c>
      <c r="D834" s="16" t="s">
        <v>108</v>
      </c>
      <c r="E834" s="16" t="s">
        <v>126</v>
      </c>
      <c r="F834" s="16" t="s">
        <v>361</v>
      </c>
      <c r="G834" s="16" t="s">
        <v>450</v>
      </c>
      <c r="I834" s="5" t="str">
        <f>VLOOKUP(cost_of_living!$G834,index!C:C,1,0)</f>
        <v>#N/A</v>
      </c>
      <c r="Q834" s="14"/>
    </row>
    <row r="835" ht="14.25" hidden="1" customHeight="1">
      <c r="A835" s="12">
        <v>14.0</v>
      </c>
      <c r="B835" s="16" t="s">
        <v>39</v>
      </c>
      <c r="C835" s="12">
        <v>392.0</v>
      </c>
      <c r="D835" s="16" t="s">
        <v>108</v>
      </c>
      <c r="E835" s="16" t="s">
        <v>130</v>
      </c>
      <c r="F835" s="16" t="s">
        <v>132</v>
      </c>
      <c r="G835" s="16" t="s">
        <v>450</v>
      </c>
      <c r="I835" s="5" t="str">
        <f>VLOOKUP(cost_of_living!$G835,index!C:C,1,0)</f>
        <v>#N/A</v>
      </c>
      <c r="Q835" s="14"/>
    </row>
    <row r="836" ht="14.25" hidden="1" customHeight="1">
      <c r="A836" s="12">
        <v>15.0</v>
      </c>
      <c r="B836" s="16" t="s">
        <v>41</v>
      </c>
      <c r="C836" s="12">
        <v>5.0</v>
      </c>
      <c r="D836" s="16" t="s">
        <v>108</v>
      </c>
      <c r="E836" s="16" t="s">
        <v>139</v>
      </c>
      <c r="F836" s="16" t="s">
        <v>135</v>
      </c>
      <c r="G836" s="16" t="s">
        <v>450</v>
      </c>
      <c r="I836" s="5" t="str">
        <f>VLOOKUP(cost_of_living!$G836,index!C:C,1,0)</f>
        <v>#N/A</v>
      </c>
      <c r="Q836" s="14"/>
    </row>
    <row r="837" ht="14.25" hidden="1" customHeight="1">
      <c r="A837" s="12">
        <v>16.0</v>
      </c>
      <c r="B837" s="16" t="s">
        <v>43</v>
      </c>
      <c r="C837" s="12">
        <v>68.0</v>
      </c>
      <c r="D837" s="16" t="s">
        <v>108</v>
      </c>
      <c r="E837" s="16" t="s">
        <v>134</v>
      </c>
      <c r="F837" s="16" t="s">
        <v>135</v>
      </c>
      <c r="G837" s="16" t="s">
        <v>450</v>
      </c>
      <c r="I837" s="5" t="str">
        <f>VLOOKUP(cost_of_living!$G837,index!C:C,1,0)</f>
        <v>#N/A</v>
      </c>
      <c r="Q837" s="14"/>
    </row>
    <row r="838" ht="14.25" hidden="1" customHeight="1">
      <c r="A838" s="12">
        <v>17.0</v>
      </c>
      <c r="B838" s="16" t="s">
        <v>45</v>
      </c>
      <c r="C838" s="12">
        <v>54.0</v>
      </c>
      <c r="D838" s="16" t="s">
        <v>108</v>
      </c>
      <c r="E838" s="16" t="s">
        <v>270</v>
      </c>
      <c r="F838" s="16" t="s">
        <v>135</v>
      </c>
      <c r="G838" s="16" t="s">
        <v>450</v>
      </c>
      <c r="I838" s="5" t="str">
        <f>VLOOKUP(cost_of_living!$G838,index!C:C,1,0)</f>
        <v>#N/A</v>
      </c>
      <c r="Q838" s="14"/>
    </row>
    <row r="839" ht="14.25" hidden="1" customHeight="1">
      <c r="A839" s="12">
        <v>18.0</v>
      </c>
      <c r="B839" s="16" t="s">
        <v>47</v>
      </c>
      <c r="C839" s="12">
        <v>68.0</v>
      </c>
      <c r="D839" s="16" t="s">
        <v>108</v>
      </c>
      <c r="E839" s="16" t="s">
        <v>134</v>
      </c>
      <c r="F839" s="16" t="s">
        <v>137</v>
      </c>
      <c r="G839" s="16" t="s">
        <v>450</v>
      </c>
      <c r="I839" s="5" t="str">
        <f>VLOOKUP(cost_of_living!$G839,index!C:C,1,0)</f>
        <v>#N/A</v>
      </c>
      <c r="Q839" s="14"/>
    </row>
    <row r="840" ht="14.25" hidden="1" customHeight="1">
      <c r="A840" s="12">
        <v>19.0</v>
      </c>
      <c r="B840" s="16" t="s">
        <v>49</v>
      </c>
      <c r="C840" s="12">
        <v>36.0</v>
      </c>
      <c r="D840" s="16" t="s">
        <v>108</v>
      </c>
      <c r="E840" s="16" t="s">
        <v>185</v>
      </c>
      <c r="F840" s="16" t="s">
        <v>134</v>
      </c>
      <c r="G840" s="16" t="s">
        <v>450</v>
      </c>
      <c r="I840" s="5" t="str">
        <f>VLOOKUP(cost_of_living!$G840,index!C:C,1,0)</f>
        <v>#N/A</v>
      </c>
      <c r="Q840" s="14"/>
    </row>
    <row r="841" ht="14.25" hidden="1" customHeight="1">
      <c r="A841" s="12">
        <v>20.0</v>
      </c>
      <c r="B841" s="16" t="s">
        <v>51</v>
      </c>
      <c r="C841" s="12">
        <v>41.0</v>
      </c>
      <c r="D841" s="16" t="s">
        <v>108</v>
      </c>
      <c r="E841" s="16" t="s">
        <v>291</v>
      </c>
      <c r="F841" s="16" t="s">
        <v>186</v>
      </c>
      <c r="G841" s="16" t="s">
        <v>450</v>
      </c>
      <c r="I841" s="5" t="str">
        <f>VLOOKUP(cost_of_living!$G841,index!C:C,1,0)</f>
        <v>#N/A</v>
      </c>
      <c r="Q841" s="14"/>
    </row>
    <row r="842" ht="14.25" hidden="1" customHeight="1">
      <c r="A842" s="12">
        <v>21.0</v>
      </c>
      <c r="B842" s="16" t="s">
        <v>52</v>
      </c>
      <c r="C842" s="12">
        <v>242.0</v>
      </c>
      <c r="D842" s="16" t="s">
        <v>108</v>
      </c>
      <c r="E842" s="16" t="s">
        <v>122</v>
      </c>
      <c r="F842" s="16" t="s">
        <v>334</v>
      </c>
      <c r="G842" s="16" t="s">
        <v>450</v>
      </c>
      <c r="I842" s="5" t="str">
        <f>VLOOKUP(cost_of_living!$G842,index!C:C,1,0)</f>
        <v>#N/A</v>
      </c>
      <c r="Q842" s="14"/>
    </row>
    <row r="843" ht="14.25" hidden="1" customHeight="1">
      <c r="A843" s="12">
        <v>22.0</v>
      </c>
      <c r="B843" s="16" t="s">
        <v>53</v>
      </c>
      <c r="C843" s="12">
        <v>25.0</v>
      </c>
      <c r="D843" s="16" t="s">
        <v>108</v>
      </c>
      <c r="E843" s="16" t="s">
        <v>188</v>
      </c>
      <c r="F843" s="16" t="s">
        <v>187</v>
      </c>
      <c r="G843" s="16" t="s">
        <v>450</v>
      </c>
      <c r="I843" s="5" t="str">
        <f>VLOOKUP(cost_of_living!$G843,index!C:C,1,0)</f>
        <v>#N/A</v>
      </c>
      <c r="Q843" s="14"/>
    </row>
    <row r="844" ht="14.25" hidden="1" customHeight="1">
      <c r="A844" s="12">
        <v>23.0</v>
      </c>
      <c r="B844" s="16" t="s">
        <v>54</v>
      </c>
      <c r="C844" s="12">
        <v>4.0</v>
      </c>
      <c r="D844" s="16" t="s">
        <v>108</v>
      </c>
      <c r="E844" s="16" t="s">
        <v>118</v>
      </c>
      <c r="F844" s="16" t="s">
        <v>109</v>
      </c>
      <c r="G844" s="16" t="s">
        <v>450</v>
      </c>
      <c r="I844" s="5" t="str">
        <f>VLOOKUP(cost_of_living!$G844,index!C:C,1,0)</f>
        <v>#N/A</v>
      </c>
      <c r="Q844" s="14"/>
    </row>
    <row r="845" ht="14.25" hidden="1" customHeight="1">
      <c r="A845" s="12">
        <v>24.0</v>
      </c>
      <c r="B845" s="16" t="s">
        <v>55</v>
      </c>
      <c r="C845" s="12">
        <v>102.0</v>
      </c>
      <c r="D845" s="16" t="s">
        <v>108</v>
      </c>
      <c r="E845" s="16" t="s">
        <v>191</v>
      </c>
      <c r="F845" s="16" t="s">
        <v>121</v>
      </c>
      <c r="G845" s="16" t="s">
        <v>450</v>
      </c>
      <c r="I845" s="5" t="str">
        <f>VLOOKUP(cost_of_living!$G845,index!C:C,1,0)</f>
        <v>#N/A</v>
      </c>
      <c r="Q845" s="14"/>
    </row>
    <row r="846" ht="14.25" hidden="1" customHeight="1">
      <c r="A846" s="12">
        <v>25.0</v>
      </c>
      <c r="B846" s="16" t="s">
        <v>57</v>
      </c>
      <c r="C846" s="12">
        <v>93.0</v>
      </c>
      <c r="D846" s="16" t="s">
        <v>108</v>
      </c>
      <c r="E846" s="16" t="s">
        <v>139</v>
      </c>
      <c r="F846" s="16" t="s">
        <v>455</v>
      </c>
      <c r="G846" s="16" t="s">
        <v>450</v>
      </c>
      <c r="I846" s="5" t="str">
        <f>VLOOKUP(cost_of_living!$G846,index!C:C,1,0)</f>
        <v>#N/A</v>
      </c>
      <c r="Q846" s="14"/>
    </row>
    <row r="847" ht="14.25" hidden="1" customHeight="1">
      <c r="A847" s="12">
        <v>26.0</v>
      </c>
      <c r="B847" s="16" t="s">
        <v>58</v>
      </c>
      <c r="C847" s="12">
        <v>525.0</v>
      </c>
      <c r="D847" s="16" t="s">
        <v>108</v>
      </c>
      <c r="E847" s="16" t="s">
        <v>145</v>
      </c>
      <c r="F847" s="16" t="s">
        <v>133</v>
      </c>
      <c r="G847" s="16" t="s">
        <v>450</v>
      </c>
      <c r="I847" s="5" t="str">
        <f>VLOOKUP(cost_of_living!$G847,index!C:C,1,0)</f>
        <v>#N/A</v>
      </c>
      <c r="Q847" s="14"/>
    </row>
    <row r="848" ht="14.25" hidden="1" customHeight="1">
      <c r="A848" s="12">
        <v>27.0</v>
      </c>
      <c r="B848" s="16" t="s">
        <v>81</v>
      </c>
      <c r="C848" s="12">
        <v>4.0</v>
      </c>
      <c r="D848" s="16" t="s">
        <v>108</v>
      </c>
      <c r="E848" s="16" t="s">
        <v>193</v>
      </c>
      <c r="F848" s="16" t="s">
        <v>145</v>
      </c>
      <c r="G848" s="16" t="s">
        <v>450</v>
      </c>
      <c r="I848" s="5" t="str">
        <f>VLOOKUP(cost_of_living!$G848,index!C:C,1,0)</f>
        <v>#N/A</v>
      </c>
      <c r="Q848" s="14"/>
    </row>
    <row r="849" ht="14.25" hidden="1" customHeight="1">
      <c r="A849" s="12">
        <v>28.0</v>
      </c>
      <c r="B849" s="16" t="s">
        <v>86</v>
      </c>
      <c r="C849" s="12">
        <v>73.0</v>
      </c>
      <c r="D849" s="16" t="s">
        <v>108</v>
      </c>
      <c r="E849" s="16" t="s">
        <v>301</v>
      </c>
      <c r="F849" s="16" t="s">
        <v>150</v>
      </c>
      <c r="G849" s="16" t="s">
        <v>450</v>
      </c>
      <c r="I849" s="5" t="str">
        <f>VLOOKUP(cost_of_living!$G849,index!C:C,1,0)</f>
        <v>#N/A</v>
      </c>
      <c r="Q849" s="14"/>
    </row>
    <row r="850" ht="14.25" hidden="1" customHeight="1">
      <c r="A850" s="12">
        <v>29.0</v>
      </c>
      <c r="B850" s="16" t="s">
        <v>87</v>
      </c>
      <c r="C850" s="12">
        <v>24000.0</v>
      </c>
      <c r="D850" s="16" t="s">
        <v>108</v>
      </c>
      <c r="E850" s="16" t="s">
        <v>429</v>
      </c>
      <c r="F850" s="16" t="s">
        <v>456</v>
      </c>
      <c r="G850" s="16" t="s">
        <v>450</v>
      </c>
      <c r="I850" s="5" t="str">
        <f>VLOOKUP(cost_of_living!$G850,index!C:C,1,0)</f>
        <v>#N/A</v>
      </c>
      <c r="Q850" s="14"/>
    </row>
    <row r="851" ht="14.25" hidden="1" customHeight="1">
      <c r="A851" s="12">
        <v>30.0</v>
      </c>
      <c r="B851" s="16" t="s">
        <v>88</v>
      </c>
      <c r="C851" s="12">
        <v>25000.0</v>
      </c>
      <c r="D851" s="16" t="s">
        <v>108</v>
      </c>
      <c r="E851" s="16" t="s">
        <v>338</v>
      </c>
      <c r="F851" s="16" t="s">
        <v>338</v>
      </c>
      <c r="G851" s="16" t="s">
        <v>450</v>
      </c>
      <c r="I851" s="5" t="str">
        <f>VLOOKUP(cost_of_living!$G851,index!C:C,1,0)</f>
        <v>#N/A</v>
      </c>
      <c r="Q851" s="14"/>
    </row>
    <row r="852" ht="14.25" hidden="1" customHeight="1">
      <c r="A852" s="12">
        <v>31.0</v>
      </c>
      <c r="B852" s="16" t="s">
        <v>91</v>
      </c>
      <c r="C852" s="12">
        <v>13724.0</v>
      </c>
      <c r="D852" s="16" t="s">
        <v>108</v>
      </c>
      <c r="E852" s="16" t="s">
        <v>163</v>
      </c>
      <c r="F852" s="16" t="s">
        <v>160</v>
      </c>
      <c r="G852" s="16" t="s">
        <v>450</v>
      </c>
      <c r="I852" s="5" t="str">
        <f>VLOOKUP(cost_of_living!$G852,index!C:C,1,0)</f>
        <v>#N/A</v>
      </c>
      <c r="Q852" s="14"/>
    </row>
    <row r="853" ht="14.25" hidden="1" customHeight="1">
      <c r="A853" s="12">
        <v>32.0</v>
      </c>
      <c r="B853" s="16" t="s">
        <v>93</v>
      </c>
      <c r="C853" s="12">
        <v>249.0</v>
      </c>
      <c r="D853" s="16" t="s">
        <v>108</v>
      </c>
      <c r="E853" s="16" t="s">
        <v>399</v>
      </c>
      <c r="F853" s="16" t="s">
        <v>170</v>
      </c>
      <c r="G853" s="16" t="s">
        <v>450</v>
      </c>
      <c r="I853" s="5" t="str">
        <f>VLOOKUP(cost_of_living!$G853,index!C:C,1,0)</f>
        <v>#N/A</v>
      </c>
      <c r="Q853" s="14"/>
    </row>
    <row r="854" ht="14.25" hidden="1" customHeight="1">
      <c r="A854" s="12">
        <v>33.0</v>
      </c>
      <c r="B854" s="16" t="s">
        <v>77</v>
      </c>
      <c r="C854" s="12">
        <v>65.0</v>
      </c>
      <c r="D854" s="16" t="s">
        <v>108</v>
      </c>
      <c r="E854" s="16" t="s">
        <v>119</v>
      </c>
      <c r="F854" s="16" t="s">
        <v>155</v>
      </c>
      <c r="G854" s="16" t="s">
        <v>450</v>
      </c>
      <c r="I854" s="5" t="str">
        <f>VLOOKUP(cost_of_living!$G854,index!C:C,1,0)</f>
        <v>#N/A</v>
      </c>
      <c r="Q854" s="14"/>
    </row>
    <row r="855" ht="14.25" hidden="1" customHeight="1">
      <c r="A855" s="12">
        <v>34.0</v>
      </c>
      <c r="B855" s="16" t="s">
        <v>94</v>
      </c>
      <c r="C855" s="12">
        <v>2475.0</v>
      </c>
      <c r="D855" s="16" t="s">
        <v>108</v>
      </c>
      <c r="E855" s="16" t="s">
        <v>457</v>
      </c>
      <c r="F855" s="16" t="s">
        <v>457</v>
      </c>
      <c r="G855" s="16" t="s">
        <v>450</v>
      </c>
      <c r="I855" s="5" t="str">
        <f>VLOOKUP(cost_of_living!$G855,index!C:C,1,0)</f>
        <v>#N/A</v>
      </c>
      <c r="Q855" s="14"/>
    </row>
    <row r="856" ht="14.25" hidden="1" customHeight="1">
      <c r="A856" s="12">
        <v>35.0</v>
      </c>
      <c r="B856" s="16" t="s">
        <v>96</v>
      </c>
      <c r="C856" s="12">
        <v>4000.0</v>
      </c>
      <c r="D856" s="16" t="s">
        <v>108</v>
      </c>
      <c r="E856" s="16" t="s">
        <v>458</v>
      </c>
      <c r="F856" s="16" t="s">
        <v>458</v>
      </c>
      <c r="G856" s="16" t="s">
        <v>450</v>
      </c>
      <c r="I856" s="5" t="str">
        <f>VLOOKUP(cost_of_living!$G856,index!C:C,1,0)</f>
        <v>#N/A</v>
      </c>
      <c r="Q856" s="14"/>
    </row>
    <row r="857" ht="14.25" hidden="1" customHeight="1">
      <c r="A857" s="12">
        <v>36.0</v>
      </c>
      <c r="B857" s="16" t="s">
        <v>20</v>
      </c>
      <c r="C857" s="12">
        <v>75.0</v>
      </c>
      <c r="D857" s="16" t="s">
        <v>108</v>
      </c>
      <c r="E857" s="16" t="s">
        <v>170</v>
      </c>
      <c r="F857" s="16" t="s">
        <v>374</v>
      </c>
      <c r="G857" s="16" t="s">
        <v>450</v>
      </c>
      <c r="I857" s="5" t="str">
        <f>VLOOKUP(cost_of_living!$G857,index!C:C,1,0)</f>
        <v>#N/A</v>
      </c>
      <c r="Q857" s="14"/>
    </row>
    <row r="858" ht="14.25" hidden="1" customHeight="1">
      <c r="A858" s="12">
        <v>37.0</v>
      </c>
      <c r="B858" s="16" t="s">
        <v>23</v>
      </c>
      <c r="C858" s="12">
        <v>30.0</v>
      </c>
      <c r="D858" s="16" t="s">
        <v>108</v>
      </c>
      <c r="E858" s="16" t="s">
        <v>115</v>
      </c>
      <c r="F858" s="16" t="s">
        <v>112</v>
      </c>
      <c r="G858" s="16" t="s">
        <v>450</v>
      </c>
      <c r="I858" s="5" t="str">
        <f>VLOOKUP(cost_of_living!$G858,index!C:C,1,0)</f>
        <v>#N/A</v>
      </c>
      <c r="Q858" s="14"/>
    </row>
    <row r="859" ht="14.25" hidden="1" customHeight="1">
      <c r="A859" s="12">
        <v>38.0</v>
      </c>
      <c r="B859" s="16" t="s">
        <v>24</v>
      </c>
      <c r="C859" s="12">
        <v>65.0</v>
      </c>
      <c r="D859" s="16" t="s">
        <v>108</v>
      </c>
      <c r="E859" s="16" t="s">
        <v>214</v>
      </c>
      <c r="F859" s="16" t="s">
        <v>207</v>
      </c>
      <c r="G859" s="16" t="s">
        <v>450</v>
      </c>
      <c r="I859" s="5" t="str">
        <f>VLOOKUP(cost_of_living!$G859,index!C:C,1,0)</f>
        <v>#N/A</v>
      </c>
      <c r="Q859" s="14"/>
    </row>
    <row r="860" ht="14.25" hidden="1" customHeight="1">
      <c r="A860" s="12">
        <v>39.0</v>
      </c>
      <c r="B860" s="16" t="s">
        <v>25</v>
      </c>
      <c r="C860" s="12">
        <v>90.0</v>
      </c>
      <c r="D860" s="16" t="s">
        <v>108</v>
      </c>
      <c r="E860" s="16" t="s">
        <v>113</v>
      </c>
      <c r="F860" s="16" t="s">
        <v>160</v>
      </c>
      <c r="G860" s="16" t="s">
        <v>450</v>
      </c>
      <c r="I860" s="5" t="str">
        <f>VLOOKUP(cost_of_living!$G860,index!C:C,1,0)</f>
        <v>#N/A</v>
      </c>
      <c r="Q860" s="14"/>
    </row>
    <row r="861" ht="14.25" hidden="1" customHeight="1">
      <c r="A861" s="12">
        <v>40.0</v>
      </c>
      <c r="B861" s="16" t="s">
        <v>166</v>
      </c>
      <c r="C861" s="12">
        <v>243.0</v>
      </c>
      <c r="D861" s="16" t="s">
        <v>165</v>
      </c>
      <c r="E861" s="16" t="s">
        <v>144</v>
      </c>
      <c r="F861" s="16" t="s">
        <v>168</v>
      </c>
      <c r="G861" s="16" t="s">
        <v>450</v>
      </c>
      <c r="I861" s="5" t="str">
        <f>VLOOKUP(cost_of_living!$G861,index!C:C,1,0)</f>
        <v>#N/A</v>
      </c>
      <c r="Q861" s="14"/>
    </row>
    <row r="862" ht="14.25" hidden="1" customHeight="1">
      <c r="A862" s="12">
        <v>0.0</v>
      </c>
      <c r="B862" s="16" t="s">
        <v>64</v>
      </c>
      <c r="C862" s="12">
        <v>18.0</v>
      </c>
      <c r="D862" s="16" t="s">
        <v>108</v>
      </c>
      <c r="E862" s="16" t="s">
        <v>155</v>
      </c>
      <c r="F862" s="16" t="s">
        <v>161</v>
      </c>
      <c r="G862" s="16" t="s">
        <v>459</v>
      </c>
      <c r="I862" s="5" t="str">
        <f>VLOOKUP(cost_of_living!$G862,index!C:C,1,0)</f>
        <v>Trieste</v>
      </c>
      <c r="Q862" s="14"/>
    </row>
    <row r="863" ht="14.25" hidden="1" customHeight="1">
      <c r="A863" s="12">
        <v>1.0</v>
      </c>
      <c r="B863" s="16" t="s">
        <v>66</v>
      </c>
      <c r="C863" s="12">
        <v>65.0</v>
      </c>
      <c r="D863" s="16" t="s">
        <v>108</v>
      </c>
      <c r="E863" s="16" t="s">
        <v>112</v>
      </c>
      <c r="F863" s="16" t="s">
        <v>163</v>
      </c>
      <c r="G863" s="16" t="s">
        <v>459</v>
      </c>
      <c r="I863" s="5" t="str">
        <f>VLOOKUP(cost_of_living!$G863,index!C:C,1,0)</f>
        <v>Trieste</v>
      </c>
      <c r="Q863" s="14"/>
    </row>
    <row r="864" ht="14.25" hidden="1" customHeight="1">
      <c r="A864" s="12">
        <v>2.0</v>
      </c>
      <c r="B864" s="16" t="s">
        <v>67</v>
      </c>
      <c r="C864" s="12">
        <v>10.0</v>
      </c>
      <c r="D864" s="16" t="s">
        <v>108</v>
      </c>
      <c r="E864" s="16" t="s">
        <v>114</v>
      </c>
      <c r="F864" s="16" t="s">
        <v>155</v>
      </c>
      <c r="G864" s="16" t="s">
        <v>459</v>
      </c>
      <c r="I864" s="5" t="str">
        <f>VLOOKUP(cost_of_living!$G864,index!C:C,1,0)</f>
        <v>Trieste</v>
      </c>
      <c r="Q864" s="14"/>
    </row>
    <row r="865" ht="14.25" hidden="1" customHeight="1">
      <c r="A865" s="12">
        <v>3.0</v>
      </c>
      <c r="B865" s="16" t="s">
        <v>116</v>
      </c>
      <c r="C865" s="12">
        <v>5.0</v>
      </c>
      <c r="D865" s="16" t="s">
        <v>108</v>
      </c>
      <c r="E865" s="16" t="s">
        <v>193</v>
      </c>
      <c r="F865" s="16" t="s">
        <v>119</v>
      </c>
      <c r="G865" s="16" t="s">
        <v>459</v>
      </c>
      <c r="I865" s="5" t="str">
        <f>VLOOKUP(cost_of_living!$G865,index!C:C,1,0)</f>
        <v>Trieste</v>
      </c>
      <c r="Q865" s="14"/>
    </row>
    <row r="866" ht="14.25" hidden="1" customHeight="1">
      <c r="A866" s="12">
        <v>4.0</v>
      </c>
      <c r="B866" s="16" t="s">
        <v>57</v>
      </c>
      <c r="C866" s="12">
        <v>4.0</v>
      </c>
      <c r="D866" s="16" t="s">
        <v>108</v>
      </c>
      <c r="E866" s="16" t="s">
        <v>118</v>
      </c>
      <c r="F866" s="16" t="s">
        <v>119</v>
      </c>
      <c r="G866" s="16" t="s">
        <v>459</v>
      </c>
      <c r="I866" s="5" t="str">
        <f>VLOOKUP(cost_of_living!$G866,index!C:C,1,0)</f>
        <v>Trieste</v>
      </c>
      <c r="Q866" s="14"/>
    </row>
    <row r="867" ht="14.25" hidden="1" customHeight="1">
      <c r="A867" s="12">
        <v>5.0</v>
      </c>
      <c r="B867" s="16" t="s">
        <v>69</v>
      </c>
      <c r="C867" s="12">
        <v>148.0</v>
      </c>
      <c r="D867" s="16" t="s">
        <v>108</v>
      </c>
      <c r="E867" s="16" t="s">
        <v>243</v>
      </c>
      <c r="F867" s="16" t="s">
        <v>167</v>
      </c>
      <c r="G867" s="16" t="s">
        <v>459</v>
      </c>
      <c r="I867" s="5" t="str">
        <f>VLOOKUP(cost_of_living!$G867,index!C:C,1,0)</f>
        <v>Trieste</v>
      </c>
      <c r="Q867" s="14"/>
    </row>
    <row r="868" ht="14.25" hidden="1" customHeight="1">
      <c r="A868" s="12">
        <v>6.0</v>
      </c>
      <c r="B868" s="16" t="s">
        <v>71</v>
      </c>
      <c r="C868" s="12">
        <v>262.0</v>
      </c>
      <c r="D868" s="16" t="s">
        <v>108</v>
      </c>
      <c r="E868" s="16" t="s">
        <v>244</v>
      </c>
      <c r="F868" s="16" t="s">
        <v>118</v>
      </c>
      <c r="G868" s="16" t="s">
        <v>459</v>
      </c>
      <c r="I868" s="5" t="str">
        <f>VLOOKUP(cost_of_living!$G868,index!C:C,1,0)</f>
        <v>Trieste</v>
      </c>
      <c r="Q868" s="14"/>
    </row>
    <row r="869" ht="14.25" hidden="1" customHeight="1">
      <c r="A869" s="12">
        <v>7.0</v>
      </c>
      <c r="B869" s="16" t="s">
        <v>73</v>
      </c>
      <c r="C869" s="12">
        <v>125.0</v>
      </c>
      <c r="D869" s="16" t="s">
        <v>108</v>
      </c>
      <c r="E869" s="16" t="s">
        <v>122</v>
      </c>
      <c r="F869" s="16" t="s">
        <v>167</v>
      </c>
      <c r="G869" s="16" t="s">
        <v>459</v>
      </c>
      <c r="I869" s="5" t="str">
        <f>VLOOKUP(cost_of_living!$G869,index!C:C,1,0)</f>
        <v>Trieste</v>
      </c>
      <c r="Q869" s="14"/>
    </row>
    <row r="870" ht="14.25" hidden="1" customHeight="1">
      <c r="A870" s="12">
        <v>8.0</v>
      </c>
      <c r="B870" s="16" t="s">
        <v>28</v>
      </c>
      <c r="C870" s="12">
        <v>475.0</v>
      </c>
      <c r="D870" s="16" t="s">
        <v>108</v>
      </c>
      <c r="E870" s="16" t="s">
        <v>123</v>
      </c>
      <c r="F870" s="16" t="s">
        <v>254</v>
      </c>
      <c r="G870" s="16" t="s">
        <v>459</v>
      </c>
      <c r="I870" s="5" t="str">
        <f>VLOOKUP(cost_of_living!$G870,index!C:C,1,0)</f>
        <v>Trieste</v>
      </c>
      <c r="Q870" s="14"/>
    </row>
    <row r="871" ht="14.25" hidden="1" customHeight="1">
      <c r="A871" s="12">
        <v>9.0</v>
      </c>
      <c r="B871" s="16" t="s">
        <v>30</v>
      </c>
      <c r="C871" s="12">
        <v>201.0</v>
      </c>
      <c r="D871" s="16" t="s">
        <v>108</v>
      </c>
      <c r="E871" s="16" t="s">
        <v>460</v>
      </c>
      <c r="F871" s="16" t="s">
        <v>126</v>
      </c>
      <c r="G871" s="16" t="s">
        <v>459</v>
      </c>
      <c r="I871" s="5" t="str">
        <f>VLOOKUP(cost_of_living!$G871,index!C:C,1,0)</f>
        <v>Trieste</v>
      </c>
      <c r="Q871" s="14"/>
    </row>
    <row r="872" ht="14.25" hidden="1" customHeight="1">
      <c r="A872" s="12">
        <v>10.0</v>
      </c>
      <c r="B872" s="16" t="s">
        <v>32</v>
      </c>
      <c r="C872" s="12">
        <v>119.0</v>
      </c>
      <c r="D872" s="16" t="s">
        <v>108</v>
      </c>
      <c r="E872" s="16" t="s">
        <v>136</v>
      </c>
      <c r="F872" s="16" t="s">
        <v>224</v>
      </c>
      <c r="G872" s="16" t="s">
        <v>459</v>
      </c>
      <c r="I872" s="5" t="str">
        <f>VLOOKUP(cost_of_living!$G872,index!C:C,1,0)</f>
        <v>Trieste</v>
      </c>
      <c r="Q872" s="14"/>
    </row>
    <row r="873" ht="14.25" hidden="1" customHeight="1">
      <c r="A873" s="12">
        <v>11.0</v>
      </c>
      <c r="B873" s="16" t="s">
        <v>33</v>
      </c>
      <c r="C873" s="12">
        <v>293.0</v>
      </c>
      <c r="D873" s="16" t="s">
        <v>108</v>
      </c>
      <c r="E873" s="16" t="s">
        <v>121</v>
      </c>
      <c r="F873" s="16" t="s">
        <v>461</v>
      </c>
      <c r="G873" s="16" t="s">
        <v>459</v>
      </c>
      <c r="I873" s="5" t="str">
        <f>VLOOKUP(cost_of_living!$G873,index!C:C,1,0)</f>
        <v>Trieste</v>
      </c>
      <c r="Q873" s="14"/>
    </row>
    <row r="874" ht="14.25" hidden="1" customHeight="1">
      <c r="A874" s="12">
        <v>12.0</v>
      </c>
      <c r="B874" s="16" t="s">
        <v>35</v>
      </c>
      <c r="C874" s="12">
        <v>485.0</v>
      </c>
      <c r="D874" s="16" t="s">
        <v>108</v>
      </c>
      <c r="E874" s="16" t="s">
        <v>462</v>
      </c>
      <c r="F874" s="16" t="s">
        <v>182</v>
      </c>
      <c r="G874" s="16" t="s">
        <v>459</v>
      </c>
      <c r="I874" s="5" t="str">
        <f>VLOOKUP(cost_of_living!$G874,index!C:C,1,0)</f>
        <v>Trieste</v>
      </c>
      <c r="Q874" s="14"/>
    </row>
    <row r="875" ht="14.25" hidden="1" customHeight="1">
      <c r="A875" s="12">
        <v>13.0</v>
      </c>
      <c r="B875" s="16" t="s">
        <v>37</v>
      </c>
      <c r="C875" s="12">
        <v>459.0</v>
      </c>
      <c r="D875" s="16" t="s">
        <v>108</v>
      </c>
      <c r="E875" s="16" t="s">
        <v>219</v>
      </c>
      <c r="F875" s="16" t="s">
        <v>463</v>
      </c>
      <c r="G875" s="16" t="s">
        <v>459</v>
      </c>
      <c r="I875" s="5" t="str">
        <f>VLOOKUP(cost_of_living!$G875,index!C:C,1,0)</f>
        <v>Trieste</v>
      </c>
      <c r="Q875" s="14"/>
    </row>
    <row r="876" ht="14.25" hidden="1" customHeight="1">
      <c r="A876" s="12">
        <v>14.0</v>
      </c>
      <c r="B876" s="16" t="s">
        <v>39</v>
      </c>
      <c r="C876" s="12">
        <v>885.0</v>
      </c>
      <c r="D876" s="16" t="s">
        <v>108</v>
      </c>
      <c r="E876" s="16" t="s">
        <v>464</v>
      </c>
      <c r="F876" s="16" t="s">
        <v>465</v>
      </c>
      <c r="G876" s="16" t="s">
        <v>459</v>
      </c>
      <c r="I876" s="5" t="str">
        <f>VLOOKUP(cost_of_living!$G876,index!C:C,1,0)</f>
        <v>Trieste</v>
      </c>
      <c r="Q876" s="14"/>
    </row>
    <row r="877" ht="14.25" hidden="1" customHeight="1">
      <c r="A877" s="12">
        <v>15.0</v>
      </c>
      <c r="B877" s="16" t="s">
        <v>41</v>
      </c>
      <c r="C877" s="12">
        <v>98.0</v>
      </c>
      <c r="D877" s="16" t="s">
        <v>108</v>
      </c>
      <c r="E877" s="16" t="s">
        <v>138</v>
      </c>
      <c r="F877" s="16" t="s">
        <v>264</v>
      </c>
      <c r="G877" s="16" t="s">
        <v>459</v>
      </c>
      <c r="I877" s="5" t="str">
        <f>VLOOKUP(cost_of_living!$G877,index!C:C,1,0)</f>
        <v>Trieste</v>
      </c>
      <c r="Q877" s="14"/>
    </row>
    <row r="878" ht="14.25" hidden="1" customHeight="1">
      <c r="A878" s="12">
        <v>16.0</v>
      </c>
      <c r="B878" s="16" t="s">
        <v>43</v>
      </c>
      <c r="C878" s="12">
        <v>75.0</v>
      </c>
      <c r="D878" s="16" t="s">
        <v>108</v>
      </c>
      <c r="E878" s="16" t="s">
        <v>139</v>
      </c>
      <c r="F878" s="16" t="s">
        <v>135</v>
      </c>
      <c r="G878" s="16" t="s">
        <v>459</v>
      </c>
      <c r="I878" s="5" t="str">
        <f>VLOOKUP(cost_of_living!$G878,index!C:C,1,0)</f>
        <v>Trieste</v>
      </c>
      <c r="Q878" s="14"/>
    </row>
    <row r="879" ht="14.25" hidden="1" customHeight="1">
      <c r="A879" s="12">
        <v>17.0</v>
      </c>
      <c r="B879" s="16" t="s">
        <v>45</v>
      </c>
      <c r="C879" s="12">
        <v>113.0</v>
      </c>
      <c r="D879" s="16" t="s">
        <v>108</v>
      </c>
      <c r="E879" s="16" t="s">
        <v>136</v>
      </c>
      <c r="F879" s="16" t="s">
        <v>264</v>
      </c>
      <c r="G879" s="16" t="s">
        <v>459</v>
      </c>
      <c r="I879" s="5" t="str">
        <f>VLOOKUP(cost_of_living!$G879,index!C:C,1,0)</f>
        <v>Trieste</v>
      </c>
      <c r="Q879" s="14"/>
    </row>
    <row r="880" ht="14.25" hidden="1" customHeight="1">
      <c r="A880" s="12">
        <v>18.0</v>
      </c>
      <c r="B880" s="16" t="s">
        <v>47</v>
      </c>
      <c r="C880" s="12">
        <v>115.0</v>
      </c>
      <c r="D880" s="16" t="s">
        <v>108</v>
      </c>
      <c r="E880" s="16" t="s">
        <v>270</v>
      </c>
      <c r="F880" s="16" t="s">
        <v>135</v>
      </c>
      <c r="G880" s="16" t="s">
        <v>459</v>
      </c>
      <c r="I880" s="5" t="str">
        <f>VLOOKUP(cost_of_living!$G880,index!C:C,1,0)</f>
        <v>Trieste</v>
      </c>
      <c r="Q880" s="14"/>
    </row>
    <row r="881" ht="14.25" hidden="1" customHeight="1">
      <c r="A881" s="12">
        <v>19.0</v>
      </c>
      <c r="B881" s="16" t="s">
        <v>49</v>
      </c>
      <c r="C881" s="12">
        <v>72.0</v>
      </c>
      <c r="D881" s="16" t="s">
        <v>108</v>
      </c>
      <c r="E881" s="16" t="s">
        <v>136</v>
      </c>
      <c r="F881" s="16" t="s">
        <v>183</v>
      </c>
      <c r="G881" s="16" t="s">
        <v>459</v>
      </c>
      <c r="I881" s="5" t="str">
        <f>VLOOKUP(cost_of_living!$G881,index!C:C,1,0)</f>
        <v>Trieste</v>
      </c>
      <c r="Q881" s="14"/>
    </row>
    <row r="882" ht="14.25" hidden="1" customHeight="1">
      <c r="A882" s="12">
        <v>20.0</v>
      </c>
      <c r="B882" s="16" t="s">
        <v>51</v>
      </c>
      <c r="C882" s="12">
        <v>9.0</v>
      </c>
      <c r="D882" s="16" t="s">
        <v>108</v>
      </c>
      <c r="E882" s="16" t="s">
        <v>136</v>
      </c>
      <c r="F882" s="16" t="s">
        <v>135</v>
      </c>
      <c r="G882" s="16" t="s">
        <v>459</v>
      </c>
      <c r="I882" s="5" t="str">
        <f>VLOOKUP(cost_of_living!$G882,index!C:C,1,0)</f>
        <v>Trieste</v>
      </c>
      <c r="Q882" s="14"/>
    </row>
    <row r="883" ht="14.25" hidden="1" customHeight="1">
      <c r="A883" s="12">
        <v>21.0</v>
      </c>
      <c r="B883" s="16" t="s">
        <v>52</v>
      </c>
      <c r="C883" s="12">
        <v>157.0</v>
      </c>
      <c r="D883" s="16" t="s">
        <v>108</v>
      </c>
      <c r="E883" s="16" t="s">
        <v>393</v>
      </c>
      <c r="F883" s="16" t="s">
        <v>466</v>
      </c>
      <c r="G883" s="16" t="s">
        <v>459</v>
      </c>
      <c r="I883" s="5" t="str">
        <f>VLOOKUP(cost_of_living!$G883,index!C:C,1,0)</f>
        <v>Trieste</v>
      </c>
      <c r="Q883" s="14"/>
    </row>
    <row r="884" ht="14.25" hidden="1" customHeight="1">
      <c r="A884" s="12">
        <v>22.0</v>
      </c>
      <c r="B884" s="16" t="s">
        <v>53</v>
      </c>
      <c r="C884" s="12">
        <v>41.0</v>
      </c>
      <c r="D884" s="16" t="s">
        <v>108</v>
      </c>
      <c r="E884" s="16" t="s">
        <v>188</v>
      </c>
      <c r="F884" s="16" t="s">
        <v>122</v>
      </c>
      <c r="G884" s="16" t="s">
        <v>459</v>
      </c>
      <c r="I884" s="5" t="str">
        <f>VLOOKUP(cost_of_living!$G884,index!C:C,1,0)</f>
        <v>Trieste</v>
      </c>
      <c r="Q884" s="14"/>
    </row>
    <row r="885" ht="14.25" hidden="1" customHeight="1">
      <c r="A885" s="12">
        <v>23.0</v>
      </c>
      <c r="B885" s="16" t="s">
        <v>54</v>
      </c>
      <c r="C885" s="12">
        <v>6.0</v>
      </c>
      <c r="D885" s="16" t="s">
        <v>108</v>
      </c>
      <c r="E885" s="16" t="s">
        <v>145</v>
      </c>
      <c r="F885" s="16" t="s">
        <v>115</v>
      </c>
      <c r="G885" s="16" t="s">
        <v>459</v>
      </c>
      <c r="I885" s="5" t="str">
        <f>VLOOKUP(cost_of_living!$G885,index!C:C,1,0)</f>
        <v>Trieste</v>
      </c>
      <c r="Q885" s="14"/>
    </row>
    <row r="886" ht="14.25" hidden="1" customHeight="1">
      <c r="A886" s="12">
        <v>24.0</v>
      </c>
      <c r="B886" s="16" t="s">
        <v>55</v>
      </c>
      <c r="C886" s="12">
        <v>133.0</v>
      </c>
      <c r="D886" s="16" t="s">
        <v>108</v>
      </c>
      <c r="E886" s="16" t="s">
        <v>147</v>
      </c>
      <c r="F886" s="16" t="s">
        <v>167</v>
      </c>
      <c r="G886" s="16" t="s">
        <v>459</v>
      </c>
      <c r="I886" s="5" t="str">
        <f>VLOOKUP(cost_of_living!$G886,index!C:C,1,0)</f>
        <v>Trieste</v>
      </c>
      <c r="Q886" s="14"/>
    </row>
    <row r="887" ht="14.25" hidden="1" customHeight="1">
      <c r="A887" s="12">
        <v>25.0</v>
      </c>
      <c r="B887" s="16" t="s">
        <v>57</v>
      </c>
      <c r="C887" s="12">
        <v>246.0</v>
      </c>
      <c r="D887" s="16" t="s">
        <v>108</v>
      </c>
      <c r="E887" s="16" t="s">
        <v>467</v>
      </c>
      <c r="F887" s="16" t="s">
        <v>229</v>
      </c>
      <c r="G887" s="16" t="s">
        <v>459</v>
      </c>
      <c r="I887" s="5" t="str">
        <f>VLOOKUP(cost_of_living!$G887,index!C:C,1,0)</f>
        <v>Trieste</v>
      </c>
      <c r="Q887" s="14"/>
    </row>
    <row r="888" ht="14.25" hidden="1" customHeight="1">
      <c r="A888" s="12">
        <v>26.0</v>
      </c>
      <c r="B888" s="16" t="s">
        <v>58</v>
      </c>
      <c r="C888" s="12">
        <v>585.0</v>
      </c>
      <c r="D888" s="16" t="s">
        <v>108</v>
      </c>
      <c r="E888" s="16" t="s">
        <v>215</v>
      </c>
      <c r="F888" s="16" t="s">
        <v>119</v>
      </c>
      <c r="G888" s="16" t="s">
        <v>459</v>
      </c>
      <c r="I888" s="5" t="str">
        <f>VLOOKUP(cost_of_living!$G888,index!C:C,1,0)</f>
        <v>Trieste</v>
      </c>
      <c r="Q888" s="14"/>
    </row>
    <row r="889" ht="14.25" hidden="1" customHeight="1">
      <c r="A889" s="12">
        <v>27.0</v>
      </c>
      <c r="B889" s="16" t="s">
        <v>78</v>
      </c>
      <c r="C889" s="12">
        <v>14.0</v>
      </c>
      <c r="D889" s="16" t="s">
        <v>108</v>
      </c>
      <c r="E889" s="16" t="s">
        <v>424</v>
      </c>
      <c r="F889" s="16" t="s">
        <v>333</v>
      </c>
      <c r="G889" s="16" t="s">
        <v>459</v>
      </c>
      <c r="I889" s="5" t="str">
        <f>VLOOKUP(cost_of_living!$G889,index!C:C,1,0)</f>
        <v>Trieste</v>
      </c>
      <c r="Q889" s="14"/>
    </row>
    <row r="890" ht="14.25" hidden="1" customHeight="1">
      <c r="A890" s="12">
        <v>28.0</v>
      </c>
      <c r="B890" s="16" t="s">
        <v>80</v>
      </c>
      <c r="C890" s="12">
        <v>3575.0</v>
      </c>
      <c r="D890" s="16" t="s">
        <v>108</v>
      </c>
      <c r="E890" s="16" t="s">
        <v>271</v>
      </c>
      <c r="F890" s="16" t="s">
        <v>468</v>
      </c>
      <c r="G890" s="16" t="s">
        <v>459</v>
      </c>
      <c r="I890" s="5" t="str">
        <f>VLOOKUP(cost_of_living!$G890,index!C:C,1,0)</f>
        <v>Trieste</v>
      </c>
      <c r="Q890" s="14"/>
    </row>
    <row r="891" ht="14.25" hidden="1" customHeight="1">
      <c r="A891" s="12">
        <v>29.0</v>
      </c>
      <c r="B891" s="16" t="s">
        <v>81</v>
      </c>
      <c r="C891" s="12">
        <v>35.0</v>
      </c>
      <c r="D891" s="16" t="s">
        <v>108</v>
      </c>
      <c r="E891" s="16" t="s">
        <v>118</v>
      </c>
      <c r="F891" s="16" t="s">
        <v>229</v>
      </c>
      <c r="G891" s="16" t="s">
        <v>459</v>
      </c>
      <c r="I891" s="5" t="str">
        <f>VLOOKUP(cost_of_living!$G891,index!C:C,1,0)</f>
        <v>Trieste</v>
      </c>
      <c r="Q891" s="14"/>
    </row>
    <row r="892" ht="14.25" hidden="1" customHeight="1">
      <c r="A892" s="12">
        <v>30.0</v>
      </c>
      <c r="B892" s="16" t="s">
        <v>83</v>
      </c>
      <c r="C892" s="12">
        <v>225.0</v>
      </c>
      <c r="D892" s="16" t="s">
        <v>108</v>
      </c>
      <c r="E892" s="16" t="s">
        <v>469</v>
      </c>
      <c r="F892" s="16" t="s">
        <v>470</v>
      </c>
      <c r="G892" s="16" t="s">
        <v>459</v>
      </c>
      <c r="I892" s="5" t="str">
        <f>VLOOKUP(cost_of_living!$G892,index!C:C,1,0)</f>
        <v>Trieste</v>
      </c>
      <c r="Q892" s="14"/>
    </row>
    <row r="893" ht="14.25" hidden="1" customHeight="1">
      <c r="A893" s="12">
        <v>31.0</v>
      </c>
      <c r="B893" s="16" t="s">
        <v>84</v>
      </c>
      <c r="C893" s="12">
        <v>27.0</v>
      </c>
      <c r="D893" s="16" t="s">
        <v>108</v>
      </c>
      <c r="E893" s="16" t="s">
        <v>212</v>
      </c>
      <c r="F893" s="16" t="s">
        <v>471</v>
      </c>
      <c r="G893" s="16" t="s">
        <v>459</v>
      </c>
      <c r="I893" s="5" t="str">
        <f>VLOOKUP(cost_of_living!$G893,index!C:C,1,0)</f>
        <v>Trieste</v>
      </c>
      <c r="Q893" s="14"/>
    </row>
    <row r="894" ht="14.25" hidden="1" customHeight="1">
      <c r="A894" s="12">
        <v>32.0</v>
      </c>
      <c r="B894" s="16" t="s">
        <v>86</v>
      </c>
      <c r="C894" s="12">
        <v>748.0</v>
      </c>
      <c r="D894" s="16" t="s">
        <v>108</v>
      </c>
      <c r="E894" s="16" t="s">
        <v>231</v>
      </c>
      <c r="F894" s="16" t="s">
        <v>150</v>
      </c>
      <c r="G894" s="16" t="s">
        <v>459</v>
      </c>
      <c r="I894" s="5" t="str">
        <f>VLOOKUP(cost_of_living!$G894,index!C:C,1,0)</f>
        <v>Trieste</v>
      </c>
      <c r="Q894" s="14"/>
    </row>
    <row r="895" ht="14.25" hidden="1" customHeight="1">
      <c r="A895" s="12">
        <v>33.0</v>
      </c>
      <c r="B895" s="16" t="s">
        <v>87</v>
      </c>
      <c r="C895" s="12">
        <v>26000.0</v>
      </c>
      <c r="D895" s="16" t="s">
        <v>108</v>
      </c>
      <c r="E895" s="16" t="s">
        <v>429</v>
      </c>
      <c r="F895" s="16" t="s">
        <v>313</v>
      </c>
      <c r="G895" s="16" t="s">
        <v>459</v>
      </c>
      <c r="I895" s="5" t="str">
        <f>VLOOKUP(cost_of_living!$G895,index!C:C,1,0)</f>
        <v>Trieste</v>
      </c>
      <c r="Q895" s="14"/>
    </row>
    <row r="896" ht="14.25" hidden="1" customHeight="1">
      <c r="A896" s="12">
        <v>34.0</v>
      </c>
      <c r="B896" s="16" t="s">
        <v>88</v>
      </c>
      <c r="C896" s="12">
        <v>2831667.0</v>
      </c>
      <c r="D896" s="16" t="s">
        <v>108</v>
      </c>
      <c r="E896" s="16" t="s">
        <v>472</v>
      </c>
      <c r="F896" s="16" t="s">
        <v>198</v>
      </c>
      <c r="G896" s="16" t="s">
        <v>459</v>
      </c>
      <c r="I896" s="5" t="str">
        <f>VLOOKUP(cost_of_living!$G896,index!C:C,1,0)</f>
        <v>Trieste</v>
      </c>
      <c r="Q896" s="14"/>
    </row>
    <row r="897" ht="14.25" hidden="1" customHeight="1">
      <c r="A897" s="12">
        <v>35.0</v>
      </c>
      <c r="B897" s="16" t="s">
        <v>91</v>
      </c>
      <c r="C897" s="12">
        <v>19343.0</v>
      </c>
      <c r="D897" s="16" t="s">
        <v>108</v>
      </c>
      <c r="E897" s="16" t="s">
        <v>158</v>
      </c>
      <c r="F897" s="16" t="s">
        <v>401</v>
      </c>
      <c r="G897" s="16" t="s">
        <v>459</v>
      </c>
      <c r="I897" s="5" t="str">
        <f>VLOOKUP(cost_of_living!$G897,index!C:C,1,0)</f>
        <v>Trieste</v>
      </c>
      <c r="Q897" s="14"/>
    </row>
    <row r="898" ht="14.25" hidden="1" customHeight="1">
      <c r="A898" s="12">
        <v>36.0</v>
      </c>
      <c r="B898" s="16" t="s">
        <v>92</v>
      </c>
      <c r="C898" s="12">
        <v>1499.0</v>
      </c>
      <c r="D898" s="16" t="s">
        <v>108</v>
      </c>
      <c r="E898" s="16" t="s">
        <v>202</v>
      </c>
      <c r="F898" s="16" t="s">
        <v>202</v>
      </c>
      <c r="G898" s="16" t="s">
        <v>459</v>
      </c>
      <c r="I898" s="5" t="str">
        <f>VLOOKUP(cost_of_living!$G898,index!C:C,1,0)</f>
        <v>Trieste</v>
      </c>
      <c r="Q898" s="14"/>
    </row>
    <row r="899" ht="14.25" hidden="1" customHeight="1">
      <c r="A899" s="12">
        <v>37.0</v>
      </c>
      <c r="B899" s="16" t="s">
        <v>93</v>
      </c>
      <c r="C899" s="12">
        <v>3069.0</v>
      </c>
      <c r="D899" s="16" t="s">
        <v>108</v>
      </c>
      <c r="E899" s="16" t="s">
        <v>212</v>
      </c>
      <c r="F899" s="16" t="s">
        <v>277</v>
      </c>
      <c r="G899" s="16" t="s">
        <v>459</v>
      </c>
      <c r="I899" s="5" t="str">
        <f>VLOOKUP(cost_of_living!$G899,index!C:C,1,0)</f>
        <v>Trieste</v>
      </c>
      <c r="Q899" s="14"/>
    </row>
    <row r="900" ht="14.25" hidden="1" customHeight="1">
      <c r="A900" s="12">
        <v>38.0</v>
      </c>
      <c r="B900" s="16" t="s">
        <v>74</v>
      </c>
      <c r="C900" s="12">
        <v>50.0</v>
      </c>
      <c r="D900" s="16" t="s">
        <v>108</v>
      </c>
      <c r="E900" s="16" t="s">
        <v>161</v>
      </c>
      <c r="F900" s="16" t="s">
        <v>209</v>
      </c>
      <c r="G900" s="16" t="s">
        <v>459</v>
      </c>
      <c r="I900" s="5" t="str">
        <f>VLOOKUP(cost_of_living!$G900,index!C:C,1,0)</f>
        <v>Trieste</v>
      </c>
      <c r="Q900" s="14"/>
    </row>
    <row r="901" ht="14.25" hidden="1" customHeight="1">
      <c r="A901" s="12">
        <v>39.0</v>
      </c>
      <c r="B901" s="16" t="s">
        <v>76</v>
      </c>
      <c r="C901" s="12">
        <v>2333.0</v>
      </c>
      <c r="D901" s="16" t="s">
        <v>108</v>
      </c>
      <c r="E901" s="16" t="s">
        <v>161</v>
      </c>
      <c r="F901" s="16" t="s">
        <v>161</v>
      </c>
      <c r="G901" s="16" t="s">
        <v>459</v>
      </c>
      <c r="I901" s="5" t="str">
        <f>VLOOKUP(cost_of_living!$G901,index!C:C,1,0)</f>
        <v>Trieste</v>
      </c>
      <c r="Q901" s="14"/>
    </row>
    <row r="902" ht="14.25" hidden="1" customHeight="1">
      <c r="A902" s="12">
        <v>40.0</v>
      </c>
      <c r="B902" s="16" t="s">
        <v>77</v>
      </c>
      <c r="C902" s="12">
        <v>9.0</v>
      </c>
      <c r="D902" s="16" t="s">
        <v>108</v>
      </c>
      <c r="E902" s="16" t="s">
        <v>230</v>
      </c>
      <c r="F902" s="16" t="s">
        <v>208</v>
      </c>
      <c r="G902" s="16" t="s">
        <v>459</v>
      </c>
      <c r="I902" s="5" t="str">
        <f>VLOOKUP(cost_of_living!$G902,index!C:C,1,0)</f>
        <v>Trieste</v>
      </c>
      <c r="Q902" s="14"/>
    </row>
    <row r="903" ht="14.25" hidden="1" customHeight="1">
      <c r="A903" s="12">
        <v>41.0</v>
      </c>
      <c r="B903" s="16" t="s">
        <v>94</v>
      </c>
      <c r="C903" s="12">
        <v>575.0</v>
      </c>
      <c r="D903" s="16" t="s">
        <v>108</v>
      </c>
      <c r="E903" s="16" t="s">
        <v>278</v>
      </c>
      <c r="F903" s="16" t="s">
        <v>320</v>
      </c>
      <c r="G903" s="16" t="s">
        <v>459</v>
      </c>
      <c r="I903" s="5" t="str">
        <f>VLOOKUP(cost_of_living!$G903,index!C:C,1,0)</f>
        <v>Trieste</v>
      </c>
      <c r="Q903" s="14"/>
    </row>
    <row r="904" ht="14.25" hidden="1" customHeight="1">
      <c r="A904" s="12">
        <v>42.0</v>
      </c>
      <c r="B904" s="16" t="s">
        <v>96</v>
      </c>
      <c r="C904" s="12">
        <v>1216667.0</v>
      </c>
      <c r="D904" s="16" t="s">
        <v>108</v>
      </c>
      <c r="E904" s="16" t="s">
        <v>473</v>
      </c>
      <c r="F904" s="16" t="s">
        <v>397</v>
      </c>
      <c r="G904" s="16" t="s">
        <v>459</v>
      </c>
      <c r="I904" s="5" t="str">
        <f>VLOOKUP(cost_of_living!$G904,index!C:C,1,0)</f>
        <v>Trieste</v>
      </c>
      <c r="Q904" s="14"/>
    </row>
    <row r="905" ht="14.25" hidden="1" customHeight="1">
      <c r="A905" s="12">
        <v>43.0</v>
      </c>
      <c r="B905" s="16" t="s">
        <v>20</v>
      </c>
      <c r="C905" s="12">
        <v>9833.0</v>
      </c>
      <c r="D905" s="16" t="s">
        <v>108</v>
      </c>
      <c r="E905" s="16" t="s">
        <v>112</v>
      </c>
      <c r="F905" s="16" t="s">
        <v>153</v>
      </c>
      <c r="G905" s="16" t="s">
        <v>459</v>
      </c>
      <c r="I905" s="5" t="str">
        <f>VLOOKUP(cost_of_living!$G905,index!C:C,1,0)</f>
        <v>Trieste</v>
      </c>
      <c r="Q905" s="14"/>
    </row>
    <row r="906" ht="14.25" hidden="1" customHeight="1">
      <c r="A906" s="12">
        <v>44.0</v>
      </c>
      <c r="B906" s="16" t="s">
        <v>23</v>
      </c>
      <c r="C906" s="12">
        <v>32.0</v>
      </c>
      <c r="D906" s="16" t="s">
        <v>108</v>
      </c>
      <c r="E906" s="16" t="s">
        <v>161</v>
      </c>
      <c r="F906" s="16" t="s">
        <v>112</v>
      </c>
      <c r="G906" s="16" t="s">
        <v>459</v>
      </c>
      <c r="I906" s="5" t="str">
        <f>VLOOKUP(cost_of_living!$G906,index!C:C,1,0)</f>
        <v>Trieste</v>
      </c>
      <c r="Q906" s="14"/>
    </row>
    <row r="907" ht="14.25" hidden="1" customHeight="1">
      <c r="A907" s="12">
        <v>45.0</v>
      </c>
      <c r="B907" s="16" t="s">
        <v>24</v>
      </c>
      <c r="C907" s="12">
        <v>9167.0</v>
      </c>
      <c r="D907" s="16" t="s">
        <v>108</v>
      </c>
      <c r="E907" s="16" t="s">
        <v>113</v>
      </c>
      <c r="F907" s="16" t="s">
        <v>153</v>
      </c>
      <c r="G907" s="16" t="s">
        <v>459</v>
      </c>
      <c r="I907" s="5" t="str">
        <f>VLOOKUP(cost_of_living!$G907,index!C:C,1,0)</f>
        <v>Trieste</v>
      </c>
      <c r="Q907" s="14"/>
    </row>
    <row r="908" ht="14.25" hidden="1" customHeight="1">
      <c r="A908" s="12">
        <v>46.0</v>
      </c>
      <c r="B908" s="16" t="s">
        <v>25</v>
      </c>
      <c r="C908" s="12">
        <v>173.0</v>
      </c>
      <c r="D908" s="16" t="s">
        <v>108</v>
      </c>
      <c r="E908" s="16" t="s">
        <v>113</v>
      </c>
      <c r="F908" s="16" t="s">
        <v>474</v>
      </c>
      <c r="G908" s="16" t="s">
        <v>459</v>
      </c>
      <c r="I908" s="5" t="str">
        <f>VLOOKUP(cost_of_living!$G908,index!C:C,1,0)</f>
        <v>Trieste</v>
      </c>
      <c r="Q908" s="14"/>
    </row>
    <row r="909" ht="14.25" hidden="1" customHeight="1">
      <c r="A909" s="12">
        <v>47.0</v>
      </c>
      <c r="B909" s="16" t="s">
        <v>59</v>
      </c>
      <c r="C909" s="12">
        <v>59071.0</v>
      </c>
      <c r="D909" s="16" t="s">
        <v>108</v>
      </c>
      <c r="E909" s="16" t="s">
        <v>278</v>
      </c>
      <c r="F909" s="16" t="s">
        <v>204</v>
      </c>
      <c r="G909" s="16" t="s">
        <v>459</v>
      </c>
      <c r="I909" s="5" t="str">
        <f>VLOOKUP(cost_of_living!$G909,index!C:C,1,0)</f>
        <v>Trieste</v>
      </c>
      <c r="Q909" s="14"/>
    </row>
    <row r="910" ht="14.25" hidden="1" customHeight="1">
      <c r="A910" s="12">
        <v>48.0</v>
      </c>
      <c r="B910" s="16" t="s">
        <v>61</v>
      </c>
      <c r="C910" s="12">
        <v>50929.0</v>
      </c>
      <c r="D910" s="16" t="s">
        <v>108</v>
      </c>
      <c r="E910" s="16" t="s">
        <v>404</v>
      </c>
      <c r="F910" s="16" t="s">
        <v>319</v>
      </c>
      <c r="G910" s="16" t="s">
        <v>459</v>
      </c>
      <c r="I910" s="5" t="str">
        <f>VLOOKUP(cost_of_living!$G910,index!C:C,1,0)</f>
        <v>Trieste</v>
      </c>
      <c r="Q910" s="14"/>
    </row>
    <row r="911" ht="14.25" hidden="1" customHeight="1">
      <c r="A911" s="12">
        <v>49.0</v>
      </c>
      <c r="B911" s="16" t="s">
        <v>62</v>
      </c>
      <c r="C911" s="12">
        <v>900.0</v>
      </c>
      <c r="D911" s="16" t="s">
        <v>108</v>
      </c>
      <c r="E911" s="16" t="s">
        <v>237</v>
      </c>
      <c r="F911" s="16" t="s">
        <v>447</v>
      </c>
      <c r="G911" s="16" t="s">
        <v>459</v>
      </c>
      <c r="I911" s="5" t="str">
        <f>VLOOKUP(cost_of_living!$G911,index!C:C,1,0)</f>
        <v>Trieste</v>
      </c>
      <c r="Q911" s="14"/>
    </row>
    <row r="912" ht="14.25" hidden="1" customHeight="1">
      <c r="A912" s="12">
        <v>50.0</v>
      </c>
      <c r="B912" s="16" t="s">
        <v>63</v>
      </c>
      <c r="C912" s="12">
        <v>900.0</v>
      </c>
      <c r="D912" s="16" t="s">
        <v>108</v>
      </c>
      <c r="E912" s="16" t="s">
        <v>204</v>
      </c>
      <c r="F912" s="16" t="s">
        <v>281</v>
      </c>
      <c r="G912" s="16" t="s">
        <v>459</v>
      </c>
      <c r="I912" s="5" t="str">
        <f>VLOOKUP(cost_of_living!$G912,index!C:C,1,0)</f>
        <v>Trieste</v>
      </c>
      <c r="Q912" s="14"/>
    </row>
    <row r="913" ht="14.25" hidden="1" customHeight="1">
      <c r="A913" s="12">
        <v>51.0</v>
      </c>
      <c r="B913" s="16" t="s">
        <v>210</v>
      </c>
      <c r="C913" s="12">
        <v>18534.0</v>
      </c>
      <c r="D913" s="16" t="s">
        <v>108</v>
      </c>
      <c r="E913" s="16" t="s">
        <v>475</v>
      </c>
      <c r="F913" s="16" t="s">
        <v>476</v>
      </c>
      <c r="G913" s="16" t="s">
        <v>459</v>
      </c>
      <c r="I913" s="5" t="str">
        <f>VLOOKUP(cost_of_living!$G913,index!C:C,1,0)</f>
        <v>Trieste</v>
      </c>
      <c r="Q913" s="14"/>
    </row>
    <row r="914" ht="14.25" hidden="1" customHeight="1">
      <c r="A914" s="12">
        <v>52.0</v>
      </c>
      <c r="B914" s="16" t="s">
        <v>211</v>
      </c>
      <c r="C914" s="12">
        <v>1471.0</v>
      </c>
      <c r="D914" s="16" t="s">
        <v>108</v>
      </c>
      <c r="E914" s="16" t="s">
        <v>449</v>
      </c>
      <c r="F914" s="16" t="s">
        <v>296</v>
      </c>
      <c r="G914" s="16" t="s">
        <v>459</v>
      </c>
      <c r="I914" s="5" t="str">
        <f>VLOOKUP(cost_of_living!$G914,index!C:C,1,0)</f>
        <v>Trieste</v>
      </c>
      <c r="Q914" s="14"/>
    </row>
    <row r="915" ht="14.25" hidden="1" customHeight="1">
      <c r="A915" s="12">
        <v>53.0</v>
      </c>
      <c r="B915" s="16" t="s">
        <v>164</v>
      </c>
      <c r="C915" s="12">
        <v>1569.0</v>
      </c>
      <c r="D915" s="16" t="s">
        <v>108</v>
      </c>
      <c r="E915" s="16" t="s">
        <v>165</v>
      </c>
      <c r="F915" s="16" t="s">
        <v>165</v>
      </c>
      <c r="G915" s="16" t="s">
        <v>459</v>
      </c>
      <c r="I915" s="5" t="str">
        <f>VLOOKUP(cost_of_living!$G915,index!C:C,1,0)</f>
        <v>Trieste</v>
      </c>
      <c r="Q915" s="14"/>
    </row>
    <row r="916" ht="14.25" hidden="1" customHeight="1">
      <c r="A916" s="12">
        <v>54.0</v>
      </c>
      <c r="B916" s="16" t="s">
        <v>166</v>
      </c>
      <c r="C916" s="12">
        <v>35.0</v>
      </c>
      <c r="D916" s="16" t="s">
        <v>165</v>
      </c>
      <c r="E916" s="16" t="s">
        <v>120</v>
      </c>
      <c r="F916" s="16" t="s">
        <v>168</v>
      </c>
      <c r="G916" s="16" t="s">
        <v>459</v>
      </c>
      <c r="I916" s="5" t="str">
        <f>VLOOKUP(cost_of_living!$G916,index!C:C,1,0)</f>
        <v>Trieste</v>
      </c>
      <c r="Q916" s="14"/>
    </row>
    <row r="917" ht="14.25" hidden="1" customHeight="1">
      <c r="A917" s="12">
        <v>0.0</v>
      </c>
      <c r="B917" s="16" t="s">
        <v>64</v>
      </c>
      <c r="C917" s="12">
        <v>15.0</v>
      </c>
      <c r="D917" s="16" t="s">
        <v>108</v>
      </c>
      <c r="E917" s="16" t="s">
        <v>109</v>
      </c>
      <c r="F917" s="16" t="s">
        <v>161</v>
      </c>
      <c r="G917" s="16" t="s">
        <v>477</v>
      </c>
      <c r="I917" s="5" t="str">
        <f>VLOOKUP(cost_of_living!$G917,index!C:C,1,0)</f>
        <v>Treviso</v>
      </c>
      <c r="Q917" s="14"/>
    </row>
    <row r="918" ht="14.25" hidden="1" customHeight="1">
      <c r="A918" s="12">
        <v>1.0</v>
      </c>
      <c r="B918" s="16" t="s">
        <v>66</v>
      </c>
      <c r="C918" s="12">
        <v>70.0</v>
      </c>
      <c r="D918" s="16" t="s">
        <v>108</v>
      </c>
      <c r="E918" s="16" t="s">
        <v>214</v>
      </c>
      <c r="F918" s="16" t="s">
        <v>374</v>
      </c>
      <c r="G918" s="16" t="s">
        <v>477</v>
      </c>
      <c r="I918" s="5" t="str">
        <f>VLOOKUP(cost_of_living!$G918,index!C:C,1,0)</f>
        <v>Treviso</v>
      </c>
      <c r="Q918" s="14"/>
    </row>
    <row r="919" ht="14.25" hidden="1" customHeight="1">
      <c r="A919" s="12">
        <v>2.0</v>
      </c>
      <c r="B919" s="16" t="s">
        <v>67</v>
      </c>
      <c r="C919" s="12">
        <v>8.0</v>
      </c>
      <c r="D919" s="16" t="s">
        <v>108</v>
      </c>
      <c r="E919" s="16" t="s">
        <v>478</v>
      </c>
      <c r="F919" s="16" t="s">
        <v>109</v>
      </c>
      <c r="G919" s="16" t="s">
        <v>477</v>
      </c>
      <c r="I919" s="5" t="str">
        <f>VLOOKUP(cost_of_living!$G919,index!C:C,1,0)</f>
        <v>Treviso</v>
      </c>
      <c r="Q919" s="14"/>
    </row>
    <row r="920" ht="14.25" hidden="1" customHeight="1">
      <c r="A920" s="12">
        <v>3.0</v>
      </c>
      <c r="B920" s="16" t="s">
        <v>116</v>
      </c>
      <c r="C920" s="12">
        <v>55.0</v>
      </c>
      <c r="D920" s="16" t="s">
        <v>108</v>
      </c>
      <c r="E920" s="16" t="s">
        <v>193</v>
      </c>
      <c r="F920" s="16" t="s">
        <v>119</v>
      </c>
      <c r="G920" s="16" t="s">
        <v>477</v>
      </c>
      <c r="I920" s="5" t="str">
        <f>VLOOKUP(cost_of_living!$G920,index!C:C,1,0)</f>
        <v>Treviso</v>
      </c>
      <c r="Q920" s="14"/>
    </row>
    <row r="921" ht="14.25" hidden="1" customHeight="1">
      <c r="A921" s="12">
        <v>4.0</v>
      </c>
      <c r="B921" s="16" t="s">
        <v>57</v>
      </c>
      <c r="C921" s="12">
        <v>4.0</v>
      </c>
      <c r="D921" s="16" t="s">
        <v>108</v>
      </c>
      <c r="E921" s="16" t="s">
        <v>118</v>
      </c>
      <c r="F921" s="16" t="s">
        <v>119</v>
      </c>
      <c r="G921" s="16" t="s">
        <v>477</v>
      </c>
      <c r="I921" s="5" t="str">
        <f>VLOOKUP(cost_of_living!$G921,index!C:C,1,0)</f>
        <v>Treviso</v>
      </c>
      <c r="Q921" s="14"/>
    </row>
    <row r="922" ht="14.25" hidden="1" customHeight="1">
      <c r="A922" s="12">
        <v>5.0</v>
      </c>
      <c r="B922" s="16" t="s">
        <v>69</v>
      </c>
      <c r="C922" s="12">
        <v>153.0</v>
      </c>
      <c r="D922" s="16" t="s">
        <v>108</v>
      </c>
      <c r="E922" s="16" t="s">
        <v>120</v>
      </c>
      <c r="F922" s="16" t="s">
        <v>142</v>
      </c>
      <c r="G922" s="16" t="s">
        <v>477</v>
      </c>
      <c r="I922" s="5" t="str">
        <f>VLOOKUP(cost_of_living!$G922,index!C:C,1,0)</f>
        <v>Treviso</v>
      </c>
      <c r="Q922" s="14"/>
    </row>
    <row r="923" ht="14.25" hidden="1" customHeight="1">
      <c r="A923" s="12">
        <v>6.0</v>
      </c>
      <c r="B923" s="16" t="s">
        <v>71</v>
      </c>
      <c r="C923" s="12">
        <v>25.0</v>
      </c>
      <c r="D923" s="16" t="s">
        <v>108</v>
      </c>
      <c r="E923" s="16" t="s">
        <v>167</v>
      </c>
      <c r="F923" s="16" t="s">
        <v>117</v>
      </c>
      <c r="G923" s="16" t="s">
        <v>477</v>
      </c>
      <c r="I923" s="5" t="str">
        <f>VLOOKUP(cost_of_living!$G923,index!C:C,1,0)</f>
        <v>Treviso</v>
      </c>
      <c r="Q923" s="14"/>
    </row>
    <row r="924" ht="14.25" hidden="1" customHeight="1">
      <c r="A924" s="12">
        <v>7.0</v>
      </c>
      <c r="B924" s="16" t="s">
        <v>73</v>
      </c>
      <c r="C924" s="12">
        <v>131.0</v>
      </c>
      <c r="D924" s="16" t="s">
        <v>108</v>
      </c>
      <c r="E924" s="16" t="s">
        <v>122</v>
      </c>
      <c r="F924" s="16" t="s">
        <v>121</v>
      </c>
      <c r="G924" s="16" t="s">
        <v>477</v>
      </c>
      <c r="I924" s="5" t="str">
        <f>VLOOKUP(cost_of_living!$G924,index!C:C,1,0)</f>
        <v>Treviso</v>
      </c>
      <c r="Q924" s="14"/>
    </row>
    <row r="925" ht="14.25" hidden="1" customHeight="1">
      <c r="A925" s="12">
        <v>8.0</v>
      </c>
      <c r="B925" s="16" t="s">
        <v>28</v>
      </c>
      <c r="C925" s="12">
        <v>45.0</v>
      </c>
      <c r="D925" s="16" t="s">
        <v>108</v>
      </c>
      <c r="E925" s="16" t="s">
        <v>479</v>
      </c>
      <c r="F925" s="16" t="s">
        <v>287</v>
      </c>
      <c r="G925" s="16" t="s">
        <v>477</v>
      </c>
      <c r="I925" s="5" t="str">
        <f>VLOOKUP(cost_of_living!$G925,index!C:C,1,0)</f>
        <v>Treviso</v>
      </c>
      <c r="Q925" s="14"/>
    </row>
    <row r="926" ht="14.25" hidden="1" customHeight="1">
      <c r="A926" s="12">
        <v>9.0</v>
      </c>
      <c r="B926" s="16" t="s">
        <v>30</v>
      </c>
      <c r="C926" s="12">
        <v>215.0</v>
      </c>
      <c r="D926" s="16" t="s">
        <v>108</v>
      </c>
      <c r="E926" s="16" t="s">
        <v>336</v>
      </c>
      <c r="F926" s="16" t="s">
        <v>221</v>
      </c>
      <c r="G926" s="16" t="s">
        <v>477</v>
      </c>
      <c r="I926" s="5" t="str">
        <f>VLOOKUP(cost_of_living!$G926,index!C:C,1,0)</f>
        <v>Treviso</v>
      </c>
      <c r="Q926" s="14"/>
    </row>
    <row r="927" ht="14.25" hidden="1" customHeight="1">
      <c r="A927" s="12">
        <v>10.0</v>
      </c>
      <c r="B927" s="16" t="s">
        <v>32</v>
      </c>
      <c r="C927" s="12">
        <v>82.0</v>
      </c>
      <c r="D927" s="16" t="s">
        <v>108</v>
      </c>
      <c r="E927" s="16" t="s">
        <v>480</v>
      </c>
      <c r="F927" s="16" t="s">
        <v>135</v>
      </c>
      <c r="G927" s="16" t="s">
        <v>477</v>
      </c>
      <c r="I927" s="5" t="str">
        <f>VLOOKUP(cost_of_living!$G927,index!C:C,1,0)</f>
        <v>Treviso</v>
      </c>
      <c r="Q927" s="14"/>
    </row>
    <row r="928" ht="14.25" hidden="1" customHeight="1">
      <c r="A928" s="12">
        <v>11.0</v>
      </c>
      <c r="B928" s="16" t="s">
        <v>33</v>
      </c>
      <c r="C928" s="12">
        <v>334.0</v>
      </c>
      <c r="D928" s="16" t="s">
        <v>108</v>
      </c>
      <c r="E928" s="16" t="s">
        <v>481</v>
      </c>
      <c r="F928" s="16" t="s">
        <v>145</v>
      </c>
      <c r="G928" s="16" t="s">
        <v>477</v>
      </c>
      <c r="I928" s="5" t="str">
        <f>VLOOKUP(cost_of_living!$G928,index!C:C,1,0)</f>
        <v>Treviso</v>
      </c>
      <c r="Q928" s="14"/>
    </row>
    <row r="929" ht="14.25" hidden="1" customHeight="1">
      <c r="A929" s="12">
        <v>12.0</v>
      </c>
      <c r="B929" s="16" t="s">
        <v>35</v>
      </c>
      <c r="C929" s="12">
        <v>49.0</v>
      </c>
      <c r="D929" s="16" t="s">
        <v>108</v>
      </c>
      <c r="E929" s="16" t="s">
        <v>130</v>
      </c>
      <c r="F929" s="16" t="s">
        <v>133</v>
      </c>
      <c r="G929" s="16" t="s">
        <v>477</v>
      </c>
      <c r="I929" s="5" t="str">
        <f>VLOOKUP(cost_of_living!$G929,index!C:C,1,0)</f>
        <v>Treviso</v>
      </c>
      <c r="Q929" s="14"/>
    </row>
    <row r="930" ht="14.25" hidden="1" customHeight="1">
      <c r="A930" s="12">
        <v>13.0</v>
      </c>
      <c r="B930" s="16" t="s">
        <v>37</v>
      </c>
      <c r="C930" s="12">
        <v>465.0</v>
      </c>
      <c r="D930" s="16" t="s">
        <v>108</v>
      </c>
      <c r="E930" s="16" t="s">
        <v>219</v>
      </c>
      <c r="F930" s="16" t="s">
        <v>133</v>
      </c>
      <c r="G930" s="16" t="s">
        <v>477</v>
      </c>
      <c r="I930" s="5" t="str">
        <f>VLOOKUP(cost_of_living!$G930,index!C:C,1,0)</f>
        <v>Treviso</v>
      </c>
      <c r="Q930" s="14"/>
    </row>
    <row r="931" ht="14.25" hidden="1" customHeight="1">
      <c r="A931" s="12">
        <v>14.0</v>
      </c>
      <c r="B931" s="16" t="s">
        <v>39</v>
      </c>
      <c r="C931" s="12">
        <v>78.0</v>
      </c>
      <c r="D931" s="16" t="s">
        <v>108</v>
      </c>
      <c r="E931" s="16" t="s">
        <v>248</v>
      </c>
      <c r="F931" s="16" t="s">
        <v>438</v>
      </c>
      <c r="G931" s="16" t="s">
        <v>477</v>
      </c>
      <c r="I931" s="5" t="str">
        <f>VLOOKUP(cost_of_living!$G931,index!C:C,1,0)</f>
        <v>Treviso</v>
      </c>
      <c r="Q931" s="14"/>
    </row>
    <row r="932" ht="14.25" hidden="1" customHeight="1">
      <c r="A932" s="12">
        <v>15.0</v>
      </c>
      <c r="B932" s="16" t="s">
        <v>41</v>
      </c>
      <c r="C932" s="12">
        <v>73.0</v>
      </c>
      <c r="D932" s="16" t="s">
        <v>108</v>
      </c>
      <c r="E932" s="16" t="s">
        <v>136</v>
      </c>
      <c r="F932" s="16" t="s">
        <v>137</v>
      </c>
      <c r="G932" s="16" t="s">
        <v>477</v>
      </c>
      <c r="I932" s="5" t="str">
        <f>VLOOKUP(cost_of_living!$G932,index!C:C,1,0)</f>
        <v>Treviso</v>
      </c>
      <c r="Q932" s="14"/>
    </row>
    <row r="933" ht="14.25" hidden="1" customHeight="1">
      <c r="A933" s="12">
        <v>16.0</v>
      </c>
      <c r="B933" s="16" t="s">
        <v>43</v>
      </c>
      <c r="C933" s="12">
        <v>82.0</v>
      </c>
      <c r="D933" s="16" t="s">
        <v>108</v>
      </c>
      <c r="E933" s="16" t="s">
        <v>270</v>
      </c>
      <c r="F933" s="16" t="s">
        <v>135</v>
      </c>
      <c r="G933" s="16" t="s">
        <v>477</v>
      </c>
      <c r="I933" s="5" t="str">
        <f>VLOOKUP(cost_of_living!$G933,index!C:C,1,0)</f>
        <v>Treviso</v>
      </c>
      <c r="Q933" s="14"/>
    </row>
    <row r="934" ht="14.25" hidden="1" customHeight="1">
      <c r="A934" s="12">
        <v>17.0</v>
      </c>
      <c r="B934" s="16" t="s">
        <v>45</v>
      </c>
      <c r="C934" s="12">
        <v>79.0</v>
      </c>
      <c r="D934" s="16" t="s">
        <v>108</v>
      </c>
      <c r="E934" s="16" t="s">
        <v>136</v>
      </c>
      <c r="F934" s="16" t="s">
        <v>360</v>
      </c>
      <c r="G934" s="16" t="s">
        <v>477</v>
      </c>
      <c r="I934" s="5" t="str">
        <f>VLOOKUP(cost_of_living!$G934,index!C:C,1,0)</f>
        <v>Treviso</v>
      </c>
      <c r="Q934" s="14"/>
    </row>
    <row r="935" ht="14.25" hidden="1" customHeight="1">
      <c r="A935" s="12">
        <v>18.0</v>
      </c>
      <c r="B935" s="16" t="s">
        <v>47</v>
      </c>
      <c r="C935" s="12">
        <v>116.0</v>
      </c>
      <c r="D935" s="16" t="s">
        <v>108</v>
      </c>
      <c r="E935" s="16" t="s">
        <v>185</v>
      </c>
      <c r="F935" s="16" t="s">
        <v>264</v>
      </c>
      <c r="G935" s="16" t="s">
        <v>477</v>
      </c>
      <c r="I935" s="5" t="str">
        <f>VLOOKUP(cost_of_living!$G935,index!C:C,1,0)</f>
        <v>Treviso</v>
      </c>
      <c r="Q935" s="14"/>
    </row>
    <row r="936" ht="14.25" hidden="1" customHeight="1">
      <c r="A936" s="12">
        <v>19.0</v>
      </c>
      <c r="B936" s="16" t="s">
        <v>49</v>
      </c>
      <c r="C936" s="12">
        <v>54.0</v>
      </c>
      <c r="D936" s="16" t="s">
        <v>108</v>
      </c>
      <c r="E936" s="16" t="s">
        <v>185</v>
      </c>
      <c r="F936" s="16" t="s">
        <v>147</v>
      </c>
      <c r="G936" s="16" t="s">
        <v>477</v>
      </c>
      <c r="I936" s="5" t="str">
        <f>VLOOKUP(cost_of_living!$G936,index!C:C,1,0)</f>
        <v>Treviso</v>
      </c>
      <c r="Q936" s="14"/>
    </row>
    <row r="937" ht="14.25" hidden="1" customHeight="1">
      <c r="A937" s="12">
        <v>20.0</v>
      </c>
      <c r="B937" s="16" t="s">
        <v>51</v>
      </c>
      <c r="C937" s="12">
        <v>53.0</v>
      </c>
      <c r="D937" s="16" t="s">
        <v>108</v>
      </c>
      <c r="E937" s="16" t="s">
        <v>136</v>
      </c>
      <c r="F937" s="16" t="s">
        <v>134</v>
      </c>
      <c r="G937" s="16" t="s">
        <v>477</v>
      </c>
      <c r="I937" s="5" t="str">
        <f>VLOOKUP(cost_of_living!$G937,index!C:C,1,0)</f>
        <v>Treviso</v>
      </c>
      <c r="Q937" s="14"/>
    </row>
    <row r="938" ht="14.25" hidden="1" customHeight="1">
      <c r="A938" s="12">
        <v>21.0</v>
      </c>
      <c r="B938" s="16" t="s">
        <v>52</v>
      </c>
      <c r="C938" s="12">
        <v>88.0</v>
      </c>
      <c r="D938" s="16" t="s">
        <v>108</v>
      </c>
      <c r="E938" s="16" t="s">
        <v>139</v>
      </c>
      <c r="F938" s="16" t="s">
        <v>120</v>
      </c>
      <c r="G938" s="16" t="s">
        <v>477</v>
      </c>
      <c r="I938" s="5" t="str">
        <f>VLOOKUP(cost_of_living!$G938,index!C:C,1,0)</f>
        <v>Treviso</v>
      </c>
      <c r="Q938" s="14"/>
    </row>
    <row r="939" ht="14.25" hidden="1" customHeight="1">
      <c r="A939" s="12">
        <v>22.0</v>
      </c>
      <c r="B939" s="16" t="s">
        <v>53</v>
      </c>
      <c r="C939" s="12">
        <v>49.0</v>
      </c>
      <c r="D939" s="16" t="s">
        <v>108</v>
      </c>
      <c r="E939" s="16" t="s">
        <v>188</v>
      </c>
      <c r="F939" s="16" t="s">
        <v>121</v>
      </c>
      <c r="G939" s="16" t="s">
        <v>477</v>
      </c>
      <c r="I939" s="5" t="str">
        <f>VLOOKUP(cost_of_living!$G939,index!C:C,1,0)</f>
        <v>Treviso</v>
      </c>
      <c r="Q939" s="14"/>
    </row>
    <row r="940" ht="14.25" hidden="1" customHeight="1">
      <c r="A940" s="12">
        <v>23.0</v>
      </c>
      <c r="B940" s="16" t="s">
        <v>54</v>
      </c>
      <c r="C940" s="12">
        <v>6.0</v>
      </c>
      <c r="D940" s="16" t="s">
        <v>108</v>
      </c>
      <c r="E940" s="16" t="s">
        <v>229</v>
      </c>
      <c r="F940" s="16" t="s">
        <v>230</v>
      </c>
      <c r="G940" s="16" t="s">
        <v>477</v>
      </c>
      <c r="I940" s="5" t="str">
        <f>VLOOKUP(cost_of_living!$G940,index!C:C,1,0)</f>
        <v>Treviso</v>
      </c>
      <c r="Q940" s="14"/>
    </row>
    <row r="941" ht="14.25" hidden="1" customHeight="1">
      <c r="A941" s="12">
        <v>24.0</v>
      </c>
      <c r="B941" s="16" t="s">
        <v>55</v>
      </c>
      <c r="C941" s="12">
        <v>132.0</v>
      </c>
      <c r="D941" s="16" t="s">
        <v>108</v>
      </c>
      <c r="E941" s="16" t="s">
        <v>122</v>
      </c>
      <c r="F941" s="16" t="s">
        <v>167</v>
      </c>
      <c r="G941" s="16" t="s">
        <v>477</v>
      </c>
      <c r="I941" s="5" t="str">
        <f>VLOOKUP(cost_of_living!$G941,index!C:C,1,0)</f>
        <v>Treviso</v>
      </c>
      <c r="Q941" s="14"/>
    </row>
    <row r="942" ht="14.25" hidden="1" customHeight="1">
      <c r="A942" s="12">
        <v>25.0</v>
      </c>
      <c r="B942" s="16" t="s">
        <v>57</v>
      </c>
      <c r="C942" s="12">
        <v>2.0</v>
      </c>
      <c r="D942" s="16" t="s">
        <v>108</v>
      </c>
      <c r="E942" s="16" t="s">
        <v>122</v>
      </c>
      <c r="F942" s="16" t="s">
        <v>117</v>
      </c>
      <c r="G942" s="16" t="s">
        <v>477</v>
      </c>
      <c r="I942" s="5" t="str">
        <f>VLOOKUP(cost_of_living!$G942,index!C:C,1,0)</f>
        <v>Treviso</v>
      </c>
      <c r="Q942" s="14"/>
    </row>
    <row r="943" ht="14.25" hidden="1" customHeight="1">
      <c r="A943" s="12">
        <v>26.0</v>
      </c>
      <c r="B943" s="16" t="s">
        <v>58</v>
      </c>
      <c r="C943" s="12">
        <v>6.0</v>
      </c>
      <c r="D943" s="16" t="s">
        <v>108</v>
      </c>
      <c r="E943" s="16" t="s">
        <v>145</v>
      </c>
      <c r="F943" s="16" t="s">
        <v>119</v>
      </c>
      <c r="G943" s="16" t="s">
        <v>477</v>
      </c>
      <c r="I943" s="5" t="str">
        <f>VLOOKUP(cost_of_living!$G943,index!C:C,1,0)</f>
        <v>Treviso</v>
      </c>
      <c r="Q943" s="14"/>
    </row>
    <row r="944" ht="14.25" hidden="1" customHeight="1">
      <c r="A944" s="12">
        <v>27.0</v>
      </c>
      <c r="B944" s="16" t="s">
        <v>78</v>
      </c>
      <c r="C944" s="12">
        <v>15.0</v>
      </c>
      <c r="D944" s="16" t="s">
        <v>108</v>
      </c>
      <c r="E944" s="16" t="s">
        <v>121</v>
      </c>
      <c r="F944" s="16" t="s">
        <v>244</v>
      </c>
      <c r="G944" s="16" t="s">
        <v>477</v>
      </c>
      <c r="I944" s="5" t="str">
        <f>VLOOKUP(cost_of_living!$G944,index!C:C,1,0)</f>
        <v>Treviso</v>
      </c>
      <c r="Q944" s="14"/>
    </row>
    <row r="945" ht="14.25" hidden="1" customHeight="1">
      <c r="A945" s="12">
        <v>28.0</v>
      </c>
      <c r="B945" s="16" t="s">
        <v>80</v>
      </c>
      <c r="C945" s="12">
        <v>38.0</v>
      </c>
      <c r="D945" s="16" t="s">
        <v>108</v>
      </c>
      <c r="E945" s="16" t="s">
        <v>271</v>
      </c>
      <c r="F945" s="16" t="s">
        <v>388</v>
      </c>
      <c r="G945" s="16" t="s">
        <v>477</v>
      </c>
      <c r="I945" s="5" t="str">
        <f>VLOOKUP(cost_of_living!$G945,index!C:C,1,0)</f>
        <v>Treviso</v>
      </c>
      <c r="Q945" s="14"/>
    </row>
    <row r="946" ht="14.25" hidden="1" customHeight="1">
      <c r="A946" s="12">
        <v>29.0</v>
      </c>
      <c r="B946" s="16" t="s">
        <v>81</v>
      </c>
      <c r="C946" s="12">
        <v>86.0</v>
      </c>
      <c r="D946" s="16" t="s">
        <v>108</v>
      </c>
      <c r="E946" s="16" t="s">
        <v>230</v>
      </c>
      <c r="F946" s="16" t="s">
        <v>109</v>
      </c>
      <c r="G946" s="16" t="s">
        <v>477</v>
      </c>
      <c r="I946" s="5" t="str">
        <f>VLOOKUP(cost_of_living!$G946,index!C:C,1,0)</f>
        <v>Treviso</v>
      </c>
      <c r="Q946" s="14"/>
    </row>
    <row r="947" ht="14.25" hidden="1" customHeight="1">
      <c r="A947" s="12">
        <v>30.0</v>
      </c>
      <c r="B947" s="16" t="s">
        <v>83</v>
      </c>
      <c r="C947" s="12">
        <v>161.0</v>
      </c>
      <c r="D947" s="16" t="s">
        <v>108</v>
      </c>
      <c r="E947" s="16" t="s">
        <v>165</v>
      </c>
      <c r="F947" s="16" t="s">
        <v>165</v>
      </c>
      <c r="G947" s="16" t="s">
        <v>477</v>
      </c>
      <c r="I947" s="5" t="str">
        <f>VLOOKUP(cost_of_living!$G947,index!C:C,1,0)</f>
        <v>Treviso</v>
      </c>
      <c r="Q947" s="14"/>
    </row>
    <row r="948" ht="14.25" hidden="1" customHeight="1">
      <c r="A948" s="12">
        <v>31.0</v>
      </c>
      <c r="B948" s="16" t="s">
        <v>84</v>
      </c>
      <c r="C948" s="12">
        <v>395.0</v>
      </c>
      <c r="D948" s="16" t="s">
        <v>108</v>
      </c>
      <c r="E948" s="16" t="s">
        <v>276</v>
      </c>
      <c r="F948" s="16" t="s">
        <v>206</v>
      </c>
      <c r="G948" s="16" t="s">
        <v>477</v>
      </c>
      <c r="I948" s="5" t="str">
        <f>VLOOKUP(cost_of_living!$G948,index!C:C,1,0)</f>
        <v>Treviso</v>
      </c>
      <c r="Q948" s="14"/>
    </row>
    <row r="949" ht="14.25" hidden="1" customHeight="1">
      <c r="A949" s="12">
        <v>32.0</v>
      </c>
      <c r="B949" s="16" t="s">
        <v>86</v>
      </c>
      <c r="C949" s="12">
        <v>722.0</v>
      </c>
      <c r="D949" s="16" t="s">
        <v>108</v>
      </c>
      <c r="E949" s="16" t="s">
        <v>482</v>
      </c>
      <c r="F949" s="16" t="s">
        <v>150</v>
      </c>
      <c r="G949" s="16" t="s">
        <v>477</v>
      </c>
      <c r="I949" s="5" t="str">
        <f>VLOOKUP(cost_of_living!$G949,index!C:C,1,0)</f>
        <v>Treviso</v>
      </c>
      <c r="Q949" s="14"/>
    </row>
    <row r="950" ht="14.25" hidden="1" customHeight="1">
      <c r="A950" s="12">
        <v>33.0</v>
      </c>
      <c r="B950" s="16" t="s">
        <v>87</v>
      </c>
      <c r="C950" s="12">
        <v>24875.0</v>
      </c>
      <c r="D950" s="16" t="s">
        <v>108</v>
      </c>
      <c r="E950" s="16" t="s">
        <v>199</v>
      </c>
      <c r="F950" s="16" t="s">
        <v>483</v>
      </c>
      <c r="G950" s="16" t="s">
        <v>477</v>
      </c>
      <c r="I950" s="5" t="str">
        <f>VLOOKUP(cost_of_living!$G950,index!C:C,1,0)</f>
        <v>Treviso</v>
      </c>
      <c r="Q950" s="14"/>
    </row>
    <row r="951" ht="14.25" hidden="1" customHeight="1">
      <c r="A951" s="12">
        <v>34.0</v>
      </c>
      <c r="B951" s="16" t="s">
        <v>88</v>
      </c>
      <c r="C951" s="12">
        <v>270925.0</v>
      </c>
      <c r="D951" s="16" t="s">
        <v>108</v>
      </c>
      <c r="E951" s="16" t="s">
        <v>484</v>
      </c>
      <c r="F951" s="16" t="s">
        <v>485</v>
      </c>
      <c r="G951" s="16" t="s">
        <v>477</v>
      </c>
      <c r="I951" s="5" t="str">
        <f>VLOOKUP(cost_of_living!$G951,index!C:C,1,0)</f>
        <v>Treviso</v>
      </c>
      <c r="Q951" s="14"/>
    </row>
    <row r="952" ht="14.25" hidden="1" customHeight="1">
      <c r="A952" s="12">
        <v>35.0</v>
      </c>
      <c r="B952" s="16" t="s">
        <v>91</v>
      </c>
      <c r="C952" s="12">
        <v>1675.0</v>
      </c>
      <c r="D952" s="16" t="s">
        <v>108</v>
      </c>
      <c r="E952" s="16" t="s">
        <v>158</v>
      </c>
      <c r="F952" s="16" t="s">
        <v>160</v>
      </c>
      <c r="G952" s="16" t="s">
        <v>477</v>
      </c>
      <c r="I952" s="5" t="str">
        <f>VLOOKUP(cost_of_living!$G952,index!C:C,1,0)</f>
        <v>Treviso</v>
      </c>
      <c r="Q952" s="14"/>
    </row>
    <row r="953" ht="14.25" hidden="1" customHeight="1">
      <c r="A953" s="12">
        <v>36.0</v>
      </c>
      <c r="B953" s="16" t="s">
        <v>92</v>
      </c>
      <c r="C953" s="12">
        <v>1499.0</v>
      </c>
      <c r="D953" s="16" t="s">
        <v>108</v>
      </c>
      <c r="E953" s="16" t="s">
        <v>202</v>
      </c>
      <c r="F953" s="16" t="s">
        <v>202</v>
      </c>
      <c r="G953" s="16" t="s">
        <v>477</v>
      </c>
      <c r="I953" s="5" t="str">
        <f>VLOOKUP(cost_of_living!$G953,index!C:C,1,0)</f>
        <v>Treviso</v>
      </c>
      <c r="Q953" s="14"/>
    </row>
    <row r="954" ht="14.25" hidden="1" customHeight="1">
      <c r="A954" s="12">
        <v>37.0</v>
      </c>
      <c r="B954" s="16" t="s">
        <v>93</v>
      </c>
      <c r="C954" s="12">
        <v>2914.0</v>
      </c>
      <c r="D954" s="16" t="s">
        <v>108</v>
      </c>
      <c r="E954" s="16" t="s">
        <v>274</v>
      </c>
      <c r="F954" s="16" t="s">
        <v>170</v>
      </c>
      <c r="G954" s="16" t="s">
        <v>477</v>
      </c>
      <c r="I954" s="5" t="str">
        <f>VLOOKUP(cost_of_living!$G954,index!C:C,1,0)</f>
        <v>Treviso</v>
      </c>
      <c r="Q954" s="14"/>
    </row>
    <row r="955" ht="14.25" hidden="1" customHeight="1">
      <c r="A955" s="12">
        <v>38.0</v>
      </c>
      <c r="B955" s="16" t="s">
        <v>74</v>
      </c>
      <c r="C955" s="12">
        <v>4417.0</v>
      </c>
      <c r="D955" s="16" t="s">
        <v>108</v>
      </c>
      <c r="E955" s="16" t="s">
        <v>170</v>
      </c>
      <c r="F955" s="16" t="s">
        <v>206</v>
      </c>
      <c r="G955" s="16" t="s">
        <v>477</v>
      </c>
      <c r="I955" s="5" t="str">
        <f>VLOOKUP(cost_of_living!$G955,index!C:C,1,0)</f>
        <v>Treviso</v>
      </c>
      <c r="Q955" s="14"/>
    </row>
    <row r="956" ht="14.25" hidden="1" customHeight="1">
      <c r="A956" s="12">
        <v>39.0</v>
      </c>
      <c r="B956" s="16" t="s">
        <v>76</v>
      </c>
      <c r="C956" s="12">
        <v>21.0</v>
      </c>
      <c r="D956" s="16" t="s">
        <v>108</v>
      </c>
      <c r="E956" s="16" t="s">
        <v>171</v>
      </c>
      <c r="F956" s="16" t="s">
        <v>110</v>
      </c>
      <c r="G956" s="16" t="s">
        <v>477</v>
      </c>
      <c r="I956" s="5" t="str">
        <f>VLOOKUP(cost_of_living!$G956,index!C:C,1,0)</f>
        <v>Treviso</v>
      </c>
      <c r="Q956" s="14"/>
    </row>
    <row r="957" ht="14.25" hidden="1" customHeight="1">
      <c r="A957" s="12">
        <v>40.0</v>
      </c>
      <c r="B957" s="16" t="s">
        <v>77</v>
      </c>
      <c r="C957" s="12">
        <v>95.0</v>
      </c>
      <c r="D957" s="16" t="s">
        <v>108</v>
      </c>
      <c r="E957" s="16" t="s">
        <v>114</v>
      </c>
      <c r="F957" s="16" t="s">
        <v>155</v>
      </c>
      <c r="G957" s="16" t="s">
        <v>477</v>
      </c>
      <c r="I957" s="5" t="str">
        <f>VLOOKUP(cost_of_living!$G957,index!C:C,1,0)</f>
        <v>Treviso</v>
      </c>
      <c r="Q957" s="14"/>
    </row>
    <row r="958" ht="14.25" hidden="1" customHeight="1">
      <c r="A958" s="12">
        <v>41.0</v>
      </c>
      <c r="B958" s="16" t="s">
        <v>94</v>
      </c>
      <c r="C958" s="12">
        <v>440.0</v>
      </c>
      <c r="D958" s="16" t="s">
        <v>108</v>
      </c>
      <c r="E958" s="16" t="s">
        <v>233</v>
      </c>
      <c r="F958" s="16" t="s">
        <v>236</v>
      </c>
      <c r="G958" s="16" t="s">
        <v>477</v>
      </c>
      <c r="I958" s="5" t="str">
        <f>VLOOKUP(cost_of_living!$G958,index!C:C,1,0)</f>
        <v>Treviso</v>
      </c>
      <c r="Q958" s="14"/>
    </row>
    <row r="959" ht="14.25" hidden="1" customHeight="1">
      <c r="A959" s="12">
        <v>42.0</v>
      </c>
      <c r="B959" s="16" t="s">
        <v>96</v>
      </c>
      <c r="C959" s="12">
        <v>1066667.0</v>
      </c>
      <c r="D959" s="16" t="s">
        <v>108</v>
      </c>
      <c r="E959" s="16" t="s">
        <v>402</v>
      </c>
      <c r="F959" s="16" t="s">
        <v>446</v>
      </c>
      <c r="G959" s="16" t="s">
        <v>477</v>
      </c>
      <c r="I959" s="5" t="str">
        <f>VLOOKUP(cost_of_living!$G959,index!C:C,1,0)</f>
        <v>Treviso</v>
      </c>
      <c r="Q959" s="14"/>
    </row>
    <row r="960" ht="14.25" hidden="1" customHeight="1">
      <c r="A960" s="12">
        <v>43.0</v>
      </c>
      <c r="B960" s="16" t="s">
        <v>20</v>
      </c>
      <c r="C960" s="12">
        <v>65.0</v>
      </c>
      <c r="D960" s="16" t="s">
        <v>108</v>
      </c>
      <c r="E960" s="16" t="s">
        <v>110</v>
      </c>
      <c r="F960" s="16" t="s">
        <v>163</v>
      </c>
      <c r="G960" s="16" t="s">
        <v>477</v>
      </c>
      <c r="I960" s="5" t="str">
        <f>VLOOKUP(cost_of_living!$G960,index!C:C,1,0)</f>
        <v>Treviso</v>
      </c>
      <c r="Q960" s="14"/>
    </row>
    <row r="961" ht="14.25" hidden="1" customHeight="1">
      <c r="A961" s="12">
        <v>44.0</v>
      </c>
      <c r="B961" s="16" t="s">
        <v>23</v>
      </c>
      <c r="C961" s="12">
        <v>55.0</v>
      </c>
      <c r="D961" s="16" t="s">
        <v>108</v>
      </c>
      <c r="E961" s="16" t="s">
        <v>110</v>
      </c>
      <c r="F961" s="16" t="s">
        <v>207</v>
      </c>
      <c r="G961" s="16" t="s">
        <v>477</v>
      </c>
      <c r="I961" s="5" t="str">
        <f>VLOOKUP(cost_of_living!$G961,index!C:C,1,0)</f>
        <v>Treviso</v>
      </c>
      <c r="Q961" s="14"/>
    </row>
    <row r="962" ht="14.25" hidden="1" customHeight="1">
      <c r="A962" s="12">
        <v>45.0</v>
      </c>
      <c r="B962" s="16" t="s">
        <v>24</v>
      </c>
      <c r="C962" s="12">
        <v>85.0</v>
      </c>
      <c r="D962" s="16" t="s">
        <v>108</v>
      </c>
      <c r="E962" s="16" t="s">
        <v>113</v>
      </c>
      <c r="F962" s="16" t="s">
        <v>163</v>
      </c>
      <c r="G962" s="16" t="s">
        <v>477</v>
      </c>
      <c r="I962" s="5" t="str">
        <f>VLOOKUP(cost_of_living!$G962,index!C:C,1,0)</f>
        <v>Treviso</v>
      </c>
      <c r="Q962" s="14"/>
    </row>
    <row r="963" ht="14.25" hidden="1" customHeight="1">
      <c r="A963" s="12">
        <v>46.0</v>
      </c>
      <c r="B963" s="16" t="s">
        <v>25</v>
      </c>
      <c r="C963" s="12">
        <v>115.0</v>
      </c>
      <c r="D963" s="16" t="s">
        <v>108</v>
      </c>
      <c r="E963" s="16" t="s">
        <v>206</v>
      </c>
      <c r="F963" s="16" t="s">
        <v>293</v>
      </c>
      <c r="G963" s="16" t="s">
        <v>477</v>
      </c>
      <c r="I963" s="5" t="str">
        <f>VLOOKUP(cost_of_living!$G963,index!C:C,1,0)</f>
        <v>Treviso</v>
      </c>
      <c r="Q963" s="14"/>
    </row>
    <row r="964" ht="14.25" hidden="1" customHeight="1">
      <c r="A964" s="12">
        <v>47.0</v>
      </c>
      <c r="B964" s="16" t="s">
        <v>59</v>
      </c>
      <c r="C964" s="12">
        <v>705.0</v>
      </c>
      <c r="D964" s="16" t="s">
        <v>108</v>
      </c>
      <c r="E964" s="16" t="s">
        <v>236</v>
      </c>
      <c r="F964" s="16" t="s">
        <v>320</v>
      </c>
      <c r="G964" s="16" t="s">
        <v>477</v>
      </c>
      <c r="I964" s="5" t="str">
        <f>VLOOKUP(cost_of_living!$G964,index!C:C,1,0)</f>
        <v>Treviso</v>
      </c>
      <c r="Q964" s="14"/>
    </row>
    <row r="965" ht="14.25" hidden="1" customHeight="1">
      <c r="A965" s="12">
        <v>48.0</v>
      </c>
      <c r="B965" s="16" t="s">
        <v>61</v>
      </c>
      <c r="C965" s="12">
        <v>50714.0</v>
      </c>
      <c r="D965" s="16" t="s">
        <v>108</v>
      </c>
      <c r="E965" s="16" t="s">
        <v>278</v>
      </c>
      <c r="F965" s="16" t="s">
        <v>236</v>
      </c>
      <c r="G965" s="16" t="s">
        <v>477</v>
      </c>
      <c r="I965" s="5" t="str">
        <f>VLOOKUP(cost_of_living!$G965,index!C:C,1,0)</f>
        <v>Treviso</v>
      </c>
      <c r="Q965" s="14"/>
    </row>
    <row r="966" ht="14.25" hidden="1" customHeight="1">
      <c r="A966" s="12">
        <v>49.0</v>
      </c>
      <c r="B966" s="16" t="s">
        <v>62</v>
      </c>
      <c r="C966" s="12">
        <v>1320.0</v>
      </c>
      <c r="D966" s="16" t="s">
        <v>108</v>
      </c>
      <c r="E966" s="16" t="s">
        <v>377</v>
      </c>
      <c r="F966" s="16" t="s">
        <v>447</v>
      </c>
      <c r="G966" s="16" t="s">
        <v>477</v>
      </c>
      <c r="I966" s="5" t="str">
        <f>VLOOKUP(cost_of_living!$G966,index!C:C,1,0)</f>
        <v>Treviso</v>
      </c>
      <c r="Q966" s="14"/>
    </row>
    <row r="967" ht="14.25" hidden="1" customHeight="1">
      <c r="A967" s="12">
        <v>50.0</v>
      </c>
      <c r="B967" s="16" t="s">
        <v>63</v>
      </c>
      <c r="C967" s="12">
        <v>840.0</v>
      </c>
      <c r="D967" s="16" t="s">
        <v>108</v>
      </c>
      <c r="E967" s="16" t="s">
        <v>236</v>
      </c>
      <c r="F967" s="16" t="s">
        <v>486</v>
      </c>
      <c r="G967" s="16" t="s">
        <v>477</v>
      </c>
      <c r="I967" s="5" t="str">
        <f>VLOOKUP(cost_of_living!$G967,index!C:C,1,0)</f>
        <v>Treviso</v>
      </c>
      <c r="Q967" s="14"/>
    </row>
    <row r="968" ht="14.25" hidden="1" customHeight="1">
      <c r="A968" s="12">
        <v>51.0</v>
      </c>
      <c r="B968" s="16" t="s">
        <v>210</v>
      </c>
      <c r="C968" s="12">
        <v>30348.0</v>
      </c>
      <c r="D968" s="16" t="s">
        <v>108</v>
      </c>
      <c r="E968" s="16" t="s">
        <v>381</v>
      </c>
      <c r="F968" s="16" t="s">
        <v>448</v>
      </c>
      <c r="G968" s="16" t="s">
        <v>477</v>
      </c>
      <c r="I968" s="5" t="str">
        <f>VLOOKUP(cost_of_living!$G968,index!C:C,1,0)</f>
        <v>Treviso</v>
      </c>
      <c r="Q968" s="14"/>
    </row>
    <row r="969" ht="14.25" hidden="1" customHeight="1">
      <c r="A969" s="12">
        <v>52.0</v>
      </c>
      <c r="B969" s="16" t="s">
        <v>211</v>
      </c>
      <c r="C969" s="12">
        <v>17599.0</v>
      </c>
      <c r="D969" s="16" t="s">
        <v>108</v>
      </c>
      <c r="E969" s="16" t="s">
        <v>487</v>
      </c>
      <c r="F969" s="16" t="s">
        <v>379</v>
      </c>
      <c r="G969" s="16" t="s">
        <v>477</v>
      </c>
      <c r="I969" s="5" t="str">
        <f>VLOOKUP(cost_of_living!$G969,index!C:C,1,0)</f>
        <v>Treviso</v>
      </c>
      <c r="Q969" s="14"/>
    </row>
    <row r="970" ht="14.25" hidden="1" customHeight="1">
      <c r="A970" s="12">
        <v>53.0</v>
      </c>
      <c r="B970" s="16" t="s">
        <v>164</v>
      </c>
      <c r="C970" s="12">
        <v>150429.0</v>
      </c>
      <c r="D970" s="16" t="s">
        <v>108</v>
      </c>
      <c r="E970" s="16" t="s">
        <v>165</v>
      </c>
      <c r="F970" s="16" t="s">
        <v>165</v>
      </c>
      <c r="G970" s="16" t="s">
        <v>477</v>
      </c>
      <c r="I970" s="5" t="str">
        <f>VLOOKUP(cost_of_living!$G970,index!C:C,1,0)</f>
        <v>Treviso</v>
      </c>
      <c r="Q970" s="14"/>
    </row>
    <row r="971" ht="14.25" hidden="1" customHeight="1">
      <c r="A971" s="12">
        <v>54.0</v>
      </c>
      <c r="B971" s="16" t="s">
        <v>166</v>
      </c>
      <c r="C971" s="12">
        <v>418.0</v>
      </c>
      <c r="D971" s="16" t="s">
        <v>165</v>
      </c>
      <c r="E971" s="16" t="s">
        <v>121</v>
      </c>
      <c r="F971" s="16" t="s">
        <v>168</v>
      </c>
      <c r="G971" s="16" t="s">
        <v>477</v>
      </c>
      <c r="I971" s="5" t="str">
        <f>VLOOKUP(cost_of_living!$G971,index!C:C,1,0)</f>
        <v>Treviso</v>
      </c>
      <c r="Q971" s="14"/>
    </row>
    <row r="972" ht="14.25" hidden="1" customHeight="1">
      <c r="A972" s="12">
        <v>0.0</v>
      </c>
      <c r="B972" s="16" t="s">
        <v>64</v>
      </c>
      <c r="C972" s="12">
        <v>15.0</v>
      </c>
      <c r="D972" s="16" t="s">
        <v>108</v>
      </c>
      <c r="E972" s="16" t="s">
        <v>115</v>
      </c>
      <c r="F972" s="16" t="s">
        <v>115</v>
      </c>
      <c r="G972" s="16" t="s">
        <v>488</v>
      </c>
      <c r="I972" s="5" t="str">
        <f>VLOOKUP(cost_of_living!$G972,index!C:C,1,0)</f>
        <v>#N/A</v>
      </c>
      <c r="Q972" s="14"/>
    </row>
    <row r="973" ht="14.25" hidden="1" customHeight="1">
      <c r="A973" s="12">
        <v>1.0</v>
      </c>
      <c r="B973" s="16" t="s">
        <v>66</v>
      </c>
      <c r="C973" s="12">
        <v>675.0</v>
      </c>
      <c r="D973" s="16" t="s">
        <v>108</v>
      </c>
      <c r="E973" s="16" t="s">
        <v>388</v>
      </c>
      <c r="F973" s="16" t="s">
        <v>113</v>
      </c>
      <c r="G973" s="16" t="s">
        <v>488</v>
      </c>
      <c r="I973" s="5" t="str">
        <f>VLOOKUP(cost_of_living!$G973,index!C:C,1,0)</f>
        <v>#N/A</v>
      </c>
      <c r="Q973" s="14"/>
    </row>
    <row r="974" ht="14.25" hidden="1" customHeight="1">
      <c r="A974" s="12">
        <v>2.0</v>
      </c>
      <c r="B974" s="16" t="s">
        <v>67</v>
      </c>
      <c r="C974" s="12">
        <v>85.0</v>
      </c>
      <c r="D974" s="16" t="s">
        <v>108</v>
      </c>
      <c r="E974" s="16" t="s">
        <v>171</v>
      </c>
      <c r="F974" s="16" t="s">
        <v>157</v>
      </c>
      <c r="G974" s="16" t="s">
        <v>488</v>
      </c>
      <c r="I974" s="5" t="str">
        <f>VLOOKUP(cost_of_living!$G974,index!C:C,1,0)</f>
        <v>#N/A</v>
      </c>
      <c r="Q974" s="14"/>
    </row>
    <row r="975" ht="14.25" hidden="1" customHeight="1">
      <c r="A975" s="12">
        <v>3.0</v>
      </c>
      <c r="B975" s="16" t="s">
        <v>116</v>
      </c>
      <c r="C975" s="12">
        <v>7.0</v>
      </c>
      <c r="D975" s="16" t="s">
        <v>108</v>
      </c>
      <c r="E975" s="16" t="s">
        <v>165</v>
      </c>
      <c r="F975" s="16" t="s">
        <v>165</v>
      </c>
      <c r="G975" s="16" t="s">
        <v>488</v>
      </c>
      <c r="I975" s="5" t="str">
        <f>VLOOKUP(cost_of_living!$G975,index!C:C,1,0)</f>
        <v>#N/A</v>
      </c>
      <c r="Q975" s="14"/>
    </row>
    <row r="976" ht="14.25" hidden="1" customHeight="1">
      <c r="A976" s="12">
        <v>4.0</v>
      </c>
      <c r="B976" s="16" t="s">
        <v>57</v>
      </c>
      <c r="C976" s="12">
        <v>4.0</v>
      </c>
      <c r="D976" s="16" t="s">
        <v>108</v>
      </c>
      <c r="E976" s="16" t="s">
        <v>165</v>
      </c>
      <c r="F976" s="16" t="s">
        <v>165</v>
      </c>
      <c r="G976" s="16" t="s">
        <v>488</v>
      </c>
      <c r="I976" s="5" t="str">
        <f>VLOOKUP(cost_of_living!$G976,index!C:C,1,0)</f>
        <v>#N/A</v>
      </c>
      <c r="Q976" s="14"/>
    </row>
    <row r="977" ht="14.25" hidden="1" customHeight="1">
      <c r="A977" s="12">
        <v>5.0</v>
      </c>
      <c r="B977" s="16" t="s">
        <v>69</v>
      </c>
      <c r="C977" s="12">
        <v>21.0</v>
      </c>
      <c r="D977" s="16" t="s">
        <v>108</v>
      </c>
      <c r="E977" s="16" t="s">
        <v>167</v>
      </c>
      <c r="F977" s="16" t="s">
        <v>454</v>
      </c>
      <c r="G977" s="16" t="s">
        <v>488</v>
      </c>
      <c r="I977" s="5" t="str">
        <f>VLOOKUP(cost_of_living!$G977,index!C:C,1,0)</f>
        <v>#N/A</v>
      </c>
      <c r="Q977" s="14"/>
    </row>
    <row r="978" ht="14.25" hidden="1" customHeight="1">
      <c r="A978" s="12">
        <v>6.0</v>
      </c>
      <c r="B978" s="16" t="s">
        <v>71</v>
      </c>
      <c r="C978" s="12">
        <v>325.0</v>
      </c>
      <c r="D978" s="16" t="s">
        <v>108</v>
      </c>
      <c r="E978" s="16" t="s">
        <v>118</v>
      </c>
      <c r="F978" s="16" t="s">
        <v>117</v>
      </c>
      <c r="G978" s="16" t="s">
        <v>488</v>
      </c>
      <c r="I978" s="5" t="str">
        <f>VLOOKUP(cost_of_living!$G978,index!C:C,1,0)</f>
        <v>#N/A</v>
      </c>
      <c r="Q978" s="14"/>
    </row>
    <row r="979" ht="14.25" hidden="1" customHeight="1">
      <c r="A979" s="12">
        <v>7.0</v>
      </c>
      <c r="B979" s="16" t="s">
        <v>73</v>
      </c>
      <c r="C979" s="12">
        <v>175.0</v>
      </c>
      <c r="D979" s="16" t="s">
        <v>108</v>
      </c>
      <c r="E979" s="16" t="s">
        <v>122</v>
      </c>
      <c r="F979" s="16" t="s">
        <v>244</v>
      </c>
      <c r="G979" s="16" t="s">
        <v>488</v>
      </c>
      <c r="I979" s="5" t="str">
        <f>VLOOKUP(cost_of_living!$G979,index!C:C,1,0)</f>
        <v>#N/A</v>
      </c>
      <c r="Q979" s="14"/>
    </row>
    <row r="980" ht="14.25" hidden="1" customHeight="1">
      <c r="A980" s="12">
        <v>8.0</v>
      </c>
      <c r="B980" s="16" t="s">
        <v>28</v>
      </c>
      <c r="C980" s="12">
        <v>488.0</v>
      </c>
      <c r="D980" s="16" t="s">
        <v>108</v>
      </c>
      <c r="E980" s="16" t="s">
        <v>165</v>
      </c>
      <c r="F980" s="16" t="s">
        <v>165</v>
      </c>
      <c r="G980" s="16" t="s">
        <v>488</v>
      </c>
      <c r="I980" s="5" t="str">
        <f>VLOOKUP(cost_of_living!$G980,index!C:C,1,0)</f>
        <v>#N/A</v>
      </c>
      <c r="Q980" s="14"/>
    </row>
    <row r="981" ht="14.25" hidden="1" customHeight="1">
      <c r="A981" s="12">
        <v>9.0</v>
      </c>
      <c r="B981" s="16" t="s">
        <v>30</v>
      </c>
      <c r="C981" s="12">
        <v>217.0</v>
      </c>
      <c r="D981" s="16" t="s">
        <v>108</v>
      </c>
      <c r="E981" s="16" t="s">
        <v>489</v>
      </c>
      <c r="F981" s="16" t="s">
        <v>126</v>
      </c>
      <c r="G981" s="16" t="s">
        <v>488</v>
      </c>
      <c r="I981" s="5" t="str">
        <f>VLOOKUP(cost_of_living!$G981,index!C:C,1,0)</f>
        <v>#N/A</v>
      </c>
      <c r="Q981" s="14"/>
    </row>
    <row r="982" ht="14.25" hidden="1" customHeight="1">
      <c r="A982" s="12">
        <v>10.0</v>
      </c>
      <c r="B982" s="16" t="s">
        <v>32</v>
      </c>
      <c r="C982" s="12">
        <v>91.0</v>
      </c>
      <c r="D982" s="16" t="s">
        <v>108</v>
      </c>
      <c r="E982" s="16" t="s">
        <v>165</v>
      </c>
      <c r="F982" s="16" t="s">
        <v>165</v>
      </c>
      <c r="G982" s="16" t="s">
        <v>488</v>
      </c>
      <c r="I982" s="5" t="str">
        <f>VLOOKUP(cost_of_living!$G982,index!C:C,1,0)</f>
        <v>#N/A</v>
      </c>
      <c r="Q982" s="14"/>
    </row>
    <row r="983" ht="14.25" hidden="1" customHeight="1">
      <c r="A983" s="12">
        <v>11.0</v>
      </c>
      <c r="B983" s="16" t="s">
        <v>33</v>
      </c>
      <c r="C983" s="12">
        <v>39.0</v>
      </c>
      <c r="D983" s="16" t="s">
        <v>108</v>
      </c>
      <c r="E983" s="16" t="s">
        <v>118</v>
      </c>
      <c r="F983" s="16" t="s">
        <v>266</v>
      </c>
      <c r="G983" s="16" t="s">
        <v>488</v>
      </c>
      <c r="I983" s="5" t="str">
        <f>VLOOKUP(cost_of_living!$G983,index!C:C,1,0)</f>
        <v>#N/A</v>
      </c>
      <c r="Q983" s="14"/>
    </row>
    <row r="984" ht="14.25" hidden="1" customHeight="1">
      <c r="A984" s="12">
        <v>12.0</v>
      </c>
      <c r="B984" s="16" t="s">
        <v>35</v>
      </c>
      <c r="C984" s="12">
        <v>454.0</v>
      </c>
      <c r="D984" s="16" t="s">
        <v>108</v>
      </c>
      <c r="E984" s="16" t="s">
        <v>361</v>
      </c>
      <c r="F984" s="16" t="s">
        <v>228</v>
      </c>
      <c r="G984" s="16" t="s">
        <v>488</v>
      </c>
      <c r="I984" s="5" t="str">
        <f>VLOOKUP(cost_of_living!$G984,index!C:C,1,0)</f>
        <v>#N/A</v>
      </c>
      <c r="Q984" s="14"/>
    </row>
    <row r="985" ht="14.25" hidden="1" customHeight="1">
      <c r="A985" s="12">
        <v>13.0</v>
      </c>
      <c r="B985" s="16" t="s">
        <v>37</v>
      </c>
      <c r="C985" s="12">
        <v>68.0</v>
      </c>
      <c r="D985" s="16" t="s">
        <v>108</v>
      </c>
      <c r="E985" s="16" t="s">
        <v>165</v>
      </c>
      <c r="F985" s="16" t="s">
        <v>165</v>
      </c>
      <c r="G985" s="16" t="s">
        <v>488</v>
      </c>
      <c r="I985" s="5" t="str">
        <f>VLOOKUP(cost_of_living!$G985,index!C:C,1,0)</f>
        <v>#N/A</v>
      </c>
      <c r="Q985" s="14"/>
    </row>
    <row r="986" ht="14.25" hidden="1" customHeight="1">
      <c r="A986" s="12">
        <v>14.0</v>
      </c>
      <c r="B986" s="16" t="s">
        <v>39</v>
      </c>
      <c r="C986" s="12">
        <v>975.0</v>
      </c>
      <c r="D986" s="16" t="s">
        <v>108</v>
      </c>
      <c r="E986" s="16" t="s">
        <v>131</v>
      </c>
      <c r="F986" s="16" t="s">
        <v>182</v>
      </c>
      <c r="G986" s="16" t="s">
        <v>488</v>
      </c>
      <c r="I986" s="5" t="str">
        <f>VLOOKUP(cost_of_living!$G986,index!C:C,1,0)</f>
        <v>#N/A</v>
      </c>
      <c r="Q986" s="14"/>
    </row>
    <row r="987" ht="14.25" hidden="1" customHeight="1">
      <c r="A987" s="12">
        <v>15.0</v>
      </c>
      <c r="B987" s="16" t="s">
        <v>41</v>
      </c>
      <c r="C987" s="12">
        <v>9.0</v>
      </c>
      <c r="D987" s="16" t="s">
        <v>108</v>
      </c>
      <c r="E987" s="16" t="s">
        <v>165</v>
      </c>
      <c r="F987" s="16" t="s">
        <v>165</v>
      </c>
      <c r="G987" s="16" t="s">
        <v>488</v>
      </c>
      <c r="I987" s="5" t="str">
        <f>VLOOKUP(cost_of_living!$G987,index!C:C,1,0)</f>
        <v>#N/A</v>
      </c>
      <c r="Q987" s="14"/>
    </row>
    <row r="988" ht="14.25" hidden="1" customHeight="1">
      <c r="A988" s="12">
        <v>16.0</v>
      </c>
      <c r="B988" s="16" t="s">
        <v>43</v>
      </c>
      <c r="C988" s="12">
        <v>9.0</v>
      </c>
      <c r="D988" s="16" t="s">
        <v>108</v>
      </c>
      <c r="E988" s="16" t="s">
        <v>165</v>
      </c>
      <c r="F988" s="16" t="s">
        <v>165</v>
      </c>
      <c r="G988" s="16" t="s">
        <v>488</v>
      </c>
      <c r="I988" s="5" t="str">
        <f>VLOOKUP(cost_of_living!$G988,index!C:C,1,0)</f>
        <v>#N/A</v>
      </c>
      <c r="Q988" s="14"/>
    </row>
    <row r="989" ht="14.25" hidden="1" customHeight="1">
      <c r="A989" s="12">
        <v>17.0</v>
      </c>
      <c r="B989" s="16" t="s">
        <v>45</v>
      </c>
      <c r="C989" s="12">
        <v>96.0</v>
      </c>
      <c r="D989" s="16" t="s">
        <v>108</v>
      </c>
      <c r="E989" s="16" t="s">
        <v>165</v>
      </c>
      <c r="F989" s="16" t="s">
        <v>165</v>
      </c>
      <c r="G989" s="16" t="s">
        <v>488</v>
      </c>
      <c r="I989" s="5" t="str">
        <f>VLOOKUP(cost_of_living!$G989,index!C:C,1,0)</f>
        <v>#N/A</v>
      </c>
      <c r="Q989" s="14"/>
    </row>
    <row r="990" ht="14.25" hidden="1" customHeight="1">
      <c r="A990" s="12">
        <v>18.0</v>
      </c>
      <c r="B990" s="16" t="s">
        <v>47</v>
      </c>
      <c r="C990" s="12">
        <v>227.0</v>
      </c>
      <c r="D990" s="16" t="s">
        <v>108</v>
      </c>
      <c r="E990" s="16" t="s">
        <v>165</v>
      </c>
      <c r="F990" s="16" t="s">
        <v>165</v>
      </c>
      <c r="G990" s="16" t="s">
        <v>488</v>
      </c>
      <c r="I990" s="5" t="str">
        <f>VLOOKUP(cost_of_living!$G990,index!C:C,1,0)</f>
        <v>#N/A</v>
      </c>
      <c r="Q990" s="14"/>
    </row>
    <row r="991" ht="14.25" hidden="1" customHeight="1">
      <c r="A991" s="12">
        <v>19.0</v>
      </c>
      <c r="B991" s="16" t="s">
        <v>49</v>
      </c>
      <c r="C991" s="12">
        <v>75.0</v>
      </c>
      <c r="D991" s="16" t="s">
        <v>108</v>
      </c>
      <c r="E991" s="16" t="s">
        <v>165</v>
      </c>
      <c r="F991" s="16" t="s">
        <v>165</v>
      </c>
      <c r="G991" s="16" t="s">
        <v>488</v>
      </c>
      <c r="I991" s="5" t="str">
        <f>VLOOKUP(cost_of_living!$G991,index!C:C,1,0)</f>
        <v>#N/A</v>
      </c>
      <c r="Q991" s="14"/>
    </row>
    <row r="992" ht="14.25" hidden="1" customHeight="1">
      <c r="A992" s="12">
        <v>20.0</v>
      </c>
      <c r="B992" s="16" t="s">
        <v>51</v>
      </c>
      <c r="C992" s="12">
        <v>44.0</v>
      </c>
      <c r="D992" s="16" t="s">
        <v>108</v>
      </c>
      <c r="E992" s="16" t="s">
        <v>165</v>
      </c>
      <c r="F992" s="16" t="s">
        <v>165</v>
      </c>
      <c r="G992" s="16" t="s">
        <v>488</v>
      </c>
      <c r="I992" s="5" t="str">
        <f>VLOOKUP(cost_of_living!$G992,index!C:C,1,0)</f>
        <v>#N/A</v>
      </c>
      <c r="Q992" s="14"/>
    </row>
    <row r="993" ht="14.25" hidden="1" customHeight="1">
      <c r="A993" s="12">
        <v>21.0</v>
      </c>
      <c r="B993" s="16" t="s">
        <v>52</v>
      </c>
      <c r="C993" s="12">
        <v>198.0</v>
      </c>
      <c r="D993" s="16" t="s">
        <v>108</v>
      </c>
      <c r="E993" s="16" t="s">
        <v>165</v>
      </c>
      <c r="F993" s="16" t="s">
        <v>165</v>
      </c>
      <c r="G993" s="16" t="s">
        <v>488</v>
      </c>
      <c r="I993" s="5" t="str">
        <f>VLOOKUP(cost_of_living!$G993,index!C:C,1,0)</f>
        <v>#N/A</v>
      </c>
      <c r="Q993" s="14"/>
    </row>
    <row r="994" ht="14.25" hidden="1" customHeight="1">
      <c r="A994" s="12">
        <v>22.0</v>
      </c>
      <c r="B994" s="16" t="s">
        <v>53</v>
      </c>
      <c r="C994" s="12">
        <v>89.0</v>
      </c>
      <c r="D994" s="16" t="s">
        <v>108</v>
      </c>
      <c r="E994" s="16" t="s">
        <v>165</v>
      </c>
      <c r="F994" s="16" t="s">
        <v>165</v>
      </c>
      <c r="G994" s="16" t="s">
        <v>488</v>
      </c>
      <c r="I994" s="5" t="str">
        <f>VLOOKUP(cost_of_living!$G994,index!C:C,1,0)</f>
        <v>#N/A</v>
      </c>
      <c r="Q994" s="14"/>
    </row>
    <row r="995" ht="14.25" hidden="1" customHeight="1">
      <c r="A995" s="12">
        <v>23.0</v>
      </c>
      <c r="B995" s="16" t="s">
        <v>54</v>
      </c>
      <c r="C995" s="12">
        <v>6.0</v>
      </c>
      <c r="D995" s="16" t="s">
        <v>108</v>
      </c>
      <c r="E995" s="16" t="s">
        <v>165</v>
      </c>
      <c r="F995" s="16" t="s">
        <v>165</v>
      </c>
      <c r="G995" s="16" t="s">
        <v>488</v>
      </c>
      <c r="I995" s="5" t="str">
        <f>VLOOKUP(cost_of_living!$G995,index!C:C,1,0)</f>
        <v>#N/A</v>
      </c>
      <c r="Q995" s="14"/>
    </row>
    <row r="996" ht="14.25" hidden="1" customHeight="1">
      <c r="A996" s="12">
        <v>24.0</v>
      </c>
      <c r="B996" s="16" t="s">
        <v>55</v>
      </c>
      <c r="C996" s="12">
        <v>2.0</v>
      </c>
      <c r="D996" s="16" t="s">
        <v>108</v>
      </c>
      <c r="E996" s="16" t="s">
        <v>165</v>
      </c>
      <c r="F996" s="16" t="s">
        <v>165</v>
      </c>
      <c r="G996" s="16" t="s">
        <v>488</v>
      </c>
      <c r="I996" s="5" t="str">
        <f>VLOOKUP(cost_of_living!$G996,index!C:C,1,0)</f>
        <v>#N/A</v>
      </c>
      <c r="Q996" s="14"/>
    </row>
    <row r="997" ht="14.25" hidden="1" customHeight="1">
      <c r="A997" s="12">
        <v>25.0</v>
      </c>
      <c r="B997" s="16" t="s">
        <v>57</v>
      </c>
      <c r="C997" s="12">
        <v>17.0</v>
      </c>
      <c r="D997" s="16" t="s">
        <v>108</v>
      </c>
      <c r="E997" s="16" t="s">
        <v>165</v>
      </c>
      <c r="F997" s="16" t="s">
        <v>165</v>
      </c>
      <c r="G997" s="16" t="s">
        <v>488</v>
      </c>
      <c r="I997" s="5" t="str">
        <f>VLOOKUP(cost_of_living!$G997,index!C:C,1,0)</f>
        <v>#N/A</v>
      </c>
      <c r="Q997" s="14"/>
    </row>
    <row r="998" ht="14.25" hidden="1" customHeight="1">
      <c r="A998" s="12">
        <v>26.0</v>
      </c>
      <c r="B998" s="16" t="s">
        <v>58</v>
      </c>
      <c r="C998" s="12">
        <v>7.0</v>
      </c>
      <c r="D998" s="16" t="s">
        <v>108</v>
      </c>
      <c r="E998" s="16" t="s">
        <v>165</v>
      </c>
      <c r="F998" s="16" t="s">
        <v>165</v>
      </c>
      <c r="G998" s="16" t="s">
        <v>488</v>
      </c>
      <c r="I998" s="5" t="str">
        <f>VLOOKUP(cost_of_living!$G998,index!C:C,1,0)</f>
        <v>#N/A</v>
      </c>
      <c r="Q998" s="14"/>
    </row>
    <row r="999" ht="14.25" hidden="1" customHeight="1">
      <c r="A999" s="12">
        <v>27.0</v>
      </c>
      <c r="B999" s="16" t="s">
        <v>78</v>
      </c>
      <c r="C999" s="12">
        <v>21.0</v>
      </c>
      <c r="D999" s="16" t="s">
        <v>108</v>
      </c>
      <c r="E999" s="16" t="s">
        <v>455</v>
      </c>
      <c r="F999" s="16" t="s">
        <v>490</v>
      </c>
      <c r="G999" s="16" t="s">
        <v>488</v>
      </c>
      <c r="I999" s="5" t="str">
        <f>VLOOKUP(cost_of_living!$G999,index!C:C,1,0)</f>
        <v>#N/A</v>
      </c>
      <c r="Q999" s="14"/>
    </row>
    <row r="1000" ht="14.25" hidden="1" customHeight="1">
      <c r="A1000" s="12">
        <v>28.0</v>
      </c>
      <c r="B1000" s="16" t="s">
        <v>80</v>
      </c>
      <c r="C1000" s="12">
        <v>49.0</v>
      </c>
      <c r="D1000" s="16" t="s">
        <v>108</v>
      </c>
      <c r="E1000" s="16" t="s">
        <v>214</v>
      </c>
      <c r="F1000" s="16" t="s">
        <v>491</v>
      </c>
      <c r="G1000" s="16" t="s">
        <v>488</v>
      </c>
      <c r="I1000" s="5" t="str">
        <f>VLOOKUP(cost_of_living!$G1000,index!C:C,1,0)</f>
        <v>#N/A</v>
      </c>
      <c r="Q1000" s="14"/>
    </row>
    <row r="1001" ht="14.25" hidden="1" customHeight="1">
      <c r="A1001" s="12">
        <v>29.0</v>
      </c>
      <c r="B1001" s="16" t="s">
        <v>81</v>
      </c>
      <c r="C1001" s="12">
        <v>10.0</v>
      </c>
      <c r="D1001" s="16" t="s">
        <v>108</v>
      </c>
      <c r="E1001" s="16" t="s">
        <v>165</v>
      </c>
      <c r="F1001" s="16" t="s">
        <v>165</v>
      </c>
      <c r="G1001" s="16" t="s">
        <v>488</v>
      </c>
      <c r="I1001" s="5" t="str">
        <f>VLOOKUP(cost_of_living!$G1001,index!C:C,1,0)</f>
        <v>#N/A</v>
      </c>
      <c r="Q1001" s="14"/>
    </row>
    <row r="1002" ht="14.25" hidden="1" customHeight="1">
      <c r="A1002" s="12">
        <v>30.0</v>
      </c>
      <c r="B1002" s="16" t="s">
        <v>83</v>
      </c>
      <c r="C1002" s="12">
        <v>183.0</v>
      </c>
      <c r="D1002" s="16" t="s">
        <v>108</v>
      </c>
      <c r="E1002" s="16" t="s">
        <v>165</v>
      </c>
      <c r="F1002" s="16" t="s">
        <v>165</v>
      </c>
      <c r="G1002" s="16" t="s">
        <v>488</v>
      </c>
      <c r="I1002" s="5" t="str">
        <f>VLOOKUP(cost_of_living!$G1002,index!C:C,1,0)</f>
        <v>#N/A</v>
      </c>
      <c r="Q1002" s="14"/>
    </row>
    <row r="1003" ht="14.25" hidden="1" customHeight="1">
      <c r="A1003" s="12">
        <v>31.0</v>
      </c>
      <c r="B1003" s="16" t="s">
        <v>84</v>
      </c>
      <c r="C1003" s="12">
        <v>2982.0</v>
      </c>
      <c r="D1003" s="16" t="s">
        <v>108</v>
      </c>
      <c r="E1003" s="16" t="s">
        <v>165</v>
      </c>
      <c r="F1003" s="16" t="s">
        <v>165</v>
      </c>
      <c r="G1003" s="16" t="s">
        <v>488</v>
      </c>
      <c r="I1003" s="5" t="str">
        <f>VLOOKUP(cost_of_living!$G1003,index!C:C,1,0)</f>
        <v>#N/A</v>
      </c>
      <c r="Q1003" s="14"/>
    </row>
    <row r="1004" ht="14.25" hidden="1" customHeight="1">
      <c r="A1004" s="12">
        <v>32.0</v>
      </c>
      <c r="B1004" s="16" t="s">
        <v>86</v>
      </c>
      <c r="C1004" s="12">
        <v>649.0</v>
      </c>
      <c r="D1004" s="16" t="s">
        <v>108</v>
      </c>
      <c r="E1004" s="16" t="s">
        <v>492</v>
      </c>
      <c r="F1004" s="16" t="s">
        <v>493</v>
      </c>
      <c r="G1004" s="16" t="s">
        <v>488</v>
      </c>
      <c r="I1004" s="5" t="str">
        <f>VLOOKUP(cost_of_living!$G1004,index!C:C,1,0)</f>
        <v>#N/A</v>
      </c>
      <c r="Q1004" s="14"/>
    </row>
    <row r="1005" ht="14.25" hidden="1" customHeight="1">
      <c r="A1005" s="12">
        <v>33.0</v>
      </c>
      <c r="B1005" s="16" t="s">
        <v>87</v>
      </c>
      <c r="C1005" s="12">
        <v>29750.0</v>
      </c>
      <c r="D1005" s="16" t="s">
        <v>108</v>
      </c>
      <c r="E1005" s="16" t="s">
        <v>165</v>
      </c>
      <c r="F1005" s="16" t="s">
        <v>165</v>
      </c>
      <c r="G1005" s="16" t="s">
        <v>488</v>
      </c>
      <c r="I1005" s="5" t="str">
        <f>VLOOKUP(cost_of_living!$G1005,index!C:C,1,0)</f>
        <v>#N/A</v>
      </c>
      <c r="Q1005" s="14"/>
    </row>
    <row r="1006" ht="14.25" hidden="1" customHeight="1">
      <c r="A1006" s="12">
        <v>34.0</v>
      </c>
      <c r="B1006" s="16" t="s">
        <v>88</v>
      </c>
      <c r="C1006" s="12">
        <v>28500.0</v>
      </c>
      <c r="D1006" s="16" t="s">
        <v>108</v>
      </c>
      <c r="E1006" s="16" t="s">
        <v>165</v>
      </c>
      <c r="F1006" s="16" t="s">
        <v>165</v>
      </c>
      <c r="G1006" s="16" t="s">
        <v>488</v>
      </c>
      <c r="I1006" s="5" t="str">
        <f>VLOOKUP(cost_of_living!$G1006,index!C:C,1,0)</f>
        <v>#N/A</v>
      </c>
      <c r="Q1006" s="14"/>
    </row>
    <row r="1007" ht="14.25" hidden="1" customHeight="1">
      <c r="A1007" s="12">
        <v>35.0</v>
      </c>
      <c r="B1007" s="16" t="s">
        <v>91</v>
      </c>
      <c r="C1007" s="12">
        <v>25028.0</v>
      </c>
      <c r="D1007" s="16" t="s">
        <v>108</v>
      </c>
      <c r="E1007" s="16" t="s">
        <v>340</v>
      </c>
      <c r="F1007" s="16" t="s">
        <v>494</v>
      </c>
      <c r="G1007" s="16" t="s">
        <v>488</v>
      </c>
      <c r="I1007" s="5" t="str">
        <f>VLOOKUP(cost_of_living!$G1007,index!C:C,1,0)</f>
        <v>#N/A</v>
      </c>
      <c r="Q1007" s="14"/>
    </row>
    <row r="1008" ht="14.25" hidden="1" customHeight="1">
      <c r="A1008" s="12">
        <v>36.0</v>
      </c>
      <c r="B1008" s="16" t="s">
        <v>92</v>
      </c>
      <c r="C1008" s="12">
        <v>6.0</v>
      </c>
      <c r="D1008" s="16" t="s">
        <v>108</v>
      </c>
      <c r="E1008" s="16" t="s">
        <v>165</v>
      </c>
      <c r="F1008" s="16" t="s">
        <v>165</v>
      </c>
      <c r="G1008" s="16" t="s">
        <v>488</v>
      </c>
      <c r="I1008" s="5" t="str">
        <f>VLOOKUP(cost_of_living!$G1008,index!C:C,1,0)</f>
        <v>#N/A</v>
      </c>
      <c r="Q1008" s="14"/>
    </row>
    <row r="1009" ht="14.25" hidden="1" customHeight="1">
      <c r="A1009" s="12">
        <v>37.0</v>
      </c>
      <c r="B1009" s="16" t="s">
        <v>93</v>
      </c>
      <c r="C1009" s="12">
        <v>295.0</v>
      </c>
      <c r="D1009" s="16" t="s">
        <v>108</v>
      </c>
      <c r="E1009" s="16" t="s">
        <v>276</v>
      </c>
      <c r="F1009" s="16" t="s">
        <v>110</v>
      </c>
      <c r="G1009" s="16" t="s">
        <v>488</v>
      </c>
      <c r="I1009" s="5" t="str">
        <f>VLOOKUP(cost_of_living!$G1009,index!C:C,1,0)</f>
        <v>#N/A</v>
      </c>
      <c r="Q1009" s="14"/>
    </row>
    <row r="1010" ht="14.25" hidden="1" customHeight="1">
      <c r="A1010" s="12">
        <v>38.0</v>
      </c>
      <c r="B1010" s="16" t="s">
        <v>74</v>
      </c>
      <c r="C1010" s="12">
        <v>425.0</v>
      </c>
      <c r="D1010" s="16" t="s">
        <v>108</v>
      </c>
      <c r="E1010" s="16" t="s">
        <v>110</v>
      </c>
      <c r="F1010" s="16" t="s">
        <v>445</v>
      </c>
      <c r="G1010" s="16" t="s">
        <v>488</v>
      </c>
      <c r="I1010" s="5" t="str">
        <f>VLOOKUP(cost_of_living!$G1010,index!C:C,1,0)</f>
        <v>#N/A</v>
      </c>
      <c r="Q1010" s="14"/>
    </row>
    <row r="1011" ht="14.25" hidden="1" customHeight="1">
      <c r="A1011" s="12">
        <v>39.0</v>
      </c>
      <c r="B1011" s="16" t="s">
        <v>76</v>
      </c>
      <c r="C1011" s="12">
        <v>13.0</v>
      </c>
      <c r="D1011" s="16" t="s">
        <v>108</v>
      </c>
      <c r="E1011" s="16" t="s">
        <v>165</v>
      </c>
      <c r="F1011" s="16" t="s">
        <v>165</v>
      </c>
      <c r="G1011" s="16" t="s">
        <v>488</v>
      </c>
      <c r="I1011" s="5" t="str">
        <f>VLOOKUP(cost_of_living!$G1011,index!C:C,1,0)</f>
        <v>#N/A</v>
      </c>
      <c r="Q1011" s="14"/>
    </row>
    <row r="1012" ht="14.25" hidden="1" customHeight="1">
      <c r="A1012" s="12">
        <v>40.0</v>
      </c>
      <c r="B1012" s="16" t="s">
        <v>77</v>
      </c>
      <c r="C1012" s="12">
        <v>9.0</v>
      </c>
      <c r="D1012" s="16" t="s">
        <v>108</v>
      </c>
      <c r="E1012" s="16" t="s">
        <v>165</v>
      </c>
      <c r="F1012" s="16" t="s">
        <v>165</v>
      </c>
      <c r="G1012" s="16" t="s">
        <v>488</v>
      </c>
      <c r="I1012" s="5" t="str">
        <f>VLOOKUP(cost_of_living!$G1012,index!C:C,1,0)</f>
        <v>#N/A</v>
      </c>
      <c r="Q1012" s="14"/>
    </row>
    <row r="1013" ht="14.25" hidden="1" customHeight="1">
      <c r="A1013" s="12">
        <v>41.0</v>
      </c>
      <c r="B1013" s="16" t="s">
        <v>94</v>
      </c>
      <c r="C1013" s="12">
        <v>450.0</v>
      </c>
      <c r="D1013" s="16" t="s">
        <v>108</v>
      </c>
      <c r="E1013" s="16" t="s">
        <v>165</v>
      </c>
      <c r="F1013" s="16" t="s">
        <v>165</v>
      </c>
      <c r="G1013" s="16" t="s">
        <v>488</v>
      </c>
      <c r="I1013" s="5" t="str">
        <f>VLOOKUP(cost_of_living!$G1013,index!C:C,1,0)</f>
        <v>#N/A</v>
      </c>
      <c r="Q1013" s="14"/>
    </row>
    <row r="1014" ht="14.25" hidden="1" customHeight="1">
      <c r="A1014" s="12">
        <v>42.0</v>
      </c>
      <c r="B1014" s="16" t="s">
        <v>20</v>
      </c>
      <c r="C1014" s="12">
        <v>100.0</v>
      </c>
      <c r="D1014" s="16" t="s">
        <v>108</v>
      </c>
      <c r="E1014" s="16" t="s">
        <v>165</v>
      </c>
      <c r="F1014" s="16" t="s">
        <v>165</v>
      </c>
      <c r="G1014" s="16" t="s">
        <v>488</v>
      </c>
      <c r="I1014" s="5" t="str">
        <f>VLOOKUP(cost_of_living!$G1014,index!C:C,1,0)</f>
        <v>#N/A</v>
      </c>
      <c r="Q1014" s="14"/>
    </row>
    <row r="1015" ht="14.25" hidden="1" customHeight="1">
      <c r="A1015" s="12">
        <v>43.0</v>
      </c>
      <c r="B1015" s="16" t="s">
        <v>23</v>
      </c>
      <c r="C1015" s="12">
        <v>100.0</v>
      </c>
      <c r="D1015" s="16" t="s">
        <v>108</v>
      </c>
      <c r="E1015" s="16" t="s">
        <v>165</v>
      </c>
      <c r="F1015" s="16" t="s">
        <v>165</v>
      </c>
      <c r="G1015" s="16" t="s">
        <v>488</v>
      </c>
      <c r="I1015" s="5" t="str">
        <f>VLOOKUP(cost_of_living!$G1015,index!C:C,1,0)</f>
        <v>#N/A</v>
      </c>
      <c r="Q1015" s="14"/>
    </row>
    <row r="1016" ht="14.25" hidden="1" customHeight="1">
      <c r="A1016" s="12">
        <v>44.0</v>
      </c>
      <c r="B1016" s="16" t="s">
        <v>24</v>
      </c>
      <c r="C1016" s="12">
        <v>80.0</v>
      </c>
      <c r="D1016" s="16" t="s">
        <v>108</v>
      </c>
      <c r="E1016" s="16" t="s">
        <v>165</v>
      </c>
      <c r="F1016" s="16" t="s">
        <v>165</v>
      </c>
      <c r="G1016" s="16" t="s">
        <v>488</v>
      </c>
      <c r="I1016" s="5" t="str">
        <f>VLOOKUP(cost_of_living!$G1016,index!C:C,1,0)</f>
        <v>#N/A</v>
      </c>
      <c r="Q1016" s="14"/>
    </row>
    <row r="1017" ht="14.25" hidden="1" customHeight="1">
      <c r="A1017" s="12">
        <v>45.0</v>
      </c>
      <c r="B1017" s="16" t="s">
        <v>25</v>
      </c>
      <c r="C1017" s="12">
        <v>100.0</v>
      </c>
      <c r="D1017" s="16" t="s">
        <v>108</v>
      </c>
      <c r="E1017" s="16" t="s">
        <v>165</v>
      </c>
      <c r="F1017" s="16" t="s">
        <v>165</v>
      </c>
      <c r="G1017" s="16" t="s">
        <v>488</v>
      </c>
      <c r="I1017" s="5" t="str">
        <f>VLOOKUP(cost_of_living!$G1017,index!C:C,1,0)</f>
        <v>#N/A</v>
      </c>
      <c r="Q1017" s="14"/>
    </row>
    <row r="1018" ht="14.25" hidden="1" customHeight="1">
      <c r="A1018" s="12">
        <v>46.0</v>
      </c>
      <c r="B1018" s="16" t="s">
        <v>59</v>
      </c>
      <c r="C1018" s="12">
        <v>535.0</v>
      </c>
      <c r="D1018" s="16" t="s">
        <v>108</v>
      </c>
      <c r="E1018" s="16" t="s">
        <v>279</v>
      </c>
      <c r="F1018" s="16" t="s">
        <v>495</v>
      </c>
      <c r="G1018" s="16" t="s">
        <v>488</v>
      </c>
      <c r="I1018" s="5" t="str">
        <f>VLOOKUP(cost_of_living!$G1018,index!C:C,1,0)</f>
        <v>#N/A</v>
      </c>
      <c r="Q1018" s="14"/>
    </row>
    <row r="1019" ht="14.25" hidden="1" customHeight="1">
      <c r="A1019" s="12">
        <v>47.0</v>
      </c>
      <c r="B1019" s="16" t="s">
        <v>61</v>
      </c>
      <c r="C1019" s="12">
        <v>400.0</v>
      </c>
      <c r="D1019" s="16" t="s">
        <v>108</v>
      </c>
      <c r="E1019" s="16" t="s">
        <v>165</v>
      </c>
      <c r="F1019" s="16" t="s">
        <v>165</v>
      </c>
      <c r="G1019" s="16" t="s">
        <v>488</v>
      </c>
      <c r="I1019" s="5" t="str">
        <f>VLOOKUP(cost_of_living!$G1019,index!C:C,1,0)</f>
        <v>#N/A</v>
      </c>
      <c r="Q1019" s="14"/>
    </row>
    <row r="1020" ht="14.25" hidden="1" customHeight="1">
      <c r="A1020" s="12">
        <v>48.0</v>
      </c>
      <c r="B1020" s="16" t="s">
        <v>62</v>
      </c>
      <c r="C1020" s="12">
        <v>1000.0</v>
      </c>
      <c r="D1020" s="16" t="s">
        <v>108</v>
      </c>
      <c r="E1020" s="16" t="s">
        <v>165</v>
      </c>
      <c r="F1020" s="16" t="s">
        <v>165</v>
      </c>
      <c r="G1020" s="16" t="s">
        <v>488</v>
      </c>
      <c r="I1020" s="5" t="str">
        <f>VLOOKUP(cost_of_living!$G1020,index!C:C,1,0)</f>
        <v>#N/A</v>
      </c>
      <c r="Q1020" s="14"/>
    </row>
    <row r="1021" ht="14.25" hidden="1" customHeight="1">
      <c r="A1021" s="12">
        <v>49.0</v>
      </c>
      <c r="B1021" s="16" t="s">
        <v>63</v>
      </c>
      <c r="C1021" s="12">
        <v>800.0</v>
      </c>
      <c r="D1021" s="16" t="s">
        <v>108</v>
      </c>
      <c r="E1021" s="16" t="s">
        <v>165</v>
      </c>
      <c r="F1021" s="16" t="s">
        <v>165</v>
      </c>
      <c r="G1021" s="16" t="s">
        <v>488</v>
      </c>
      <c r="I1021" s="5" t="str">
        <f>VLOOKUP(cost_of_living!$G1021,index!C:C,1,0)</f>
        <v>#N/A</v>
      </c>
      <c r="Q1021" s="14"/>
    </row>
    <row r="1022" ht="14.25" hidden="1" customHeight="1">
      <c r="A1022" s="12">
        <v>50.0</v>
      </c>
      <c r="B1022" s="16" t="s">
        <v>210</v>
      </c>
      <c r="C1022" s="12">
        <v>17651.0</v>
      </c>
      <c r="D1022" s="16" t="s">
        <v>108</v>
      </c>
      <c r="E1022" s="16" t="s">
        <v>165</v>
      </c>
      <c r="F1022" s="16" t="s">
        <v>165</v>
      </c>
      <c r="G1022" s="16" t="s">
        <v>488</v>
      </c>
      <c r="I1022" s="5" t="str">
        <f>VLOOKUP(cost_of_living!$G1022,index!C:C,1,0)</f>
        <v>#N/A</v>
      </c>
      <c r="Q1022" s="14"/>
    </row>
    <row r="1023" ht="14.25" hidden="1" customHeight="1">
      <c r="A1023" s="12">
        <v>51.0</v>
      </c>
      <c r="B1023" s="16" t="s">
        <v>211</v>
      </c>
      <c r="C1023" s="12">
        <v>15793.0</v>
      </c>
      <c r="D1023" s="16" t="s">
        <v>108</v>
      </c>
      <c r="E1023" s="16" t="s">
        <v>165</v>
      </c>
      <c r="F1023" s="16" t="s">
        <v>165</v>
      </c>
      <c r="G1023" s="16" t="s">
        <v>488</v>
      </c>
      <c r="I1023" s="5" t="str">
        <f>VLOOKUP(cost_of_living!$G1023,index!C:C,1,0)</f>
        <v>#N/A</v>
      </c>
      <c r="Q1023" s="14"/>
    </row>
    <row r="1024" ht="14.25" hidden="1" customHeight="1">
      <c r="A1024" s="12">
        <v>52.0</v>
      </c>
      <c r="B1024" s="16" t="s">
        <v>164</v>
      </c>
      <c r="C1024" s="12">
        <v>15825.0</v>
      </c>
      <c r="D1024" s="16" t="s">
        <v>108</v>
      </c>
      <c r="E1024" s="16" t="s">
        <v>165</v>
      </c>
      <c r="F1024" s="16" t="s">
        <v>165</v>
      </c>
      <c r="G1024" s="16" t="s">
        <v>488</v>
      </c>
      <c r="I1024" s="5" t="str">
        <f>VLOOKUP(cost_of_living!$G1024,index!C:C,1,0)</f>
        <v>#N/A</v>
      </c>
      <c r="Q1024" s="14"/>
    </row>
    <row r="1025" ht="14.25" hidden="1" customHeight="1">
      <c r="A1025" s="12">
        <v>53.0</v>
      </c>
      <c r="B1025" s="16" t="s">
        <v>166</v>
      </c>
      <c r="C1025" s="12">
        <v>165.0</v>
      </c>
      <c r="D1025" s="16" t="s">
        <v>165</v>
      </c>
      <c r="E1025" s="16" t="s">
        <v>165</v>
      </c>
      <c r="F1025" s="16" t="s">
        <v>165</v>
      </c>
      <c r="G1025" s="16" t="s">
        <v>488</v>
      </c>
      <c r="I1025" s="5" t="str">
        <f>VLOOKUP(cost_of_living!$G1025,index!C:C,1,0)</f>
        <v>#N/A</v>
      </c>
      <c r="Q1025" s="14"/>
    </row>
    <row r="1026" ht="14.25" hidden="1" customHeight="1">
      <c r="A1026" s="12">
        <v>0.0</v>
      </c>
      <c r="B1026" s="16" t="s">
        <v>64</v>
      </c>
      <c r="C1026" s="12">
        <v>15.0</v>
      </c>
      <c r="D1026" s="16" t="s">
        <v>108</v>
      </c>
      <c r="E1026" s="16" t="s">
        <v>240</v>
      </c>
      <c r="F1026" s="16" t="s">
        <v>212</v>
      </c>
      <c r="G1026" s="16" t="s">
        <v>496</v>
      </c>
      <c r="I1026" s="5" t="str">
        <f>VLOOKUP(cost_of_living!$G1026,index!C:C,1,0)</f>
        <v>Trento</v>
      </c>
      <c r="Q1026" s="14"/>
    </row>
    <row r="1027" ht="14.25" hidden="1" customHeight="1">
      <c r="A1027" s="12">
        <v>1.0</v>
      </c>
      <c r="B1027" s="16" t="s">
        <v>66</v>
      </c>
      <c r="C1027" s="12">
        <v>65.0</v>
      </c>
      <c r="D1027" s="16" t="s">
        <v>108</v>
      </c>
      <c r="E1027" s="16" t="s">
        <v>445</v>
      </c>
      <c r="F1027" s="16" t="s">
        <v>207</v>
      </c>
      <c r="G1027" s="16" t="s">
        <v>496</v>
      </c>
      <c r="I1027" s="5" t="str">
        <f>VLOOKUP(cost_of_living!$G1027,index!C:C,1,0)</f>
        <v>Trento</v>
      </c>
      <c r="Q1027" s="14"/>
    </row>
    <row r="1028" ht="14.25" hidden="1" customHeight="1">
      <c r="A1028" s="12">
        <v>2.0</v>
      </c>
      <c r="B1028" s="16" t="s">
        <v>67</v>
      </c>
      <c r="C1028" s="12">
        <v>8.0</v>
      </c>
      <c r="D1028" s="16" t="s">
        <v>108</v>
      </c>
      <c r="E1028" s="16" t="s">
        <v>242</v>
      </c>
      <c r="F1028" s="16" t="s">
        <v>157</v>
      </c>
      <c r="G1028" s="16" t="s">
        <v>496</v>
      </c>
      <c r="I1028" s="5" t="str">
        <f>VLOOKUP(cost_of_living!$G1028,index!C:C,1,0)</f>
        <v>Trento</v>
      </c>
      <c r="Q1028" s="14"/>
    </row>
    <row r="1029" ht="14.25" hidden="1" customHeight="1">
      <c r="A1029" s="12">
        <v>3.0</v>
      </c>
      <c r="B1029" s="16" t="s">
        <v>116</v>
      </c>
      <c r="C1029" s="12">
        <v>5.0</v>
      </c>
      <c r="D1029" s="16" t="s">
        <v>108</v>
      </c>
      <c r="E1029" s="16" t="s">
        <v>193</v>
      </c>
      <c r="F1029" s="16" t="s">
        <v>119</v>
      </c>
      <c r="G1029" s="16" t="s">
        <v>496</v>
      </c>
      <c r="I1029" s="5" t="str">
        <f>VLOOKUP(cost_of_living!$G1029,index!C:C,1,0)</f>
        <v>Trento</v>
      </c>
      <c r="Q1029" s="14"/>
    </row>
    <row r="1030" ht="14.25" hidden="1" customHeight="1">
      <c r="A1030" s="12">
        <v>4.0</v>
      </c>
      <c r="B1030" s="16" t="s">
        <v>57</v>
      </c>
      <c r="C1030" s="12">
        <v>6.0</v>
      </c>
      <c r="D1030" s="16" t="s">
        <v>108</v>
      </c>
      <c r="E1030" s="16" t="s">
        <v>193</v>
      </c>
      <c r="F1030" s="16" t="s">
        <v>230</v>
      </c>
      <c r="G1030" s="16" t="s">
        <v>496</v>
      </c>
      <c r="I1030" s="5" t="str">
        <f>VLOOKUP(cost_of_living!$G1030,index!C:C,1,0)</f>
        <v>Trento</v>
      </c>
      <c r="Q1030" s="14"/>
    </row>
    <row r="1031" ht="14.25" hidden="1" customHeight="1">
      <c r="A1031" s="12">
        <v>5.0</v>
      </c>
      <c r="B1031" s="16" t="s">
        <v>69</v>
      </c>
      <c r="C1031" s="12">
        <v>168.0</v>
      </c>
      <c r="D1031" s="16" t="s">
        <v>108</v>
      </c>
      <c r="E1031" s="16" t="s">
        <v>120</v>
      </c>
      <c r="F1031" s="16" t="s">
        <v>454</v>
      </c>
      <c r="G1031" s="16" t="s">
        <v>496</v>
      </c>
      <c r="I1031" s="5" t="str">
        <f>VLOOKUP(cost_of_living!$G1031,index!C:C,1,0)</f>
        <v>Trento</v>
      </c>
      <c r="Q1031" s="14"/>
    </row>
    <row r="1032" ht="14.25" hidden="1" customHeight="1">
      <c r="A1032" s="12">
        <v>6.0</v>
      </c>
      <c r="B1032" s="16" t="s">
        <v>71</v>
      </c>
      <c r="C1032" s="12">
        <v>275.0</v>
      </c>
      <c r="D1032" s="16" t="s">
        <v>108</v>
      </c>
      <c r="E1032" s="16" t="s">
        <v>244</v>
      </c>
      <c r="F1032" s="16" t="s">
        <v>118</v>
      </c>
      <c r="G1032" s="16" t="s">
        <v>496</v>
      </c>
      <c r="I1032" s="5" t="str">
        <f>VLOOKUP(cost_of_living!$G1032,index!C:C,1,0)</f>
        <v>Trento</v>
      </c>
      <c r="Q1032" s="14"/>
    </row>
    <row r="1033" ht="14.25" hidden="1" customHeight="1">
      <c r="A1033" s="12">
        <v>7.0</v>
      </c>
      <c r="B1033" s="16" t="s">
        <v>73</v>
      </c>
      <c r="C1033" s="12">
        <v>131.0</v>
      </c>
      <c r="D1033" s="16" t="s">
        <v>108</v>
      </c>
      <c r="E1033" s="16" t="s">
        <v>122</v>
      </c>
      <c r="F1033" s="16" t="s">
        <v>167</v>
      </c>
      <c r="G1033" s="16" t="s">
        <v>496</v>
      </c>
      <c r="I1033" s="5" t="str">
        <f>VLOOKUP(cost_of_living!$G1033,index!C:C,1,0)</f>
        <v>Trento</v>
      </c>
      <c r="Q1033" s="14"/>
    </row>
    <row r="1034" ht="14.25" hidden="1" customHeight="1">
      <c r="A1034" s="12">
        <v>8.0</v>
      </c>
      <c r="B1034" s="16" t="s">
        <v>28</v>
      </c>
      <c r="C1034" s="12">
        <v>496.0</v>
      </c>
      <c r="D1034" s="16" t="s">
        <v>108</v>
      </c>
      <c r="E1034" s="16" t="s">
        <v>497</v>
      </c>
      <c r="F1034" s="16" t="s">
        <v>391</v>
      </c>
      <c r="G1034" s="16" t="s">
        <v>496</v>
      </c>
      <c r="I1034" s="5" t="str">
        <f>VLOOKUP(cost_of_living!$G1034,index!C:C,1,0)</f>
        <v>Trento</v>
      </c>
      <c r="Q1034" s="14"/>
    </row>
    <row r="1035" ht="14.25" hidden="1" customHeight="1">
      <c r="A1035" s="12">
        <v>9.0</v>
      </c>
      <c r="B1035" s="16" t="s">
        <v>30</v>
      </c>
      <c r="C1035" s="12">
        <v>197.0</v>
      </c>
      <c r="D1035" s="16" t="s">
        <v>108</v>
      </c>
      <c r="E1035" s="16" t="s">
        <v>224</v>
      </c>
      <c r="F1035" s="16" t="s">
        <v>126</v>
      </c>
      <c r="G1035" s="16" t="s">
        <v>496</v>
      </c>
      <c r="I1035" s="5" t="str">
        <f>VLOOKUP(cost_of_living!$G1035,index!C:C,1,0)</f>
        <v>Trento</v>
      </c>
      <c r="Q1035" s="14"/>
    </row>
    <row r="1036" ht="14.25" hidden="1" customHeight="1">
      <c r="A1036" s="12">
        <v>10.0</v>
      </c>
      <c r="B1036" s="16" t="s">
        <v>32</v>
      </c>
      <c r="C1036" s="12">
        <v>86.0</v>
      </c>
      <c r="D1036" s="16" t="s">
        <v>108</v>
      </c>
      <c r="E1036" s="16" t="s">
        <v>134</v>
      </c>
      <c r="F1036" s="16" t="s">
        <v>135</v>
      </c>
      <c r="G1036" s="16" t="s">
        <v>496</v>
      </c>
      <c r="I1036" s="5" t="str">
        <f>VLOOKUP(cost_of_living!$G1036,index!C:C,1,0)</f>
        <v>Trento</v>
      </c>
      <c r="Q1036" s="14"/>
    </row>
    <row r="1037" ht="14.25" hidden="1" customHeight="1">
      <c r="A1037" s="12">
        <v>11.0</v>
      </c>
      <c r="B1037" s="16" t="s">
        <v>33</v>
      </c>
      <c r="C1037" s="12">
        <v>322.0</v>
      </c>
      <c r="D1037" s="16" t="s">
        <v>108</v>
      </c>
      <c r="E1037" s="16" t="s">
        <v>244</v>
      </c>
      <c r="F1037" s="16" t="s">
        <v>145</v>
      </c>
      <c r="G1037" s="16" t="s">
        <v>496</v>
      </c>
      <c r="I1037" s="5" t="str">
        <f>VLOOKUP(cost_of_living!$G1037,index!C:C,1,0)</f>
        <v>Trento</v>
      </c>
      <c r="Q1037" s="14"/>
    </row>
    <row r="1038" ht="14.25" hidden="1" customHeight="1">
      <c r="A1038" s="12">
        <v>12.0</v>
      </c>
      <c r="B1038" s="16" t="s">
        <v>35</v>
      </c>
      <c r="C1038" s="12">
        <v>505.0</v>
      </c>
      <c r="D1038" s="16" t="s">
        <v>108</v>
      </c>
      <c r="E1038" s="16" t="s">
        <v>221</v>
      </c>
      <c r="F1038" s="16" t="s">
        <v>132</v>
      </c>
      <c r="G1038" s="16" t="s">
        <v>496</v>
      </c>
      <c r="I1038" s="5" t="str">
        <f>VLOOKUP(cost_of_living!$G1038,index!C:C,1,0)</f>
        <v>Trento</v>
      </c>
      <c r="Q1038" s="14"/>
    </row>
    <row r="1039" ht="14.25" hidden="1" customHeight="1">
      <c r="A1039" s="12">
        <v>13.0</v>
      </c>
      <c r="B1039" s="16" t="s">
        <v>37</v>
      </c>
      <c r="C1039" s="12">
        <v>457.0</v>
      </c>
      <c r="D1039" s="16" t="s">
        <v>108</v>
      </c>
      <c r="E1039" s="16" t="s">
        <v>176</v>
      </c>
      <c r="F1039" s="16" t="s">
        <v>248</v>
      </c>
      <c r="G1039" s="16" t="s">
        <v>496</v>
      </c>
      <c r="I1039" s="5" t="str">
        <f>VLOOKUP(cost_of_living!$G1039,index!C:C,1,0)</f>
        <v>Trento</v>
      </c>
      <c r="Q1039" s="14"/>
    </row>
    <row r="1040" ht="14.25" hidden="1" customHeight="1">
      <c r="A1040" s="12">
        <v>14.0</v>
      </c>
      <c r="B1040" s="16" t="s">
        <v>39</v>
      </c>
      <c r="C1040" s="12">
        <v>958.0</v>
      </c>
      <c r="D1040" s="16" t="s">
        <v>108</v>
      </c>
      <c r="E1040" s="16" t="s">
        <v>248</v>
      </c>
      <c r="F1040" s="16" t="s">
        <v>182</v>
      </c>
      <c r="G1040" s="16" t="s">
        <v>496</v>
      </c>
      <c r="I1040" s="5" t="str">
        <f>VLOOKUP(cost_of_living!$G1040,index!C:C,1,0)</f>
        <v>Trento</v>
      </c>
      <c r="Q1040" s="14"/>
    </row>
    <row r="1041" ht="14.25" hidden="1" customHeight="1">
      <c r="A1041" s="12">
        <v>15.0</v>
      </c>
      <c r="B1041" s="16" t="s">
        <v>41</v>
      </c>
      <c r="C1041" s="12">
        <v>75.0</v>
      </c>
      <c r="D1041" s="16" t="s">
        <v>108</v>
      </c>
      <c r="E1041" s="16" t="s">
        <v>270</v>
      </c>
      <c r="F1041" s="16" t="s">
        <v>183</v>
      </c>
      <c r="G1041" s="16" t="s">
        <v>496</v>
      </c>
      <c r="I1041" s="5" t="str">
        <f>VLOOKUP(cost_of_living!$G1041,index!C:C,1,0)</f>
        <v>Trento</v>
      </c>
      <c r="Q1041" s="14"/>
    </row>
    <row r="1042" ht="14.25" hidden="1" customHeight="1">
      <c r="A1042" s="12">
        <v>16.0</v>
      </c>
      <c r="B1042" s="16" t="s">
        <v>43</v>
      </c>
      <c r="C1042" s="12">
        <v>5.0</v>
      </c>
      <c r="D1042" s="16" t="s">
        <v>108</v>
      </c>
      <c r="E1042" s="16" t="s">
        <v>136</v>
      </c>
      <c r="F1042" s="16" t="s">
        <v>127</v>
      </c>
      <c r="G1042" s="16" t="s">
        <v>496</v>
      </c>
      <c r="I1042" s="5" t="str">
        <f>VLOOKUP(cost_of_living!$G1042,index!C:C,1,0)</f>
        <v>Trento</v>
      </c>
      <c r="Q1042" s="14"/>
    </row>
    <row r="1043" ht="14.25" hidden="1" customHeight="1">
      <c r="A1043" s="12">
        <v>17.0</v>
      </c>
      <c r="B1043" s="16" t="s">
        <v>45</v>
      </c>
      <c r="C1043" s="12">
        <v>104.0</v>
      </c>
      <c r="D1043" s="16" t="s">
        <v>108</v>
      </c>
      <c r="E1043" s="16" t="s">
        <v>270</v>
      </c>
      <c r="F1043" s="16" t="s">
        <v>220</v>
      </c>
      <c r="G1043" s="16" t="s">
        <v>496</v>
      </c>
      <c r="I1043" s="5" t="str">
        <f>VLOOKUP(cost_of_living!$G1043,index!C:C,1,0)</f>
        <v>Trento</v>
      </c>
      <c r="Q1043" s="14"/>
    </row>
    <row r="1044" ht="14.25" hidden="1" customHeight="1">
      <c r="A1044" s="12">
        <v>18.0</v>
      </c>
      <c r="B1044" s="16" t="s">
        <v>47</v>
      </c>
      <c r="C1044" s="12">
        <v>98.0</v>
      </c>
      <c r="D1044" s="16" t="s">
        <v>108</v>
      </c>
      <c r="E1044" s="16" t="s">
        <v>134</v>
      </c>
      <c r="F1044" s="16" t="s">
        <v>137</v>
      </c>
      <c r="G1044" s="16" t="s">
        <v>496</v>
      </c>
      <c r="I1044" s="5" t="str">
        <f>VLOOKUP(cost_of_living!$G1044,index!C:C,1,0)</f>
        <v>Trento</v>
      </c>
      <c r="Q1044" s="14"/>
    </row>
    <row r="1045" ht="14.25" hidden="1" customHeight="1">
      <c r="A1045" s="12">
        <v>19.0</v>
      </c>
      <c r="B1045" s="16" t="s">
        <v>49</v>
      </c>
      <c r="C1045" s="12">
        <v>58.0</v>
      </c>
      <c r="D1045" s="16" t="s">
        <v>108</v>
      </c>
      <c r="E1045" s="16" t="s">
        <v>185</v>
      </c>
      <c r="F1045" s="16" t="s">
        <v>184</v>
      </c>
      <c r="G1045" s="16" t="s">
        <v>496</v>
      </c>
      <c r="I1045" s="5" t="str">
        <f>VLOOKUP(cost_of_living!$G1045,index!C:C,1,0)</f>
        <v>Trento</v>
      </c>
      <c r="Q1045" s="14"/>
    </row>
    <row r="1046" ht="14.25" hidden="1" customHeight="1">
      <c r="A1046" s="12">
        <v>20.0</v>
      </c>
      <c r="B1046" s="16" t="s">
        <v>51</v>
      </c>
      <c r="C1046" s="12">
        <v>56.0</v>
      </c>
      <c r="D1046" s="16" t="s">
        <v>108</v>
      </c>
      <c r="E1046" s="16" t="s">
        <v>136</v>
      </c>
      <c r="F1046" s="16" t="s">
        <v>134</v>
      </c>
      <c r="G1046" s="16" t="s">
        <v>496</v>
      </c>
      <c r="I1046" s="5" t="str">
        <f>VLOOKUP(cost_of_living!$G1046,index!C:C,1,0)</f>
        <v>Trento</v>
      </c>
      <c r="Q1046" s="14"/>
    </row>
    <row r="1047" ht="14.25" hidden="1" customHeight="1">
      <c r="A1047" s="12">
        <v>21.0</v>
      </c>
      <c r="B1047" s="16" t="s">
        <v>52</v>
      </c>
      <c r="C1047" s="12">
        <v>13.0</v>
      </c>
      <c r="D1047" s="16" t="s">
        <v>108</v>
      </c>
      <c r="E1047" s="16" t="s">
        <v>441</v>
      </c>
      <c r="F1047" s="16" t="s">
        <v>498</v>
      </c>
      <c r="G1047" s="16" t="s">
        <v>496</v>
      </c>
      <c r="I1047" s="5" t="str">
        <f>VLOOKUP(cost_of_living!$G1047,index!C:C,1,0)</f>
        <v>Trento</v>
      </c>
      <c r="Q1047" s="14"/>
    </row>
    <row r="1048" ht="14.25" hidden="1" customHeight="1">
      <c r="A1048" s="12">
        <v>22.0</v>
      </c>
      <c r="B1048" s="16" t="s">
        <v>53</v>
      </c>
      <c r="C1048" s="12">
        <v>36.0</v>
      </c>
      <c r="D1048" s="16" t="s">
        <v>108</v>
      </c>
      <c r="E1048" s="16" t="s">
        <v>188</v>
      </c>
      <c r="F1048" s="16" t="s">
        <v>139</v>
      </c>
      <c r="G1048" s="16" t="s">
        <v>496</v>
      </c>
      <c r="I1048" s="5" t="str">
        <f>VLOOKUP(cost_of_living!$G1048,index!C:C,1,0)</f>
        <v>Trento</v>
      </c>
      <c r="Q1048" s="14"/>
    </row>
    <row r="1049" ht="14.25" hidden="1" customHeight="1">
      <c r="A1049" s="12">
        <v>23.0</v>
      </c>
      <c r="B1049" s="16" t="s">
        <v>54</v>
      </c>
      <c r="C1049" s="12">
        <v>8.0</v>
      </c>
      <c r="D1049" s="16" t="s">
        <v>108</v>
      </c>
      <c r="E1049" s="16" t="s">
        <v>193</v>
      </c>
      <c r="F1049" s="16" t="s">
        <v>157</v>
      </c>
      <c r="G1049" s="16" t="s">
        <v>496</v>
      </c>
      <c r="I1049" s="5" t="str">
        <f>VLOOKUP(cost_of_living!$G1049,index!C:C,1,0)</f>
        <v>Trento</v>
      </c>
      <c r="Q1049" s="14"/>
    </row>
    <row r="1050" ht="14.25" hidden="1" customHeight="1">
      <c r="A1050" s="12">
        <v>24.0</v>
      </c>
      <c r="B1050" s="16" t="s">
        <v>55</v>
      </c>
      <c r="C1050" s="12">
        <v>13.0</v>
      </c>
      <c r="D1050" s="16" t="s">
        <v>108</v>
      </c>
      <c r="E1050" s="16" t="s">
        <v>122</v>
      </c>
      <c r="F1050" s="16" t="s">
        <v>121</v>
      </c>
      <c r="G1050" s="16" t="s">
        <v>496</v>
      </c>
      <c r="I1050" s="5" t="str">
        <f>VLOOKUP(cost_of_living!$G1050,index!C:C,1,0)</f>
        <v>Trento</v>
      </c>
      <c r="Q1050" s="14"/>
    </row>
    <row r="1051" ht="14.25" hidden="1" customHeight="1">
      <c r="A1051" s="12">
        <v>25.0</v>
      </c>
      <c r="B1051" s="16" t="s">
        <v>57</v>
      </c>
      <c r="C1051" s="12">
        <v>17.0</v>
      </c>
      <c r="D1051" s="16" t="s">
        <v>108</v>
      </c>
      <c r="E1051" s="16" t="s">
        <v>305</v>
      </c>
      <c r="F1051" s="16" t="s">
        <v>244</v>
      </c>
      <c r="G1051" s="16" t="s">
        <v>496</v>
      </c>
      <c r="I1051" s="5" t="str">
        <f>VLOOKUP(cost_of_living!$G1051,index!C:C,1,0)</f>
        <v>Trento</v>
      </c>
      <c r="Q1051" s="14"/>
    </row>
    <row r="1052" ht="14.25" hidden="1" customHeight="1">
      <c r="A1052" s="12">
        <v>26.0</v>
      </c>
      <c r="B1052" s="16" t="s">
        <v>58</v>
      </c>
      <c r="C1052" s="12">
        <v>6.0</v>
      </c>
      <c r="D1052" s="16" t="s">
        <v>108</v>
      </c>
      <c r="E1052" s="16" t="s">
        <v>215</v>
      </c>
      <c r="F1052" s="16" t="s">
        <v>119</v>
      </c>
      <c r="G1052" s="16" t="s">
        <v>496</v>
      </c>
      <c r="I1052" s="5" t="str">
        <f>VLOOKUP(cost_of_living!$G1052,index!C:C,1,0)</f>
        <v>Trento</v>
      </c>
      <c r="Q1052" s="14"/>
    </row>
    <row r="1053" ht="14.25" hidden="1" customHeight="1">
      <c r="A1053" s="12">
        <v>27.0</v>
      </c>
      <c r="B1053" s="16" t="s">
        <v>78</v>
      </c>
      <c r="C1053" s="12">
        <v>12.0</v>
      </c>
      <c r="D1053" s="16" t="s">
        <v>108</v>
      </c>
      <c r="E1053" s="16" t="s">
        <v>216</v>
      </c>
      <c r="F1053" s="16" t="s">
        <v>121</v>
      </c>
      <c r="G1053" s="16" t="s">
        <v>496</v>
      </c>
      <c r="I1053" s="5" t="str">
        <f>VLOOKUP(cost_of_living!$G1053,index!C:C,1,0)</f>
        <v>Trento</v>
      </c>
      <c r="Q1053" s="14"/>
    </row>
    <row r="1054" ht="14.25" hidden="1" customHeight="1">
      <c r="A1054" s="12">
        <v>28.0</v>
      </c>
      <c r="B1054" s="16" t="s">
        <v>80</v>
      </c>
      <c r="C1054" s="12">
        <v>34.0</v>
      </c>
      <c r="D1054" s="16" t="s">
        <v>108</v>
      </c>
      <c r="E1054" s="16" t="s">
        <v>425</v>
      </c>
      <c r="F1054" s="16" t="s">
        <v>214</v>
      </c>
      <c r="G1054" s="16" t="s">
        <v>496</v>
      </c>
      <c r="I1054" s="5" t="str">
        <f>VLOOKUP(cost_of_living!$G1054,index!C:C,1,0)</f>
        <v>Trento</v>
      </c>
      <c r="Q1054" s="14"/>
    </row>
    <row r="1055" ht="14.25" hidden="1" customHeight="1">
      <c r="A1055" s="12">
        <v>29.0</v>
      </c>
      <c r="B1055" s="16" t="s">
        <v>81</v>
      </c>
      <c r="C1055" s="12">
        <v>75.0</v>
      </c>
      <c r="D1055" s="16" t="s">
        <v>108</v>
      </c>
      <c r="E1055" s="16" t="s">
        <v>303</v>
      </c>
      <c r="F1055" s="16" t="s">
        <v>240</v>
      </c>
      <c r="G1055" s="16" t="s">
        <v>496</v>
      </c>
      <c r="I1055" s="5" t="str">
        <f>VLOOKUP(cost_of_living!$G1055,index!C:C,1,0)</f>
        <v>Trento</v>
      </c>
      <c r="Q1055" s="14"/>
    </row>
    <row r="1056" ht="14.25" hidden="1" customHeight="1">
      <c r="A1056" s="12">
        <v>30.0</v>
      </c>
      <c r="B1056" s="16" t="s">
        <v>83</v>
      </c>
      <c r="C1056" s="12">
        <v>241.0</v>
      </c>
      <c r="D1056" s="16" t="s">
        <v>108</v>
      </c>
      <c r="E1056" s="16" t="s">
        <v>499</v>
      </c>
      <c r="F1056" s="16" t="s">
        <v>337</v>
      </c>
      <c r="G1056" s="16" t="s">
        <v>496</v>
      </c>
      <c r="I1056" s="5" t="str">
        <f>VLOOKUP(cost_of_living!$G1056,index!C:C,1,0)</f>
        <v>Trento</v>
      </c>
      <c r="Q1056" s="14"/>
    </row>
    <row r="1057" ht="14.25" hidden="1" customHeight="1">
      <c r="A1057" s="12">
        <v>31.0</v>
      </c>
      <c r="B1057" s="16" t="s">
        <v>84</v>
      </c>
      <c r="C1057" s="12">
        <v>2687.0</v>
      </c>
      <c r="D1057" s="16" t="s">
        <v>108</v>
      </c>
      <c r="E1057" s="16" t="s">
        <v>165</v>
      </c>
      <c r="F1057" s="16" t="s">
        <v>165</v>
      </c>
      <c r="G1057" s="16" t="s">
        <v>496</v>
      </c>
      <c r="I1057" s="5" t="str">
        <f>VLOOKUP(cost_of_living!$G1057,index!C:C,1,0)</f>
        <v>Trento</v>
      </c>
      <c r="Q1057" s="14"/>
    </row>
    <row r="1058" ht="14.25" hidden="1" customHeight="1">
      <c r="A1058" s="12">
        <v>32.0</v>
      </c>
      <c r="B1058" s="16" t="s">
        <v>86</v>
      </c>
      <c r="C1058" s="12">
        <v>718.0</v>
      </c>
      <c r="D1058" s="16" t="s">
        <v>108</v>
      </c>
      <c r="E1058" s="16" t="s">
        <v>196</v>
      </c>
      <c r="F1058" s="16" t="s">
        <v>150</v>
      </c>
      <c r="G1058" s="16" t="s">
        <v>496</v>
      </c>
      <c r="I1058" s="5" t="str">
        <f>VLOOKUP(cost_of_living!$G1058,index!C:C,1,0)</f>
        <v>Trento</v>
      </c>
      <c r="Q1058" s="14"/>
    </row>
    <row r="1059" ht="14.25" hidden="1" customHeight="1">
      <c r="A1059" s="12">
        <v>33.0</v>
      </c>
      <c r="B1059" s="16" t="s">
        <v>87</v>
      </c>
      <c r="C1059" s="12">
        <v>27450.0</v>
      </c>
      <c r="D1059" s="16" t="s">
        <v>108</v>
      </c>
      <c r="E1059" s="16" t="s">
        <v>338</v>
      </c>
      <c r="F1059" s="16" t="s">
        <v>500</v>
      </c>
      <c r="G1059" s="16" t="s">
        <v>496</v>
      </c>
      <c r="I1059" s="5" t="str">
        <f>VLOOKUP(cost_of_living!$G1059,index!C:C,1,0)</f>
        <v>Trento</v>
      </c>
      <c r="Q1059" s="14"/>
    </row>
    <row r="1060" ht="14.25" hidden="1" customHeight="1">
      <c r="A1060" s="12">
        <v>34.0</v>
      </c>
      <c r="B1060" s="16" t="s">
        <v>88</v>
      </c>
      <c r="C1060" s="12">
        <v>2633333.0</v>
      </c>
      <c r="D1060" s="16" t="s">
        <v>108</v>
      </c>
      <c r="E1060" s="16" t="s">
        <v>339</v>
      </c>
      <c r="F1060" s="16" t="s">
        <v>339</v>
      </c>
      <c r="G1060" s="16" t="s">
        <v>496</v>
      </c>
      <c r="I1060" s="5" t="str">
        <f>VLOOKUP(cost_of_living!$G1060,index!C:C,1,0)</f>
        <v>Trento</v>
      </c>
      <c r="Q1060" s="14"/>
    </row>
    <row r="1061" ht="14.25" hidden="1" customHeight="1">
      <c r="A1061" s="12">
        <v>35.0</v>
      </c>
      <c r="B1061" s="16" t="s">
        <v>91</v>
      </c>
      <c r="C1061" s="12">
        <v>19365.0</v>
      </c>
      <c r="D1061" s="16" t="s">
        <v>108</v>
      </c>
      <c r="E1061" s="16" t="s">
        <v>501</v>
      </c>
      <c r="F1061" s="16" t="s">
        <v>494</v>
      </c>
      <c r="G1061" s="16" t="s">
        <v>496</v>
      </c>
      <c r="I1061" s="5" t="str">
        <f>VLOOKUP(cost_of_living!$G1061,index!C:C,1,0)</f>
        <v>Trento</v>
      </c>
      <c r="Q1061" s="14"/>
    </row>
    <row r="1062" ht="14.25" hidden="1" customHeight="1">
      <c r="A1062" s="12">
        <v>36.0</v>
      </c>
      <c r="B1062" s="16" t="s">
        <v>92</v>
      </c>
      <c r="C1062" s="12">
        <v>1499.0</v>
      </c>
      <c r="D1062" s="16" t="s">
        <v>108</v>
      </c>
      <c r="E1062" s="16" t="s">
        <v>478</v>
      </c>
      <c r="F1062" s="16" t="s">
        <v>202</v>
      </c>
      <c r="G1062" s="16" t="s">
        <v>496</v>
      </c>
      <c r="I1062" s="5" t="str">
        <f>VLOOKUP(cost_of_living!$G1062,index!C:C,1,0)</f>
        <v>Trento</v>
      </c>
      <c r="Q1062" s="14"/>
    </row>
    <row r="1063" ht="14.25" hidden="1" customHeight="1">
      <c r="A1063" s="12">
        <v>37.0</v>
      </c>
      <c r="B1063" s="16" t="s">
        <v>93</v>
      </c>
      <c r="C1063" s="12">
        <v>2899.0</v>
      </c>
      <c r="D1063" s="16" t="s">
        <v>108</v>
      </c>
      <c r="E1063" s="16" t="s">
        <v>212</v>
      </c>
      <c r="F1063" s="16" t="s">
        <v>502</v>
      </c>
      <c r="G1063" s="16" t="s">
        <v>496</v>
      </c>
      <c r="I1063" s="5" t="str">
        <f>VLOOKUP(cost_of_living!$G1063,index!C:C,1,0)</f>
        <v>Trento</v>
      </c>
      <c r="Q1063" s="14"/>
    </row>
    <row r="1064" ht="14.25" hidden="1" customHeight="1">
      <c r="A1064" s="12">
        <v>38.0</v>
      </c>
      <c r="B1064" s="16" t="s">
        <v>74</v>
      </c>
      <c r="C1064" s="12">
        <v>5914.0</v>
      </c>
      <c r="D1064" s="16" t="s">
        <v>108</v>
      </c>
      <c r="E1064" s="16" t="s">
        <v>503</v>
      </c>
      <c r="F1064" s="16" t="s">
        <v>113</v>
      </c>
      <c r="G1064" s="16" t="s">
        <v>496</v>
      </c>
      <c r="I1064" s="5" t="str">
        <f>VLOOKUP(cost_of_living!$G1064,index!C:C,1,0)</f>
        <v>Trento</v>
      </c>
      <c r="Q1064" s="14"/>
    </row>
    <row r="1065" ht="14.25" hidden="1" customHeight="1">
      <c r="A1065" s="12">
        <v>39.0</v>
      </c>
      <c r="B1065" s="16" t="s">
        <v>76</v>
      </c>
      <c r="C1065" s="12">
        <v>215.0</v>
      </c>
      <c r="D1065" s="16" t="s">
        <v>108</v>
      </c>
      <c r="E1065" s="16" t="s">
        <v>115</v>
      </c>
      <c r="F1065" s="16" t="s">
        <v>212</v>
      </c>
      <c r="G1065" s="16" t="s">
        <v>496</v>
      </c>
      <c r="I1065" s="5" t="str">
        <f>VLOOKUP(cost_of_living!$G1065,index!C:C,1,0)</f>
        <v>Trento</v>
      </c>
      <c r="Q1065" s="14"/>
    </row>
    <row r="1066" ht="14.25" hidden="1" customHeight="1">
      <c r="A1066" s="12">
        <v>40.0</v>
      </c>
      <c r="B1066" s="16" t="s">
        <v>77</v>
      </c>
      <c r="C1066" s="12">
        <v>9.0</v>
      </c>
      <c r="D1066" s="16" t="s">
        <v>108</v>
      </c>
      <c r="E1066" s="16" t="s">
        <v>171</v>
      </c>
      <c r="F1066" s="16" t="s">
        <v>109</v>
      </c>
      <c r="G1066" s="16" t="s">
        <v>496</v>
      </c>
      <c r="I1066" s="5" t="str">
        <f>VLOOKUP(cost_of_living!$G1066,index!C:C,1,0)</f>
        <v>Trento</v>
      </c>
      <c r="Q1066" s="14"/>
    </row>
    <row r="1067" ht="14.25" hidden="1" customHeight="1">
      <c r="A1067" s="12">
        <v>41.0</v>
      </c>
      <c r="B1067" s="16" t="s">
        <v>94</v>
      </c>
      <c r="C1067" s="12">
        <v>63333.0</v>
      </c>
      <c r="D1067" s="16" t="s">
        <v>108</v>
      </c>
      <c r="E1067" s="16" t="s">
        <v>371</v>
      </c>
      <c r="F1067" s="16" t="s">
        <v>320</v>
      </c>
      <c r="G1067" s="16" t="s">
        <v>496</v>
      </c>
      <c r="I1067" s="5" t="str">
        <f>VLOOKUP(cost_of_living!$G1067,index!C:C,1,0)</f>
        <v>Trento</v>
      </c>
      <c r="Q1067" s="14"/>
    </row>
    <row r="1068" ht="14.25" hidden="1" customHeight="1">
      <c r="A1068" s="12">
        <v>42.0</v>
      </c>
      <c r="B1068" s="16" t="s">
        <v>96</v>
      </c>
      <c r="C1068" s="12">
        <v>5000.0</v>
      </c>
      <c r="D1068" s="16" t="s">
        <v>108</v>
      </c>
      <c r="E1068" s="16" t="s">
        <v>165</v>
      </c>
      <c r="F1068" s="16" t="s">
        <v>165</v>
      </c>
      <c r="G1068" s="16" t="s">
        <v>496</v>
      </c>
      <c r="I1068" s="5" t="str">
        <f>VLOOKUP(cost_of_living!$G1068,index!C:C,1,0)</f>
        <v>Trento</v>
      </c>
      <c r="Q1068" s="14"/>
    </row>
    <row r="1069" ht="14.25" hidden="1" customHeight="1">
      <c r="A1069" s="12">
        <v>43.0</v>
      </c>
      <c r="B1069" s="16" t="s">
        <v>20</v>
      </c>
      <c r="C1069" s="12">
        <v>8167.0</v>
      </c>
      <c r="D1069" s="16" t="s">
        <v>108</v>
      </c>
      <c r="E1069" s="16" t="s">
        <v>206</v>
      </c>
      <c r="F1069" s="16" t="s">
        <v>374</v>
      </c>
      <c r="G1069" s="16" t="s">
        <v>496</v>
      </c>
      <c r="I1069" s="5" t="str">
        <f>VLOOKUP(cost_of_living!$G1069,index!C:C,1,0)</f>
        <v>Trento</v>
      </c>
      <c r="Q1069" s="14"/>
    </row>
    <row r="1070" ht="14.25" hidden="1" customHeight="1">
      <c r="A1070" s="12">
        <v>44.0</v>
      </c>
      <c r="B1070" s="16" t="s">
        <v>23</v>
      </c>
      <c r="C1070" s="12">
        <v>32.0</v>
      </c>
      <c r="D1070" s="16" t="s">
        <v>108</v>
      </c>
      <c r="E1070" s="16" t="s">
        <v>212</v>
      </c>
      <c r="F1070" s="16" t="s">
        <v>214</v>
      </c>
      <c r="G1070" s="16" t="s">
        <v>496</v>
      </c>
      <c r="I1070" s="5" t="str">
        <f>VLOOKUP(cost_of_living!$G1070,index!C:C,1,0)</f>
        <v>Trento</v>
      </c>
      <c r="Q1070" s="14"/>
    </row>
    <row r="1071" ht="14.25" hidden="1" customHeight="1">
      <c r="A1071" s="12">
        <v>45.0</v>
      </c>
      <c r="B1071" s="16" t="s">
        <v>24</v>
      </c>
      <c r="C1071" s="12">
        <v>7875.0</v>
      </c>
      <c r="D1071" s="16" t="s">
        <v>108</v>
      </c>
      <c r="E1071" s="16" t="s">
        <v>214</v>
      </c>
      <c r="F1071" s="16" t="s">
        <v>207</v>
      </c>
      <c r="G1071" s="16" t="s">
        <v>496</v>
      </c>
      <c r="I1071" s="5" t="str">
        <f>VLOOKUP(cost_of_living!$G1071,index!C:C,1,0)</f>
        <v>Trento</v>
      </c>
      <c r="Q1071" s="14"/>
    </row>
    <row r="1072" ht="14.25" hidden="1" customHeight="1">
      <c r="A1072" s="12">
        <v>46.0</v>
      </c>
      <c r="B1072" s="16" t="s">
        <v>25</v>
      </c>
      <c r="C1072" s="12">
        <v>13167.0</v>
      </c>
      <c r="D1072" s="16" t="s">
        <v>108</v>
      </c>
      <c r="E1072" s="16" t="s">
        <v>113</v>
      </c>
      <c r="F1072" s="16" t="s">
        <v>160</v>
      </c>
      <c r="G1072" s="16" t="s">
        <v>496</v>
      </c>
      <c r="I1072" s="5" t="str">
        <f>VLOOKUP(cost_of_living!$G1072,index!C:C,1,0)</f>
        <v>Trento</v>
      </c>
      <c r="Q1072" s="14"/>
    </row>
    <row r="1073" ht="14.25" hidden="1" customHeight="1">
      <c r="A1073" s="12">
        <v>47.0</v>
      </c>
      <c r="B1073" s="16" t="s">
        <v>59</v>
      </c>
      <c r="C1073" s="12">
        <v>79091.0</v>
      </c>
      <c r="D1073" s="16" t="s">
        <v>108</v>
      </c>
      <c r="E1073" s="16" t="s">
        <v>236</v>
      </c>
      <c r="F1073" s="16" t="s">
        <v>504</v>
      </c>
      <c r="G1073" s="16" t="s">
        <v>496</v>
      </c>
      <c r="I1073" s="5" t="str">
        <f>VLOOKUP(cost_of_living!$G1073,index!C:C,1,0)</f>
        <v>Trento</v>
      </c>
      <c r="Q1073" s="14"/>
    </row>
    <row r="1074" ht="14.25" hidden="1" customHeight="1">
      <c r="A1074" s="12">
        <v>48.0</v>
      </c>
      <c r="B1074" s="16" t="s">
        <v>61</v>
      </c>
      <c r="C1074" s="12">
        <v>595.0</v>
      </c>
      <c r="D1074" s="16" t="s">
        <v>108</v>
      </c>
      <c r="E1074" s="16" t="s">
        <v>278</v>
      </c>
      <c r="F1074" s="16" t="s">
        <v>505</v>
      </c>
      <c r="G1074" s="16" t="s">
        <v>496</v>
      </c>
      <c r="I1074" s="5" t="str">
        <f>VLOOKUP(cost_of_living!$G1074,index!C:C,1,0)</f>
        <v>Trento</v>
      </c>
      <c r="Q1074" s="14"/>
    </row>
    <row r="1075" ht="14.25" hidden="1" customHeight="1">
      <c r="A1075" s="12">
        <v>49.0</v>
      </c>
      <c r="B1075" s="16" t="s">
        <v>62</v>
      </c>
      <c r="C1075" s="12">
        <v>1675.0</v>
      </c>
      <c r="D1075" s="16" t="s">
        <v>108</v>
      </c>
      <c r="E1075" s="16" t="s">
        <v>323</v>
      </c>
      <c r="F1075" s="16" t="s">
        <v>458</v>
      </c>
      <c r="G1075" s="16" t="s">
        <v>496</v>
      </c>
      <c r="I1075" s="5" t="str">
        <f>VLOOKUP(cost_of_living!$G1075,index!C:C,1,0)</f>
        <v>Trento</v>
      </c>
      <c r="Q1075" s="14"/>
    </row>
    <row r="1076" ht="14.25" hidden="1" customHeight="1">
      <c r="A1076" s="12">
        <v>50.0</v>
      </c>
      <c r="B1076" s="16" t="s">
        <v>63</v>
      </c>
      <c r="C1076" s="12">
        <v>1160.0</v>
      </c>
      <c r="D1076" s="16" t="s">
        <v>108</v>
      </c>
      <c r="E1076" s="16" t="s">
        <v>237</v>
      </c>
      <c r="F1076" s="16" t="s">
        <v>506</v>
      </c>
      <c r="G1076" s="16" t="s">
        <v>496</v>
      </c>
      <c r="I1076" s="5" t="str">
        <f>VLOOKUP(cost_of_living!$G1076,index!C:C,1,0)</f>
        <v>Trento</v>
      </c>
      <c r="Q1076" s="14"/>
    </row>
    <row r="1077" ht="14.25" hidden="1" customHeight="1">
      <c r="A1077" s="12">
        <v>51.0</v>
      </c>
      <c r="B1077" s="16" t="s">
        <v>210</v>
      </c>
      <c r="C1077" s="12">
        <v>49548.0</v>
      </c>
      <c r="D1077" s="16" t="s">
        <v>108</v>
      </c>
      <c r="E1077" s="16" t="s">
        <v>324</v>
      </c>
      <c r="F1077" s="16" t="s">
        <v>380</v>
      </c>
      <c r="G1077" s="16" t="s">
        <v>496</v>
      </c>
      <c r="I1077" s="5" t="str">
        <f>VLOOKUP(cost_of_living!$G1077,index!C:C,1,0)</f>
        <v>Trento</v>
      </c>
      <c r="Q1077" s="14"/>
    </row>
    <row r="1078" ht="14.25" hidden="1" customHeight="1">
      <c r="A1078" s="12">
        <v>52.0</v>
      </c>
      <c r="B1078" s="16" t="s">
        <v>211</v>
      </c>
      <c r="C1078" s="12">
        <v>29032.0</v>
      </c>
      <c r="D1078" s="16" t="s">
        <v>108</v>
      </c>
      <c r="E1078" s="16" t="s">
        <v>283</v>
      </c>
      <c r="F1078" s="16" t="s">
        <v>507</v>
      </c>
      <c r="G1078" s="16" t="s">
        <v>496</v>
      </c>
      <c r="I1078" s="5" t="str">
        <f>VLOOKUP(cost_of_living!$G1078,index!C:C,1,0)</f>
        <v>Trento</v>
      </c>
      <c r="Q1078" s="14"/>
    </row>
    <row r="1079" ht="14.25" hidden="1" customHeight="1">
      <c r="A1079" s="12">
        <v>53.0</v>
      </c>
      <c r="B1079" s="16" t="s">
        <v>164</v>
      </c>
      <c r="C1079" s="12">
        <v>163333.0</v>
      </c>
      <c r="D1079" s="16" t="s">
        <v>108</v>
      </c>
      <c r="E1079" s="16" t="s">
        <v>165</v>
      </c>
      <c r="F1079" s="16" t="s">
        <v>165</v>
      </c>
      <c r="G1079" s="16" t="s">
        <v>496</v>
      </c>
      <c r="I1079" s="5" t="str">
        <f>VLOOKUP(cost_of_living!$G1079,index!C:C,1,0)</f>
        <v>Trento</v>
      </c>
      <c r="Q1079" s="14"/>
    </row>
    <row r="1080" ht="14.25" hidden="1" customHeight="1">
      <c r="A1080" s="12">
        <v>54.0</v>
      </c>
      <c r="B1080" s="16" t="s">
        <v>166</v>
      </c>
      <c r="C1080" s="12">
        <v>395.0</v>
      </c>
      <c r="D1080" s="16" t="s">
        <v>165</v>
      </c>
      <c r="E1080" s="16" t="s">
        <v>121</v>
      </c>
      <c r="F1080" s="16" t="s">
        <v>168</v>
      </c>
      <c r="G1080" s="16" t="s">
        <v>496</v>
      </c>
      <c r="I1080" s="5" t="str">
        <f>VLOOKUP(cost_of_living!$G1080,index!C:C,1,0)</f>
        <v>Trento</v>
      </c>
      <c r="Q1080" s="14"/>
    </row>
    <row r="1081" ht="14.25" hidden="1" customHeight="1">
      <c r="A1081" s="12">
        <v>0.0</v>
      </c>
      <c r="B1081" s="16" t="s">
        <v>64</v>
      </c>
      <c r="C1081" s="12">
        <v>9.0</v>
      </c>
      <c r="D1081" s="16" t="s">
        <v>108</v>
      </c>
      <c r="E1081" s="16" t="s">
        <v>145</v>
      </c>
      <c r="F1081" s="16" t="s">
        <v>161</v>
      </c>
      <c r="G1081" s="16" t="s">
        <v>508</v>
      </c>
      <c r="I1081" s="5" t="str">
        <f>VLOOKUP(cost_of_living!$G1081,index!C:C,1,0)</f>
        <v>#N/A</v>
      </c>
      <c r="Q1081" s="14"/>
    </row>
    <row r="1082" ht="14.25" hidden="1" customHeight="1">
      <c r="A1082" s="12">
        <v>1.0</v>
      </c>
      <c r="B1082" s="16" t="s">
        <v>66</v>
      </c>
      <c r="C1082" s="12">
        <v>55.0</v>
      </c>
      <c r="D1082" s="16" t="s">
        <v>108</v>
      </c>
      <c r="E1082" s="16" t="s">
        <v>271</v>
      </c>
      <c r="F1082" s="16" t="s">
        <v>163</v>
      </c>
      <c r="G1082" s="16" t="s">
        <v>508</v>
      </c>
      <c r="I1082" s="5" t="str">
        <f>VLOOKUP(cost_of_living!$G1082,index!C:C,1,0)</f>
        <v>#N/A</v>
      </c>
      <c r="Q1082" s="14"/>
    </row>
    <row r="1083" ht="14.25" hidden="1" customHeight="1">
      <c r="A1083" s="12">
        <v>2.0</v>
      </c>
      <c r="B1083" s="16" t="s">
        <v>67</v>
      </c>
      <c r="C1083" s="12">
        <v>65.0</v>
      </c>
      <c r="D1083" s="16" t="s">
        <v>108</v>
      </c>
      <c r="E1083" s="16" t="s">
        <v>215</v>
      </c>
      <c r="F1083" s="16" t="s">
        <v>230</v>
      </c>
      <c r="G1083" s="16" t="s">
        <v>508</v>
      </c>
      <c r="I1083" s="5" t="str">
        <f>VLOOKUP(cost_of_living!$G1083,index!C:C,1,0)</f>
        <v>#N/A</v>
      </c>
      <c r="Q1083" s="14"/>
    </row>
    <row r="1084" ht="14.25" hidden="1" customHeight="1">
      <c r="A1084" s="12">
        <v>3.0</v>
      </c>
      <c r="B1084" s="16" t="s">
        <v>116</v>
      </c>
      <c r="C1084" s="12">
        <v>375.0</v>
      </c>
      <c r="D1084" s="16" t="s">
        <v>108</v>
      </c>
      <c r="E1084" s="16" t="s">
        <v>244</v>
      </c>
      <c r="F1084" s="16" t="s">
        <v>119</v>
      </c>
      <c r="G1084" s="16" t="s">
        <v>508</v>
      </c>
      <c r="I1084" s="5" t="str">
        <f>VLOOKUP(cost_of_living!$G1084,index!C:C,1,0)</f>
        <v>#N/A</v>
      </c>
      <c r="Q1084" s="14"/>
    </row>
    <row r="1085" ht="14.25" hidden="1" customHeight="1">
      <c r="A1085" s="12">
        <v>4.0</v>
      </c>
      <c r="B1085" s="16" t="s">
        <v>57</v>
      </c>
      <c r="C1085" s="12">
        <v>3.0</v>
      </c>
      <c r="D1085" s="16" t="s">
        <v>108</v>
      </c>
      <c r="E1085" s="16" t="s">
        <v>244</v>
      </c>
      <c r="F1085" s="16" t="s">
        <v>145</v>
      </c>
      <c r="G1085" s="16" t="s">
        <v>508</v>
      </c>
      <c r="I1085" s="5" t="str">
        <f>VLOOKUP(cost_of_living!$G1085,index!C:C,1,0)</f>
        <v>#N/A</v>
      </c>
      <c r="Q1085" s="14"/>
    </row>
    <row r="1086" ht="14.25" hidden="1" customHeight="1">
      <c r="A1086" s="12">
        <v>5.0</v>
      </c>
      <c r="B1086" s="16" t="s">
        <v>69</v>
      </c>
      <c r="C1086" s="12">
        <v>158.0</v>
      </c>
      <c r="D1086" s="16" t="s">
        <v>108</v>
      </c>
      <c r="E1086" s="16" t="s">
        <v>122</v>
      </c>
      <c r="F1086" s="16" t="s">
        <v>167</v>
      </c>
      <c r="G1086" s="16" t="s">
        <v>508</v>
      </c>
      <c r="I1086" s="5" t="str">
        <f>VLOOKUP(cost_of_living!$G1086,index!C:C,1,0)</f>
        <v>#N/A</v>
      </c>
      <c r="Q1086" s="14"/>
    </row>
    <row r="1087" ht="14.25" hidden="1" customHeight="1">
      <c r="A1087" s="12">
        <v>6.0</v>
      </c>
      <c r="B1087" s="16" t="s">
        <v>71</v>
      </c>
      <c r="C1087" s="12">
        <v>175.0</v>
      </c>
      <c r="D1087" s="16" t="s">
        <v>108</v>
      </c>
      <c r="E1087" s="16" t="s">
        <v>121</v>
      </c>
      <c r="F1087" s="16" t="s">
        <v>167</v>
      </c>
      <c r="G1087" s="16" t="s">
        <v>508</v>
      </c>
      <c r="I1087" s="5" t="str">
        <f>VLOOKUP(cost_of_living!$G1087,index!C:C,1,0)</f>
        <v>#N/A</v>
      </c>
      <c r="Q1087" s="14"/>
    </row>
    <row r="1088" ht="14.25" hidden="1" customHeight="1">
      <c r="A1088" s="12">
        <v>7.0</v>
      </c>
      <c r="B1088" s="16" t="s">
        <v>73</v>
      </c>
      <c r="C1088" s="12">
        <v>112.0</v>
      </c>
      <c r="D1088" s="16" t="s">
        <v>108</v>
      </c>
      <c r="E1088" s="16" t="s">
        <v>122</v>
      </c>
      <c r="F1088" s="16" t="s">
        <v>167</v>
      </c>
      <c r="G1088" s="16" t="s">
        <v>508</v>
      </c>
      <c r="I1088" s="5" t="str">
        <f>VLOOKUP(cost_of_living!$G1088,index!C:C,1,0)</f>
        <v>#N/A</v>
      </c>
      <c r="Q1088" s="14"/>
    </row>
    <row r="1089" ht="14.25" hidden="1" customHeight="1">
      <c r="A1089" s="12">
        <v>8.0</v>
      </c>
      <c r="B1089" s="16" t="s">
        <v>28</v>
      </c>
      <c r="C1089" s="12">
        <v>263.0</v>
      </c>
      <c r="D1089" s="16" t="s">
        <v>108</v>
      </c>
      <c r="E1089" s="16" t="s">
        <v>509</v>
      </c>
      <c r="F1089" s="16" t="s">
        <v>221</v>
      </c>
      <c r="G1089" s="16" t="s">
        <v>508</v>
      </c>
      <c r="I1089" s="5" t="str">
        <f>VLOOKUP(cost_of_living!$G1089,index!C:C,1,0)</f>
        <v>#N/A</v>
      </c>
      <c r="Q1089" s="14"/>
    </row>
    <row r="1090" ht="14.25" hidden="1" customHeight="1">
      <c r="A1090" s="12">
        <v>9.0</v>
      </c>
      <c r="B1090" s="16" t="s">
        <v>30</v>
      </c>
      <c r="C1090" s="12">
        <v>93.0</v>
      </c>
      <c r="D1090" s="16" t="s">
        <v>108</v>
      </c>
      <c r="E1090" s="16" t="s">
        <v>134</v>
      </c>
      <c r="F1090" s="16" t="s">
        <v>126</v>
      </c>
      <c r="G1090" s="16" t="s">
        <v>508</v>
      </c>
      <c r="I1090" s="5" t="str">
        <f>VLOOKUP(cost_of_living!$G1090,index!C:C,1,0)</f>
        <v>#N/A</v>
      </c>
      <c r="Q1090" s="14"/>
    </row>
    <row r="1091" ht="14.25" hidden="1" customHeight="1">
      <c r="A1091" s="12">
        <v>10.0</v>
      </c>
      <c r="B1091" s="16" t="s">
        <v>32</v>
      </c>
      <c r="C1091" s="12">
        <v>92.0</v>
      </c>
      <c r="D1091" s="16" t="s">
        <v>108</v>
      </c>
      <c r="E1091" s="16" t="s">
        <v>185</v>
      </c>
      <c r="F1091" s="16" t="s">
        <v>510</v>
      </c>
      <c r="G1091" s="16" t="s">
        <v>508</v>
      </c>
      <c r="I1091" s="5" t="str">
        <f>VLOOKUP(cost_of_living!$G1091,index!C:C,1,0)</f>
        <v>#N/A</v>
      </c>
      <c r="Q1091" s="14"/>
    </row>
    <row r="1092" ht="14.25" hidden="1" customHeight="1">
      <c r="A1092" s="12">
        <v>11.0</v>
      </c>
      <c r="B1092" s="16" t="s">
        <v>33</v>
      </c>
      <c r="C1092" s="12">
        <v>192.0</v>
      </c>
      <c r="D1092" s="16" t="s">
        <v>108</v>
      </c>
      <c r="E1092" s="16" t="s">
        <v>142</v>
      </c>
      <c r="F1092" s="16" t="s">
        <v>193</v>
      </c>
      <c r="G1092" s="16" t="s">
        <v>508</v>
      </c>
      <c r="I1092" s="5" t="str">
        <f>VLOOKUP(cost_of_living!$G1092,index!C:C,1,0)</f>
        <v>#N/A</v>
      </c>
      <c r="Q1092" s="14"/>
    </row>
    <row r="1093" ht="14.25" hidden="1" customHeight="1">
      <c r="A1093" s="12">
        <v>12.0</v>
      </c>
      <c r="B1093" s="16" t="s">
        <v>35</v>
      </c>
      <c r="C1093" s="12">
        <v>363.0</v>
      </c>
      <c r="D1093" s="16" t="s">
        <v>108</v>
      </c>
      <c r="E1093" s="16" t="s">
        <v>219</v>
      </c>
      <c r="F1093" s="16" t="s">
        <v>511</v>
      </c>
      <c r="G1093" s="16" t="s">
        <v>508</v>
      </c>
      <c r="I1093" s="5" t="str">
        <f>VLOOKUP(cost_of_living!$G1093,index!C:C,1,0)</f>
        <v>#N/A</v>
      </c>
      <c r="Q1093" s="14"/>
    </row>
    <row r="1094" ht="14.25" hidden="1" customHeight="1">
      <c r="A1094" s="12">
        <v>13.0</v>
      </c>
      <c r="B1094" s="16" t="s">
        <v>37</v>
      </c>
      <c r="C1094" s="12">
        <v>329.0</v>
      </c>
      <c r="D1094" s="16" t="s">
        <v>108</v>
      </c>
      <c r="E1094" s="16" t="s">
        <v>250</v>
      </c>
      <c r="F1094" s="16" t="s">
        <v>361</v>
      </c>
      <c r="G1094" s="16" t="s">
        <v>508</v>
      </c>
      <c r="I1094" s="5" t="str">
        <f>VLOOKUP(cost_of_living!$G1094,index!C:C,1,0)</f>
        <v>#N/A</v>
      </c>
      <c r="Q1094" s="14"/>
    </row>
    <row r="1095" ht="14.25" hidden="1" customHeight="1">
      <c r="A1095" s="12">
        <v>14.0</v>
      </c>
      <c r="B1095" s="16" t="s">
        <v>39</v>
      </c>
      <c r="C1095" s="12">
        <v>408.0</v>
      </c>
      <c r="D1095" s="16" t="s">
        <v>108</v>
      </c>
      <c r="E1095" s="16" t="s">
        <v>126</v>
      </c>
      <c r="F1095" s="16" t="s">
        <v>409</v>
      </c>
      <c r="G1095" s="16" t="s">
        <v>508</v>
      </c>
      <c r="I1095" s="5" t="str">
        <f>VLOOKUP(cost_of_living!$G1095,index!C:C,1,0)</f>
        <v>#N/A</v>
      </c>
      <c r="Q1095" s="14"/>
    </row>
    <row r="1096" ht="14.25" hidden="1" customHeight="1">
      <c r="A1096" s="12">
        <v>15.0</v>
      </c>
      <c r="B1096" s="16" t="s">
        <v>41</v>
      </c>
      <c r="C1096" s="12">
        <v>79.0</v>
      </c>
      <c r="D1096" s="16" t="s">
        <v>108</v>
      </c>
      <c r="E1096" s="16" t="s">
        <v>136</v>
      </c>
      <c r="F1096" s="16" t="s">
        <v>135</v>
      </c>
      <c r="G1096" s="16" t="s">
        <v>508</v>
      </c>
      <c r="I1096" s="5" t="str">
        <f>VLOOKUP(cost_of_living!$G1096,index!C:C,1,0)</f>
        <v>#N/A</v>
      </c>
      <c r="Q1096" s="14"/>
    </row>
    <row r="1097" ht="14.25" hidden="1" customHeight="1">
      <c r="A1097" s="12">
        <v>16.0</v>
      </c>
      <c r="B1097" s="16" t="s">
        <v>43</v>
      </c>
      <c r="C1097" s="12">
        <v>76.0</v>
      </c>
      <c r="D1097" s="16" t="s">
        <v>108</v>
      </c>
      <c r="E1097" s="16" t="s">
        <v>136</v>
      </c>
      <c r="F1097" s="16" t="s">
        <v>135</v>
      </c>
      <c r="G1097" s="16" t="s">
        <v>508</v>
      </c>
      <c r="I1097" s="5" t="str">
        <f>VLOOKUP(cost_of_living!$G1097,index!C:C,1,0)</f>
        <v>#N/A</v>
      </c>
      <c r="Q1097" s="14"/>
    </row>
    <row r="1098" ht="14.25" hidden="1" customHeight="1">
      <c r="A1098" s="12">
        <v>17.0</v>
      </c>
      <c r="B1098" s="16" t="s">
        <v>45</v>
      </c>
      <c r="C1098" s="12">
        <v>68.0</v>
      </c>
      <c r="D1098" s="16" t="s">
        <v>108</v>
      </c>
      <c r="E1098" s="16" t="s">
        <v>136</v>
      </c>
      <c r="F1098" s="16" t="s">
        <v>183</v>
      </c>
      <c r="G1098" s="16" t="s">
        <v>508</v>
      </c>
      <c r="I1098" s="5" t="str">
        <f>VLOOKUP(cost_of_living!$G1098,index!C:C,1,0)</f>
        <v>#N/A</v>
      </c>
      <c r="Q1098" s="14"/>
    </row>
    <row r="1099" ht="14.25" hidden="1" customHeight="1">
      <c r="A1099" s="12">
        <v>18.0</v>
      </c>
      <c r="B1099" s="16" t="s">
        <v>47</v>
      </c>
      <c r="C1099" s="12">
        <v>27.0</v>
      </c>
      <c r="D1099" s="16" t="s">
        <v>108</v>
      </c>
      <c r="E1099" s="16" t="s">
        <v>138</v>
      </c>
      <c r="F1099" s="16" t="s">
        <v>250</v>
      </c>
      <c r="G1099" s="16" t="s">
        <v>508</v>
      </c>
      <c r="I1099" s="5" t="str">
        <f>VLOOKUP(cost_of_living!$G1099,index!C:C,1,0)</f>
        <v>#N/A</v>
      </c>
      <c r="Q1099" s="14"/>
    </row>
    <row r="1100" ht="14.25" hidden="1" customHeight="1">
      <c r="A1100" s="12">
        <v>19.0</v>
      </c>
      <c r="B1100" s="16" t="s">
        <v>49</v>
      </c>
      <c r="C1100" s="12">
        <v>45.0</v>
      </c>
      <c r="D1100" s="16" t="s">
        <v>108</v>
      </c>
      <c r="E1100" s="16" t="s">
        <v>136</v>
      </c>
      <c r="F1100" s="16" t="s">
        <v>136</v>
      </c>
      <c r="G1100" s="16" t="s">
        <v>508</v>
      </c>
      <c r="I1100" s="5" t="str">
        <f>VLOOKUP(cost_of_living!$G1100,index!C:C,1,0)</f>
        <v>#N/A</v>
      </c>
      <c r="Q1100" s="14"/>
    </row>
    <row r="1101" ht="14.25" hidden="1" customHeight="1">
      <c r="A1101" s="12">
        <v>20.0</v>
      </c>
      <c r="B1101" s="16" t="s">
        <v>51</v>
      </c>
      <c r="C1101" s="12">
        <v>45.0</v>
      </c>
      <c r="D1101" s="16" t="s">
        <v>108</v>
      </c>
      <c r="E1101" s="16" t="s">
        <v>136</v>
      </c>
      <c r="F1101" s="16" t="s">
        <v>136</v>
      </c>
      <c r="G1101" s="16" t="s">
        <v>508</v>
      </c>
      <c r="I1101" s="5" t="str">
        <f>VLOOKUP(cost_of_living!$G1101,index!C:C,1,0)</f>
        <v>#N/A</v>
      </c>
      <c r="Q1101" s="14"/>
    </row>
    <row r="1102" ht="14.25" hidden="1" customHeight="1">
      <c r="A1102" s="12">
        <v>21.0</v>
      </c>
      <c r="B1102" s="16" t="s">
        <v>52</v>
      </c>
      <c r="C1102" s="12">
        <v>1.0</v>
      </c>
      <c r="D1102" s="16" t="s">
        <v>108</v>
      </c>
      <c r="E1102" s="16" t="s">
        <v>122</v>
      </c>
      <c r="F1102" s="16" t="s">
        <v>122</v>
      </c>
      <c r="G1102" s="16" t="s">
        <v>508</v>
      </c>
      <c r="I1102" s="5" t="str">
        <f>VLOOKUP(cost_of_living!$G1102,index!C:C,1,0)</f>
        <v>#N/A</v>
      </c>
      <c r="Q1102" s="14"/>
    </row>
    <row r="1103" ht="14.25" hidden="1" customHeight="1">
      <c r="A1103" s="12">
        <v>22.0</v>
      </c>
      <c r="B1103" s="16" t="s">
        <v>53</v>
      </c>
      <c r="C1103" s="12">
        <v>17.0</v>
      </c>
      <c r="D1103" s="16" t="s">
        <v>108</v>
      </c>
      <c r="E1103" s="16" t="s">
        <v>306</v>
      </c>
      <c r="F1103" s="16" t="s">
        <v>139</v>
      </c>
      <c r="G1103" s="16" t="s">
        <v>508</v>
      </c>
      <c r="I1103" s="5" t="str">
        <f>VLOOKUP(cost_of_living!$G1103,index!C:C,1,0)</f>
        <v>#N/A</v>
      </c>
      <c r="Q1103" s="14"/>
    </row>
    <row r="1104" ht="14.25" hidden="1" customHeight="1">
      <c r="A1104" s="12">
        <v>23.0</v>
      </c>
      <c r="B1104" s="16" t="s">
        <v>54</v>
      </c>
      <c r="C1104" s="12">
        <v>475.0</v>
      </c>
      <c r="D1104" s="16" t="s">
        <v>108</v>
      </c>
      <c r="E1104" s="16" t="s">
        <v>244</v>
      </c>
      <c r="F1104" s="16" t="s">
        <v>230</v>
      </c>
      <c r="G1104" s="16" t="s">
        <v>508</v>
      </c>
      <c r="I1104" s="5" t="str">
        <f>VLOOKUP(cost_of_living!$G1104,index!C:C,1,0)</f>
        <v>#N/A</v>
      </c>
      <c r="Q1104" s="14"/>
    </row>
    <row r="1105" ht="14.25" hidden="1" customHeight="1">
      <c r="A1105" s="12">
        <v>24.0</v>
      </c>
      <c r="B1105" s="16" t="s">
        <v>55</v>
      </c>
      <c r="C1105" s="12">
        <v>93.0</v>
      </c>
      <c r="D1105" s="16" t="s">
        <v>108</v>
      </c>
      <c r="E1105" s="16" t="s">
        <v>305</v>
      </c>
      <c r="F1105" s="16" t="s">
        <v>122</v>
      </c>
      <c r="G1105" s="16" t="s">
        <v>508</v>
      </c>
      <c r="I1105" s="5" t="str">
        <f>VLOOKUP(cost_of_living!$G1105,index!C:C,1,0)</f>
        <v>#N/A</v>
      </c>
      <c r="Q1105" s="14"/>
    </row>
    <row r="1106" ht="14.25" hidden="1" customHeight="1">
      <c r="A1106" s="12">
        <v>25.0</v>
      </c>
      <c r="B1106" s="16" t="s">
        <v>57</v>
      </c>
      <c r="C1106" s="12">
        <v>143.0</v>
      </c>
      <c r="D1106" s="16" t="s">
        <v>108</v>
      </c>
      <c r="E1106" s="16" t="s">
        <v>122</v>
      </c>
      <c r="F1106" s="16" t="s">
        <v>167</v>
      </c>
      <c r="G1106" s="16" t="s">
        <v>508</v>
      </c>
      <c r="I1106" s="5" t="str">
        <f>VLOOKUP(cost_of_living!$G1106,index!C:C,1,0)</f>
        <v>#N/A</v>
      </c>
      <c r="Q1106" s="14"/>
    </row>
    <row r="1107" ht="14.25" hidden="1" customHeight="1">
      <c r="A1107" s="12">
        <v>26.0</v>
      </c>
      <c r="B1107" s="16" t="s">
        <v>58</v>
      </c>
      <c r="C1107" s="12">
        <v>545.0</v>
      </c>
      <c r="D1107" s="16" t="s">
        <v>108</v>
      </c>
      <c r="E1107" s="16" t="s">
        <v>145</v>
      </c>
      <c r="F1107" s="16" t="s">
        <v>119</v>
      </c>
      <c r="G1107" s="16" t="s">
        <v>508</v>
      </c>
      <c r="I1107" s="5" t="str">
        <f>VLOOKUP(cost_of_living!$G1107,index!C:C,1,0)</f>
        <v>#N/A</v>
      </c>
      <c r="Q1107" s="14"/>
    </row>
    <row r="1108" ht="14.25" hidden="1" customHeight="1">
      <c r="A1108" s="12">
        <v>27.0</v>
      </c>
      <c r="B1108" s="16" t="s">
        <v>78</v>
      </c>
      <c r="C1108" s="12">
        <v>12.0</v>
      </c>
      <c r="D1108" s="16" t="s">
        <v>108</v>
      </c>
      <c r="E1108" s="16" t="s">
        <v>120</v>
      </c>
      <c r="F1108" s="16" t="s">
        <v>148</v>
      </c>
      <c r="G1108" s="16" t="s">
        <v>508</v>
      </c>
      <c r="I1108" s="5" t="str">
        <f>VLOOKUP(cost_of_living!$G1108,index!C:C,1,0)</f>
        <v>#N/A</v>
      </c>
      <c r="Q1108" s="14"/>
    </row>
    <row r="1109" ht="14.25" hidden="1" customHeight="1">
      <c r="A1109" s="12">
        <v>28.0</v>
      </c>
      <c r="B1109" s="16" t="s">
        <v>80</v>
      </c>
      <c r="C1109" s="12">
        <v>32.0</v>
      </c>
      <c r="D1109" s="16" t="s">
        <v>108</v>
      </c>
      <c r="E1109" s="16" t="s">
        <v>109</v>
      </c>
      <c r="F1109" s="16" t="s">
        <v>271</v>
      </c>
      <c r="G1109" s="16" t="s">
        <v>508</v>
      </c>
      <c r="I1109" s="5" t="str">
        <f>VLOOKUP(cost_of_living!$G1109,index!C:C,1,0)</f>
        <v>#N/A</v>
      </c>
      <c r="Q1109" s="14"/>
    </row>
    <row r="1110" ht="14.25" hidden="1" customHeight="1">
      <c r="A1110" s="12">
        <v>29.0</v>
      </c>
      <c r="B1110" s="16" t="s">
        <v>81</v>
      </c>
      <c r="C1110" s="12">
        <v>425.0</v>
      </c>
      <c r="D1110" s="16" t="s">
        <v>108</v>
      </c>
      <c r="E1110" s="16" t="s">
        <v>117</v>
      </c>
      <c r="F1110" s="16" t="s">
        <v>145</v>
      </c>
      <c r="G1110" s="16" t="s">
        <v>508</v>
      </c>
      <c r="I1110" s="5" t="str">
        <f>VLOOKUP(cost_of_living!$G1110,index!C:C,1,0)</f>
        <v>#N/A</v>
      </c>
      <c r="Q1110" s="14"/>
    </row>
    <row r="1111" ht="14.25" hidden="1" customHeight="1">
      <c r="A1111" s="12">
        <v>30.0</v>
      </c>
      <c r="B1111" s="16" t="s">
        <v>83</v>
      </c>
      <c r="C1111" s="12">
        <v>483.0</v>
      </c>
      <c r="D1111" s="16" t="s">
        <v>108</v>
      </c>
      <c r="E1111" s="16" t="s">
        <v>470</v>
      </c>
      <c r="F1111" s="16" t="s">
        <v>470</v>
      </c>
      <c r="G1111" s="16" t="s">
        <v>508</v>
      </c>
      <c r="I1111" s="5" t="str">
        <f>VLOOKUP(cost_of_living!$G1111,index!C:C,1,0)</f>
        <v>#N/A</v>
      </c>
      <c r="Q1111" s="14"/>
    </row>
    <row r="1112" ht="14.25" hidden="1" customHeight="1">
      <c r="A1112" s="12">
        <v>31.0</v>
      </c>
      <c r="B1112" s="16" t="s">
        <v>86</v>
      </c>
      <c r="C1112" s="12">
        <v>715.0</v>
      </c>
      <c r="D1112" s="16" t="s">
        <v>108</v>
      </c>
      <c r="E1112" s="16" t="s">
        <v>196</v>
      </c>
      <c r="F1112" s="16" t="s">
        <v>150</v>
      </c>
      <c r="G1112" s="16" t="s">
        <v>508</v>
      </c>
      <c r="I1112" s="5" t="str">
        <f>VLOOKUP(cost_of_living!$G1112,index!C:C,1,0)</f>
        <v>#N/A</v>
      </c>
      <c r="Q1112" s="14"/>
    </row>
    <row r="1113" ht="14.25" hidden="1" customHeight="1">
      <c r="A1113" s="12">
        <v>32.0</v>
      </c>
      <c r="B1113" s="16" t="s">
        <v>87</v>
      </c>
      <c r="C1113" s="12">
        <v>20000.0</v>
      </c>
      <c r="D1113" s="16" t="s">
        <v>108</v>
      </c>
      <c r="E1113" s="16" t="s">
        <v>199</v>
      </c>
      <c r="F1113" s="16" t="s">
        <v>256</v>
      </c>
      <c r="G1113" s="16" t="s">
        <v>508</v>
      </c>
      <c r="I1113" s="5" t="str">
        <f>VLOOKUP(cost_of_living!$G1113,index!C:C,1,0)</f>
        <v>#N/A</v>
      </c>
      <c r="Q1113" s="14"/>
    </row>
    <row r="1114" ht="14.25" hidden="1" customHeight="1">
      <c r="A1114" s="12">
        <v>33.0</v>
      </c>
      <c r="B1114" s="16" t="s">
        <v>88</v>
      </c>
      <c r="C1114" s="12">
        <v>26500.0</v>
      </c>
      <c r="D1114" s="16" t="s">
        <v>108</v>
      </c>
      <c r="E1114" s="16" t="s">
        <v>338</v>
      </c>
      <c r="F1114" s="16" t="s">
        <v>313</v>
      </c>
      <c r="G1114" s="16" t="s">
        <v>508</v>
      </c>
      <c r="I1114" s="5" t="str">
        <f>VLOOKUP(cost_of_living!$G1114,index!C:C,1,0)</f>
        <v>#N/A</v>
      </c>
      <c r="Q1114" s="14"/>
    </row>
    <row r="1115" ht="14.25" hidden="1" customHeight="1">
      <c r="A1115" s="12">
        <v>34.0</v>
      </c>
      <c r="B1115" s="16" t="s">
        <v>91</v>
      </c>
      <c r="C1115" s="12">
        <v>16485.0</v>
      </c>
      <c r="D1115" s="16" t="s">
        <v>108</v>
      </c>
      <c r="E1115" s="16" t="s">
        <v>512</v>
      </c>
      <c r="F1115" s="16" t="s">
        <v>340</v>
      </c>
      <c r="G1115" s="16" t="s">
        <v>508</v>
      </c>
      <c r="I1115" s="5" t="str">
        <f>VLOOKUP(cost_of_living!$G1115,index!C:C,1,0)</f>
        <v>#N/A</v>
      </c>
      <c r="Q1115" s="14"/>
    </row>
    <row r="1116" ht="14.25" hidden="1" customHeight="1">
      <c r="A1116" s="12">
        <v>35.0</v>
      </c>
      <c r="B1116" s="16" t="s">
        <v>92</v>
      </c>
      <c r="C1116" s="12">
        <v>1499.0</v>
      </c>
      <c r="D1116" s="16" t="s">
        <v>108</v>
      </c>
      <c r="E1116" s="16" t="s">
        <v>202</v>
      </c>
      <c r="F1116" s="16" t="s">
        <v>202</v>
      </c>
      <c r="G1116" s="16" t="s">
        <v>508</v>
      </c>
      <c r="I1116" s="5" t="str">
        <f>VLOOKUP(cost_of_living!$G1116,index!C:C,1,0)</f>
        <v>#N/A</v>
      </c>
      <c r="Q1116" s="14"/>
    </row>
    <row r="1117" ht="14.25" hidden="1" customHeight="1">
      <c r="A1117" s="12">
        <v>36.0</v>
      </c>
      <c r="B1117" s="16" t="s">
        <v>93</v>
      </c>
      <c r="C1117" s="12">
        <v>25.0</v>
      </c>
      <c r="D1117" s="16" t="s">
        <v>108</v>
      </c>
      <c r="E1117" s="16" t="s">
        <v>161</v>
      </c>
      <c r="F1117" s="16" t="s">
        <v>110</v>
      </c>
      <c r="G1117" s="16" t="s">
        <v>508</v>
      </c>
      <c r="I1117" s="5" t="str">
        <f>VLOOKUP(cost_of_living!$G1117,index!C:C,1,0)</f>
        <v>#N/A</v>
      </c>
      <c r="Q1117" s="14"/>
    </row>
    <row r="1118" ht="14.25" hidden="1" customHeight="1">
      <c r="A1118" s="12">
        <v>37.0</v>
      </c>
      <c r="B1118" s="16" t="s">
        <v>74</v>
      </c>
      <c r="C1118" s="12">
        <v>4167.0</v>
      </c>
      <c r="D1118" s="16" t="s">
        <v>108</v>
      </c>
      <c r="E1118" s="16" t="s">
        <v>165</v>
      </c>
      <c r="F1118" s="16" t="s">
        <v>165</v>
      </c>
      <c r="G1118" s="16" t="s">
        <v>508</v>
      </c>
      <c r="I1118" s="5" t="str">
        <f>VLOOKUP(cost_of_living!$G1118,index!C:C,1,0)</f>
        <v>#N/A</v>
      </c>
      <c r="Q1118" s="14"/>
    </row>
    <row r="1119" ht="14.25" hidden="1" customHeight="1">
      <c r="A1119" s="12">
        <v>38.0</v>
      </c>
      <c r="B1119" s="16" t="s">
        <v>76</v>
      </c>
      <c r="C1119" s="12">
        <v>1433.0</v>
      </c>
      <c r="D1119" s="16" t="s">
        <v>108</v>
      </c>
      <c r="E1119" s="16" t="s">
        <v>165</v>
      </c>
      <c r="F1119" s="16" t="s">
        <v>165</v>
      </c>
      <c r="G1119" s="16" t="s">
        <v>508</v>
      </c>
      <c r="I1119" s="5" t="str">
        <f>VLOOKUP(cost_of_living!$G1119,index!C:C,1,0)</f>
        <v>#N/A</v>
      </c>
      <c r="Q1119" s="14"/>
    </row>
    <row r="1120" ht="14.25" hidden="1" customHeight="1">
      <c r="A1120" s="12">
        <v>39.0</v>
      </c>
      <c r="B1120" s="16" t="s">
        <v>77</v>
      </c>
      <c r="C1120" s="12">
        <v>7.0</v>
      </c>
      <c r="D1120" s="16" t="s">
        <v>108</v>
      </c>
      <c r="E1120" s="16" t="s">
        <v>119</v>
      </c>
      <c r="F1120" s="16" t="s">
        <v>155</v>
      </c>
      <c r="G1120" s="16" t="s">
        <v>508</v>
      </c>
      <c r="I1120" s="5" t="str">
        <f>VLOOKUP(cost_of_living!$G1120,index!C:C,1,0)</f>
        <v>#N/A</v>
      </c>
      <c r="Q1120" s="14"/>
    </row>
    <row r="1121" ht="14.25" hidden="1" customHeight="1">
      <c r="A1121" s="12">
        <v>40.0</v>
      </c>
      <c r="B1121" s="16" t="s">
        <v>94</v>
      </c>
      <c r="C1121" s="12">
        <v>350.0</v>
      </c>
      <c r="D1121" s="16" t="s">
        <v>108</v>
      </c>
      <c r="E1121" s="16" t="s">
        <v>154</v>
      </c>
      <c r="F1121" s="16" t="s">
        <v>404</v>
      </c>
      <c r="G1121" s="16" t="s">
        <v>508</v>
      </c>
      <c r="I1121" s="5" t="str">
        <f>VLOOKUP(cost_of_living!$G1121,index!C:C,1,0)</f>
        <v>#N/A</v>
      </c>
      <c r="Q1121" s="14"/>
    </row>
    <row r="1122" ht="14.25" hidden="1" customHeight="1">
      <c r="A1122" s="12">
        <v>41.0</v>
      </c>
      <c r="B1122" s="16" t="s">
        <v>20</v>
      </c>
      <c r="C1122" s="12">
        <v>30.0</v>
      </c>
      <c r="D1122" s="16" t="s">
        <v>108</v>
      </c>
      <c r="E1122" s="16" t="s">
        <v>110</v>
      </c>
      <c r="F1122" s="16" t="s">
        <v>153</v>
      </c>
      <c r="G1122" s="16" t="s">
        <v>508</v>
      </c>
      <c r="I1122" s="5" t="str">
        <f>VLOOKUP(cost_of_living!$G1122,index!C:C,1,0)</f>
        <v>#N/A</v>
      </c>
      <c r="Q1122" s="14"/>
    </row>
    <row r="1123" ht="14.25" hidden="1" customHeight="1">
      <c r="A1123" s="12">
        <v>42.0</v>
      </c>
      <c r="B1123" s="16" t="s">
        <v>23</v>
      </c>
      <c r="C1123" s="12">
        <v>4333.0</v>
      </c>
      <c r="D1123" s="16" t="s">
        <v>108</v>
      </c>
      <c r="E1123" s="16" t="s">
        <v>110</v>
      </c>
      <c r="F1123" s="16" t="s">
        <v>206</v>
      </c>
      <c r="G1123" s="16" t="s">
        <v>508</v>
      </c>
      <c r="I1123" s="5" t="str">
        <f>VLOOKUP(cost_of_living!$G1123,index!C:C,1,0)</f>
        <v>#N/A</v>
      </c>
      <c r="Q1123" s="14"/>
    </row>
    <row r="1124" ht="14.25" hidden="1" customHeight="1">
      <c r="A1124" s="12">
        <v>43.0</v>
      </c>
      <c r="B1124" s="16" t="s">
        <v>24</v>
      </c>
      <c r="C1124" s="12">
        <v>60.0</v>
      </c>
      <c r="D1124" s="16" t="s">
        <v>108</v>
      </c>
      <c r="E1124" s="16" t="s">
        <v>445</v>
      </c>
      <c r="F1124" s="16" t="s">
        <v>158</v>
      </c>
      <c r="G1124" s="16" t="s">
        <v>508</v>
      </c>
      <c r="I1124" s="5" t="str">
        <f>VLOOKUP(cost_of_living!$G1124,index!C:C,1,0)</f>
        <v>#N/A</v>
      </c>
      <c r="Q1124" s="14"/>
    </row>
    <row r="1125" ht="14.25" hidden="1" customHeight="1">
      <c r="A1125" s="12">
        <v>44.0</v>
      </c>
      <c r="B1125" s="16" t="s">
        <v>25</v>
      </c>
      <c r="C1125" s="12">
        <v>85.0</v>
      </c>
      <c r="D1125" s="16" t="s">
        <v>108</v>
      </c>
      <c r="E1125" s="16" t="s">
        <v>328</v>
      </c>
      <c r="F1125" s="16" t="s">
        <v>158</v>
      </c>
      <c r="G1125" s="16" t="s">
        <v>508</v>
      </c>
      <c r="I1125" s="5" t="str">
        <f>VLOOKUP(cost_of_living!$G1125,index!C:C,1,0)</f>
        <v>#N/A</v>
      </c>
      <c r="Q1125" s="14"/>
    </row>
    <row r="1126" ht="14.25" hidden="1" customHeight="1">
      <c r="A1126" s="12">
        <v>45.0</v>
      </c>
      <c r="B1126" s="16" t="s">
        <v>59</v>
      </c>
      <c r="C1126" s="12">
        <v>500.0</v>
      </c>
      <c r="D1126" s="16" t="s">
        <v>108</v>
      </c>
      <c r="E1126" s="16" t="s">
        <v>165</v>
      </c>
      <c r="F1126" s="16" t="s">
        <v>165</v>
      </c>
      <c r="G1126" s="16" t="s">
        <v>508</v>
      </c>
      <c r="I1126" s="5" t="str">
        <f>VLOOKUP(cost_of_living!$G1126,index!C:C,1,0)</f>
        <v>#N/A</v>
      </c>
      <c r="Q1126" s="14"/>
    </row>
    <row r="1127" ht="14.25" hidden="1" customHeight="1">
      <c r="A1127" s="12">
        <v>46.0</v>
      </c>
      <c r="B1127" s="16" t="s">
        <v>61</v>
      </c>
      <c r="C1127" s="12">
        <v>250.0</v>
      </c>
      <c r="D1127" s="16" t="s">
        <v>108</v>
      </c>
      <c r="E1127" s="16" t="s">
        <v>165</v>
      </c>
      <c r="F1127" s="16" t="s">
        <v>165</v>
      </c>
      <c r="G1127" s="16" t="s">
        <v>508</v>
      </c>
      <c r="I1127" s="5" t="str">
        <f>VLOOKUP(cost_of_living!$G1127,index!C:C,1,0)</f>
        <v>#N/A</v>
      </c>
      <c r="Q1127" s="14"/>
    </row>
    <row r="1128" ht="14.25" hidden="1" customHeight="1">
      <c r="A1128" s="12">
        <v>47.0</v>
      </c>
      <c r="B1128" s="16" t="s">
        <v>63</v>
      </c>
      <c r="C1128" s="12">
        <v>400.0</v>
      </c>
      <c r="D1128" s="16" t="s">
        <v>108</v>
      </c>
      <c r="E1128" s="16" t="s">
        <v>165</v>
      </c>
      <c r="F1128" s="16" t="s">
        <v>165</v>
      </c>
      <c r="G1128" s="16" t="s">
        <v>508</v>
      </c>
      <c r="I1128" s="5" t="str">
        <f>VLOOKUP(cost_of_living!$G1128,index!C:C,1,0)</f>
        <v>#N/A</v>
      </c>
      <c r="Q1128" s="14"/>
    </row>
    <row r="1129" ht="14.25" hidden="1" customHeight="1">
      <c r="A1129" s="12">
        <v>48.0</v>
      </c>
      <c r="B1129" s="16" t="s">
        <v>211</v>
      </c>
      <c r="C1129" s="12">
        <v>8045.0</v>
      </c>
      <c r="D1129" s="16" t="s">
        <v>108</v>
      </c>
      <c r="E1129" s="16" t="s">
        <v>165</v>
      </c>
      <c r="F1129" s="16" t="s">
        <v>165</v>
      </c>
      <c r="G1129" s="16" t="s">
        <v>508</v>
      </c>
      <c r="I1129" s="5" t="str">
        <f>VLOOKUP(cost_of_living!$G1129,index!C:C,1,0)</f>
        <v>#N/A</v>
      </c>
      <c r="Q1129" s="14"/>
    </row>
    <row r="1130" ht="14.25" hidden="1" customHeight="1">
      <c r="A1130" s="12">
        <v>49.0</v>
      </c>
      <c r="B1130" s="16" t="s">
        <v>164</v>
      </c>
      <c r="C1130" s="12">
        <v>12375.0</v>
      </c>
      <c r="D1130" s="16" t="s">
        <v>108</v>
      </c>
      <c r="E1130" s="16" t="s">
        <v>165</v>
      </c>
      <c r="F1130" s="16" t="s">
        <v>165</v>
      </c>
      <c r="G1130" s="16" t="s">
        <v>508</v>
      </c>
      <c r="I1130" s="5" t="str">
        <f>VLOOKUP(cost_of_living!$G1130,index!C:C,1,0)</f>
        <v>#N/A</v>
      </c>
      <c r="Q1130" s="14"/>
    </row>
    <row r="1131" ht="14.25" hidden="1" customHeight="1">
      <c r="A1131" s="12">
        <v>50.0</v>
      </c>
      <c r="B1131" s="16" t="s">
        <v>166</v>
      </c>
      <c r="C1131" s="12">
        <v>307.0</v>
      </c>
      <c r="D1131" s="16" t="s">
        <v>165</v>
      </c>
      <c r="E1131" s="16" t="s">
        <v>121</v>
      </c>
      <c r="F1131" s="16" t="s">
        <v>168</v>
      </c>
      <c r="G1131" s="16" t="s">
        <v>508</v>
      </c>
      <c r="I1131" s="5" t="str">
        <f>VLOOKUP(cost_of_living!$G1131,index!C:C,1,0)</f>
        <v>#N/A</v>
      </c>
      <c r="Q1131" s="14"/>
    </row>
    <row r="1132" ht="14.25" hidden="1" customHeight="1">
      <c r="A1132" s="12">
        <v>0.0</v>
      </c>
      <c r="B1132" s="16" t="s">
        <v>64</v>
      </c>
      <c r="C1132" s="12">
        <v>15.0</v>
      </c>
      <c r="D1132" s="16" t="s">
        <v>108</v>
      </c>
      <c r="E1132" s="16" t="s">
        <v>109</v>
      </c>
      <c r="F1132" s="16" t="s">
        <v>110</v>
      </c>
      <c r="G1132" s="16" t="s">
        <v>513</v>
      </c>
      <c r="I1132" s="5" t="str">
        <f>VLOOKUP(cost_of_living!$G1132,index!C:C,1,0)</f>
        <v>#N/A</v>
      </c>
      <c r="Q1132" s="14"/>
    </row>
    <row r="1133" ht="14.25" hidden="1" customHeight="1">
      <c r="A1133" s="12">
        <v>1.0</v>
      </c>
      <c r="B1133" s="16" t="s">
        <v>66</v>
      </c>
      <c r="C1133" s="12">
        <v>48.0</v>
      </c>
      <c r="D1133" s="16" t="s">
        <v>108</v>
      </c>
      <c r="E1133" s="16" t="s">
        <v>514</v>
      </c>
      <c r="F1133" s="16" t="s">
        <v>207</v>
      </c>
      <c r="G1133" s="16" t="s">
        <v>513</v>
      </c>
      <c r="I1133" s="5" t="str">
        <f>VLOOKUP(cost_of_living!$G1133,index!C:C,1,0)</f>
        <v>#N/A</v>
      </c>
      <c r="Q1133" s="14"/>
    </row>
    <row r="1134" ht="14.25" hidden="1" customHeight="1">
      <c r="A1134" s="12">
        <v>2.0</v>
      </c>
      <c r="B1134" s="16" t="s">
        <v>67</v>
      </c>
      <c r="C1134" s="12">
        <v>8.0</v>
      </c>
      <c r="D1134" s="16" t="s">
        <v>108</v>
      </c>
      <c r="E1134" s="16" t="s">
        <v>230</v>
      </c>
      <c r="F1134" s="16" t="s">
        <v>157</v>
      </c>
      <c r="G1134" s="16" t="s">
        <v>513</v>
      </c>
      <c r="I1134" s="5" t="str">
        <f>VLOOKUP(cost_of_living!$G1134,index!C:C,1,0)</f>
        <v>#N/A</v>
      </c>
      <c r="Q1134" s="14"/>
    </row>
    <row r="1135" ht="14.25" hidden="1" customHeight="1">
      <c r="A1135" s="12">
        <v>3.0</v>
      </c>
      <c r="B1135" s="16" t="s">
        <v>116</v>
      </c>
      <c r="C1135" s="12">
        <v>325.0</v>
      </c>
      <c r="D1135" s="16" t="s">
        <v>108</v>
      </c>
      <c r="E1135" s="16" t="s">
        <v>454</v>
      </c>
      <c r="F1135" s="16" t="s">
        <v>145</v>
      </c>
      <c r="G1135" s="16" t="s">
        <v>513</v>
      </c>
      <c r="I1135" s="5" t="str">
        <f>VLOOKUP(cost_of_living!$G1135,index!C:C,1,0)</f>
        <v>#N/A</v>
      </c>
      <c r="Q1135" s="14"/>
    </row>
    <row r="1136" ht="14.25" hidden="1" customHeight="1">
      <c r="A1136" s="12">
        <v>4.0</v>
      </c>
      <c r="B1136" s="16" t="s">
        <v>57</v>
      </c>
      <c r="C1136" s="12">
        <v>3.0</v>
      </c>
      <c r="D1136" s="16" t="s">
        <v>108</v>
      </c>
      <c r="E1136" s="16" t="s">
        <v>167</v>
      </c>
      <c r="F1136" s="16" t="s">
        <v>229</v>
      </c>
      <c r="G1136" s="16" t="s">
        <v>513</v>
      </c>
      <c r="I1136" s="5" t="str">
        <f>VLOOKUP(cost_of_living!$G1136,index!C:C,1,0)</f>
        <v>#N/A</v>
      </c>
      <c r="Q1136" s="14"/>
    </row>
    <row r="1137" ht="14.25" hidden="1" customHeight="1">
      <c r="A1137" s="12">
        <v>5.0</v>
      </c>
      <c r="B1137" s="16" t="s">
        <v>69</v>
      </c>
      <c r="C1137" s="12">
        <v>14.0</v>
      </c>
      <c r="D1137" s="16" t="s">
        <v>108</v>
      </c>
      <c r="E1137" s="16" t="s">
        <v>122</v>
      </c>
      <c r="F1137" s="16" t="s">
        <v>121</v>
      </c>
      <c r="G1137" s="16" t="s">
        <v>513</v>
      </c>
      <c r="I1137" s="5" t="str">
        <f>VLOOKUP(cost_of_living!$G1137,index!C:C,1,0)</f>
        <v>#N/A</v>
      </c>
      <c r="Q1137" s="14"/>
    </row>
    <row r="1138" ht="14.25" hidden="1" customHeight="1">
      <c r="A1138" s="12">
        <v>6.0</v>
      </c>
      <c r="B1138" s="16" t="s">
        <v>71</v>
      </c>
      <c r="C1138" s="12">
        <v>167.0</v>
      </c>
      <c r="D1138" s="16" t="s">
        <v>108</v>
      </c>
      <c r="E1138" s="16" t="s">
        <v>122</v>
      </c>
      <c r="F1138" s="16" t="s">
        <v>244</v>
      </c>
      <c r="G1138" s="16" t="s">
        <v>513</v>
      </c>
      <c r="I1138" s="5" t="str">
        <f>VLOOKUP(cost_of_living!$G1138,index!C:C,1,0)</f>
        <v>#N/A</v>
      </c>
      <c r="Q1138" s="14"/>
    </row>
    <row r="1139" ht="14.25" hidden="1" customHeight="1">
      <c r="A1139" s="12">
        <v>7.0</v>
      </c>
      <c r="B1139" s="16" t="s">
        <v>73</v>
      </c>
      <c r="C1139" s="12">
        <v>9.0</v>
      </c>
      <c r="D1139" s="16" t="s">
        <v>108</v>
      </c>
      <c r="E1139" s="16" t="s">
        <v>227</v>
      </c>
      <c r="F1139" s="16" t="s">
        <v>121</v>
      </c>
      <c r="G1139" s="16" t="s">
        <v>513</v>
      </c>
      <c r="I1139" s="5" t="str">
        <f>VLOOKUP(cost_of_living!$G1139,index!C:C,1,0)</f>
        <v>#N/A</v>
      </c>
      <c r="Q1139" s="14"/>
    </row>
    <row r="1140" ht="14.25" hidden="1" customHeight="1">
      <c r="A1140" s="12">
        <v>8.0</v>
      </c>
      <c r="B1140" s="16" t="s">
        <v>28</v>
      </c>
      <c r="C1140" s="12">
        <v>387.0</v>
      </c>
      <c r="D1140" s="16" t="s">
        <v>108</v>
      </c>
      <c r="E1140" s="16" t="s">
        <v>123</v>
      </c>
      <c r="F1140" s="16" t="s">
        <v>391</v>
      </c>
      <c r="G1140" s="16" t="s">
        <v>513</v>
      </c>
      <c r="I1140" s="5" t="str">
        <f>VLOOKUP(cost_of_living!$G1140,index!C:C,1,0)</f>
        <v>#N/A</v>
      </c>
      <c r="Q1140" s="14"/>
    </row>
    <row r="1141" ht="14.25" hidden="1" customHeight="1">
      <c r="A1141" s="12">
        <v>9.0</v>
      </c>
      <c r="B1141" s="16" t="s">
        <v>30</v>
      </c>
      <c r="C1141" s="12">
        <v>163.0</v>
      </c>
      <c r="D1141" s="16" t="s">
        <v>108</v>
      </c>
      <c r="E1141" s="16" t="s">
        <v>183</v>
      </c>
      <c r="F1141" s="16" t="s">
        <v>130</v>
      </c>
      <c r="G1141" s="16" t="s">
        <v>513</v>
      </c>
      <c r="I1141" s="5" t="str">
        <f>VLOOKUP(cost_of_living!$G1141,index!C:C,1,0)</f>
        <v>#N/A</v>
      </c>
      <c r="Q1141" s="14"/>
    </row>
    <row r="1142" ht="14.25" hidden="1" customHeight="1">
      <c r="A1142" s="12">
        <v>10.0</v>
      </c>
      <c r="B1142" s="16" t="s">
        <v>32</v>
      </c>
      <c r="C1142" s="12">
        <v>64.0</v>
      </c>
      <c r="D1142" s="16" t="s">
        <v>108</v>
      </c>
      <c r="E1142" s="16" t="s">
        <v>136</v>
      </c>
      <c r="F1142" s="16" t="s">
        <v>135</v>
      </c>
      <c r="G1142" s="16" t="s">
        <v>513</v>
      </c>
      <c r="I1142" s="5" t="str">
        <f>VLOOKUP(cost_of_living!$G1142,index!C:C,1,0)</f>
        <v>#N/A</v>
      </c>
      <c r="Q1142" s="14"/>
    </row>
    <row r="1143" ht="14.25" hidden="1" customHeight="1">
      <c r="A1143" s="12">
        <v>11.0</v>
      </c>
      <c r="B1143" s="16" t="s">
        <v>33</v>
      </c>
      <c r="C1143" s="12">
        <v>29.0</v>
      </c>
      <c r="D1143" s="16" t="s">
        <v>108</v>
      </c>
      <c r="E1143" s="16" t="s">
        <v>142</v>
      </c>
      <c r="F1143" s="16" t="s">
        <v>145</v>
      </c>
      <c r="G1143" s="16" t="s">
        <v>513</v>
      </c>
      <c r="I1143" s="5" t="str">
        <f>VLOOKUP(cost_of_living!$G1143,index!C:C,1,0)</f>
        <v>#N/A</v>
      </c>
      <c r="Q1143" s="14"/>
    </row>
    <row r="1144" ht="14.25" hidden="1" customHeight="1">
      <c r="A1144" s="12">
        <v>12.0</v>
      </c>
      <c r="B1144" s="16" t="s">
        <v>35</v>
      </c>
      <c r="C1144" s="12">
        <v>42.0</v>
      </c>
      <c r="D1144" s="16" t="s">
        <v>108</v>
      </c>
      <c r="E1144" s="16" t="s">
        <v>219</v>
      </c>
      <c r="F1144" s="16" t="s">
        <v>222</v>
      </c>
      <c r="G1144" s="16" t="s">
        <v>513</v>
      </c>
      <c r="I1144" s="5" t="str">
        <f>VLOOKUP(cost_of_living!$G1144,index!C:C,1,0)</f>
        <v>#N/A</v>
      </c>
      <c r="Q1144" s="14"/>
    </row>
    <row r="1145" ht="14.25" hidden="1" customHeight="1">
      <c r="A1145" s="12">
        <v>13.0</v>
      </c>
      <c r="B1145" s="16" t="s">
        <v>37</v>
      </c>
      <c r="C1145" s="12">
        <v>338.0</v>
      </c>
      <c r="D1145" s="16" t="s">
        <v>108</v>
      </c>
      <c r="E1145" s="16" t="s">
        <v>264</v>
      </c>
      <c r="F1145" s="16" t="s">
        <v>228</v>
      </c>
      <c r="G1145" s="16" t="s">
        <v>513</v>
      </c>
      <c r="I1145" s="5" t="str">
        <f>VLOOKUP(cost_of_living!$G1145,index!C:C,1,0)</f>
        <v>#N/A</v>
      </c>
      <c r="Q1145" s="14"/>
    </row>
    <row r="1146" ht="14.25" hidden="1" customHeight="1">
      <c r="A1146" s="12">
        <v>14.0</v>
      </c>
      <c r="B1146" s="16" t="s">
        <v>39</v>
      </c>
      <c r="C1146" s="12">
        <v>392.0</v>
      </c>
      <c r="D1146" s="16" t="s">
        <v>108</v>
      </c>
      <c r="E1146" s="16" t="s">
        <v>219</v>
      </c>
      <c r="F1146" s="16" t="s">
        <v>222</v>
      </c>
      <c r="G1146" s="16" t="s">
        <v>513</v>
      </c>
      <c r="I1146" s="5" t="str">
        <f>VLOOKUP(cost_of_living!$G1146,index!C:C,1,0)</f>
        <v>#N/A</v>
      </c>
      <c r="Q1146" s="14"/>
    </row>
    <row r="1147" ht="14.25" hidden="1" customHeight="1">
      <c r="A1147" s="12">
        <v>15.0</v>
      </c>
      <c r="B1147" s="16" t="s">
        <v>41</v>
      </c>
      <c r="C1147" s="12">
        <v>82.0</v>
      </c>
      <c r="D1147" s="16" t="s">
        <v>108</v>
      </c>
      <c r="E1147" s="16" t="s">
        <v>136</v>
      </c>
      <c r="F1147" s="16" t="s">
        <v>135</v>
      </c>
      <c r="G1147" s="16" t="s">
        <v>513</v>
      </c>
      <c r="I1147" s="5" t="str">
        <f>VLOOKUP(cost_of_living!$G1147,index!C:C,1,0)</f>
        <v>#N/A</v>
      </c>
      <c r="Q1147" s="14"/>
    </row>
    <row r="1148" ht="14.25" hidden="1" customHeight="1">
      <c r="A1148" s="12">
        <v>16.0</v>
      </c>
      <c r="B1148" s="16" t="s">
        <v>43</v>
      </c>
      <c r="C1148" s="12">
        <v>61.0</v>
      </c>
      <c r="D1148" s="16" t="s">
        <v>108</v>
      </c>
      <c r="E1148" s="16" t="s">
        <v>136</v>
      </c>
      <c r="F1148" s="16" t="s">
        <v>135</v>
      </c>
      <c r="G1148" s="16" t="s">
        <v>513</v>
      </c>
      <c r="I1148" s="5" t="str">
        <f>VLOOKUP(cost_of_living!$G1148,index!C:C,1,0)</f>
        <v>#N/A</v>
      </c>
      <c r="Q1148" s="14"/>
    </row>
    <row r="1149" ht="14.25" hidden="1" customHeight="1">
      <c r="A1149" s="12">
        <v>17.0</v>
      </c>
      <c r="B1149" s="16" t="s">
        <v>45</v>
      </c>
      <c r="C1149" s="12">
        <v>76.0</v>
      </c>
      <c r="D1149" s="16" t="s">
        <v>108</v>
      </c>
      <c r="E1149" s="16" t="s">
        <v>136</v>
      </c>
      <c r="F1149" s="16" t="s">
        <v>135</v>
      </c>
      <c r="G1149" s="16" t="s">
        <v>513</v>
      </c>
      <c r="I1149" s="5" t="str">
        <f>VLOOKUP(cost_of_living!$G1149,index!C:C,1,0)</f>
        <v>#N/A</v>
      </c>
      <c r="Q1149" s="14"/>
    </row>
    <row r="1150" ht="14.25" hidden="1" customHeight="1">
      <c r="A1150" s="12">
        <v>18.0</v>
      </c>
      <c r="B1150" s="16" t="s">
        <v>47</v>
      </c>
      <c r="C1150" s="12">
        <v>102.0</v>
      </c>
      <c r="D1150" s="16" t="s">
        <v>108</v>
      </c>
      <c r="E1150" s="16" t="s">
        <v>136</v>
      </c>
      <c r="F1150" s="16" t="s">
        <v>250</v>
      </c>
      <c r="G1150" s="16" t="s">
        <v>513</v>
      </c>
      <c r="I1150" s="5" t="str">
        <f>VLOOKUP(cost_of_living!$G1150,index!C:C,1,0)</f>
        <v>#N/A</v>
      </c>
      <c r="Q1150" s="14"/>
    </row>
    <row r="1151" ht="14.25" hidden="1" customHeight="1">
      <c r="A1151" s="12">
        <v>19.0</v>
      </c>
      <c r="B1151" s="16" t="s">
        <v>49</v>
      </c>
      <c r="C1151" s="12">
        <v>59.0</v>
      </c>
      <c r="D1151" s="16" t="s">
        <v>108</v>
      </c>
      <c r="E1151" s="16" t="s">
        <v>136</v>
      </c>
      <c r="F1151" s="16" t="s">
        <v>183</v>
      </c>
      <c r="G1151" s="16" t="s">
        <v>513</v>
      </c>
      <c r="I1151" s="5" t="str">
        <f>VLOOKUP(cost_of_living!$G1151,index!C:C,1,0)</f>
        <v>#N/A</v>
      </c>
      <c r="Q1151" s="14"/>
    </row>
    <row r="1152" ht="14.25" hidden="1" customHeight="1">
      <c r="A1152" s="12">
        <v>20.0</v>
      </c>
      <c r="B1152" s="16" t="s">
        <v>51</v>
      </c>
      <c r="C1152" s="12">
        <v>7.0</v>
      </c>
      <c r="D1152" s="16" t="s">
        <v>108</v>
      </c>
      <c r="E1152" s="16" t="s">
        <v>136</v>
      </c>
      <c r="F1152" s="16" t="s">
        <v>183</v>
      </c>
      <c r="G1152" s="16" t="s">
        <v>513</v>
      </c>
      <c r="I1152" s="5" t="str">
        <f>VLOOKUP(cost_of_living!$G1152,index!C:C,1,0)</f>
        <v>#N/A</v>
      </c>
      <c r="Q1152" s="14"/>
    </row>
    <row r="1153" ht="14.25" hidden="1" customHeight="1">
      <c r="A1153" s="12">
        <v>21.0</v>
      </c>
      <c r="B1153" s="16" t="s">
        <v>52</v>
      </c>
      <c r="C1153" s="12">
        <v>112.0</v>
      </c>
      <c r="D1153" s="16" t="s">
        <v>108</v>
      </c>
      <c r="E1153" s="16" t="s">
        <v>393</v>
      </c>
      <c r="F1153" s="16" t="s">
        <v>334</v>
      </c>
      <c r="G1153" s="16" t="s">
        <v>513</v>
      </c>
      <c r="I1153" s="5" t="str">
        <f>VLOOKUP(cost_of_living!$G1153,index!C:C,1,0)</f>
        <v>#N/A</v>
      </c>
      <c r="Q1153" s="14"/>
    </row>
    <row r="1154" ht="14.25" hidden="1" customHeight="1">
      <c r="A1154" s="12">
        <v>22.0</v>
      </c>
      <c r="B1154" s="16" t="s">
        <v>53</v>
      </c>
      <c r="C1154" s="12">
        <v>28.0</v>
      </c>
      <c r="D1154" s="16" t="s">
        <v>108</v>
      </c>
      <c r="E1154" s="16" t="s">
        <v>515</v>
      </c>
      <c r="F1154" s="16" t="s">
        <v>187</v>
      </c>
      <c r="G1154" s="16" t="s">
        <v>513</v>
      </c>
      <c r="I1154" s="5" t="str">
        <f>VLOOKUP(cost_of_living!$G1154,index!C:C,1,0)</f>
        <v>#N/A</v>
      </c>
      <c r="Q1154" s="14"/>
    </row>
    <row r="1155" ht="14.25" hidden="1" customHeight="1">
      <c r="A1155" s="12">
        <v>23.0</v>
      </c>
      <c r="B1155" s="16" t="s">
        <v>54</v>
      </c>
      <c r="C1155" s="12">
        <v>4.0</v>
      </c>
      <c r="D1155" s="16" t="s">
        <v>108</v>
      </c>
      <c r="E1155" s="16" t="s">
        <v>118</v>
      </c>
      <c r="F1155" s="16" t="s">
        <v>109</v>
      </c>
      <c r="G1155" s="16" t="s">
        <v>513</v>
      </c>
      <c r="I1155" s="5" t="str">
        <f>VLOOKUP(cost_of_living!$G1155,index!C:C,1,0)</f>
        <v>#N/A</v>
      </c>
      <c r="Q1155" s="14"/>
    </row>
    <row r="1156" ht="14.25" hidden="1" customHeight="1">
      <c r="A1156" s="12">
        <v>24.0</v>
      </c>
      <c r="B1156" s="16" t="s">
        <v>55</v>
      </c>
      <c r="C1156" s="12">
        <v>13.0</v>
      </c>
      <c r="D1156" s="16" t="s">
        <v>108</v>
      </c>
      <c r="E1156" s="16" t="s">
        <v>122</v>
      </c>
      <c r="F1156" s="16" t="s">
        <v>121</v>
      </c>
      <c r="G1156" s="16" t="s">
        <v>513</v>
      </c>
      <c r="I1156" s="5" t="str">
        <f>VLOOKUP(cost_of_living!$G1156,index!C:C,1,0)</f>
        <v>#N/A</v>
      </c>
      <c r="Q1156" s="14"/>
    </row>
    <row r="1157" ht="14.25" hidden="1" customHeight="1">
      <c r="A1157" s="12">
        <v>25.0</v>
      </c>
      <c r="B1157" s="16" t="s">
        <v>57</v>
      </c>
      <c r="C1157" s="12">
        <v>17.0</v>
      </c>
      <c r="D1157" s="16" t="s">
        <v>108</v>
      </c>
      <c r="E1157" s="16" t="s">
        <v>121</v>
      </c>
      <c r="F1157" s="16" t="s">
        <v>118</v>
      </c>
      <c r="G1157" s="16" t="s">
        <v>513</v>
      </c>
      <c r="I1157" s="5" t="str">
        <f>VLOOKUP(cost_of_living!$G1157,index!C:C,1,0)</f>
        <v>#N/A</v>
      </c>
      <c r="Q1157" s="14"/>
    </row>
    <row r="1158" ht="14.25" hidden="1" customHeight="1">
      <c r="A1158" s="12">
        <v>26.0</v>
      </c>
      <c r="B1158" s="16" t="s">
        <v>58</v>
      </c>
      <c r="C1158" s="12">
        <v>525.0</v>
      </c>
      <c r="D1158" s="16" t="s">
        <v>108</v>
      </c>
      <c r="E1158" s="16" t="s">
        <v>145</v>
      </c>
      <c r="F1158" s="16" t="s">
        <v>119</v>
      </c>
      <c r="G1158" s="16" t="s">
        <v>513</v>
      </c>
      <c r="I1158" s="5" t="str">
        <f>VLOOKUP(cost_of_living!$G1158,index!C:C,1,0)</f>
        <v>#N/A</v>
      </c>
      <c r="Q1158" s="14"/>
    </row>
    <row r="1159" ht="14.25" hidden="1" customHeight="1">
      <c r="A1159" s="12">
        <v>27.0</v>
      </c>
      <c r="B1159" s="16" t="s">
        <v>78</v>
      </c>
      <c r="C1159" s="12">
        <v>11.0</v>
      </c>
      <c r="D1159" s="16" t="s">
        <v>108</v>
      </c>
      <c r="E1159" s="16" t="s">
        <v>122</v>
      </c>
      <c r="F1159" s="16" t="s">
        <v>216</v>
      </c>
      <c r="G1159" s="16" t="s">
        <v>513</v>
      </c>
      <c r="I1159" s="5" t="str">
        <f>VLOOKUP(cost_of_living!$G1159,index!C:C,1,0)</f>
        <v>#N/A</v>
      </c>
      <c r="Q1159" s="14"/>
    </row>
    <row r="1160" ht="14.25" hidden="1" customHeight="1">
      <c r="A1160" s="12">
        <v>28.0</v>
      </c>
      <c r="B1160" s="16" t="s">
        <v>80</v>
      </c>
      <c r="C1160" s="12">
        <v>15.0</v>
      </c>
      <c r="D1160" s="16" t="s">
        <v>108</v>
      </c>
      <c r="E1160" s="16" t="s">
        <v>165</v>
      </c>
      <c r="F1160" s="16" t="s">
        <v>165</v>
      </c>
      <c r="G1160" s="16" t="s">
        <v>513</v>
      </c>
      <c r="I1160" s="5" t="str">
        <f>VLOOKUP(cost_of_living!$G1160,index!C:C,1,0)</f>
        <v>#N/A</v>
      </c>
      <c r="Q1160" s="14"/>
    </row>
    <row r="1161" ht="14.25" hidden="1" customHeight="1">
      <c r="A1161" s="12">
        <v>29.0</v>
      </c>
      <c r="B1161" s="16" t="s">
        <v>81</v>
      </c>
      <c r="C1161" s="12">
        <v>5.0</v>
      </c>
      <c r="D1161" s="16" t="s">
        <v>108</v>
      </c>
      <c r="E1161" s="16" t="s">
        <v>145</v>
      </c>
      <c r="F1161" s="16" t="s">
        <v>145</v>
      </c>
      <c r="G1161" s="16" t="s">
        <v>513</v>
      </c>
      <c r="I1161" s="5" t="str">
        <f>VLOOKUP(cost_of_living!$G1161,index!C:C,1,0)</f>
        <v>#N/A</v>
      </c>
      <c r="Q1161" s="14"/>
    </row>
    <row r="1162" ht="14.25" hidden="1" customHeight="1">
      <c r="A1162" s="12">
        <v>30.0</v>
      </c>
      <c r="B1162" s="16" t="s">
        <v>83</v>
      </c>
      <c r="C1162" s="12">
        <v>225.0</v>
      </c>
      <c r="D1162" s="16" t="s">
        <v>108</v>
      </c>
      <c r="E1162" s="16" t="s">
        <v>516</v>
      </c>
      <c r="F1162" s="16" t="s">
        <v>516</v>
      </c>
      <c r="G1162" s="16" t="s">
        <v>513</v>
      </c>
      <c r="I1162" s="5" t="str">
        <f>VLOOKUP(cost_of_living!$G1162,index!C:C,1,0)</f>
        <v>#N/A</v>
      </c>
      <c r="Q1162" s="14"/>
    </row>
    <row r="1163" ht="14.25" hidden="1" customHeight="1">
      <c r="A1163" s="12">
        <v>31.0</v>
      </c>
      <c r="B1163" s="16" t="s">
        <v>84</v>
      </c>
      <c r="C1163" s="12">
        <v>20.0</v>
      </c>
      <c r="D1163" s="16" t="s">
        <v>108</v>
      </c>
      <c r="E1163" s="16" t="s">
        <v>161</v>
      </c>
      <c r="F1163" s="16" t="s">
        <v>161</v>
      </c>
      <c r="G1163" s="16" t="s">
        <v>513</v>
      </c>
      <c r="I1163" s="5" t="str">
        <f>VLOOKUP(cost_of_living!$G1163,index!C:C,1,0)</f>
        <v>#N/A</v>
      </c>
      <c r="Q1163" s="14"/>
    </row>
    <row r="1164" ht="14.25" hidden="1" customHeight="1">
      <c r="A1164" s="12">
        <v>32.0</v>
      </c>
      <c r="B1164" s="16" t="s">
        <v>86</v>
      </c>
      <c r="C1164" s="12">
        <v>734.0</v>
      </c>
      <c r="D1164" s="16" t="s">
        <v>108</v>
      </c>
      <c r="E1164" s="16" t="s">
        <v>196</v>
      </c>
      <c r="F1164" s="16" t="s">
        <v>150</v>
      </c>
      <c r="G1164" s="16" t="s">
        <v>513</v>
      </c>
      <c r="I1164" s="5" t="str">
        <f>VLOOKUP(cost_of_living!$G1164,index!C:C,1,0)</f>
        <v>#N/A</v>
      </c>
      <c r="Q1164" s="14"/>
    </row>
    <row r="1165" ht="14.25" hidden="1" customHeight="1">
      <c r="A1165" s="12">
        <v>33.0</v>
      </c>
      <c r="B1165" s="16" t="s">
        <v>87</v>
      </c>
      <c r="C1165" s="12">
        <v>29900.0</v>
      </c>
      <c r="D1165" s="16" t="s">
        <v>108</v>
      </c>
      <c r="E1165" s="16" t="s">
        <v>456</v>
      </c>
      <c r="F1165" s="16" t="s">
        <v>456</v>
      </c>
      <c r="G1165" s="16" t="s">
        <v>513</v>
      </c>
      <c r="I1165" s="5" t="str">
        <f>VLOOKUP(cost_of_living!$G1165,index!C:C,1,0)</f>
        <v>#N/A</v>
      </c>
      <c r="Q1165" s="14"/>
    </row>
    <row r="1166" ht="14.25" hidden="1" customHeight="1">
      <c r="A1166" s="12">
        <v>34.0</v>
      </c>
      <c r="B1166" s="16" t="s">
        <v>88</v>
      </c>
      <c r="C1166" s="12">
        <v>25000.0</v>
      </c>
      <c r="D1166" s="16" t="s">
        <v>108</v>
      </c>
      <c r="E1166" s="16" t="s">
        <v>338</v>
      </c>
      <c r="F1166" s="16" t="s">
        <v>338</v>
      </c>
      <c r="G1166" s="16" t="s">
        <v>513</v>
      </c>
      <c r="I1166" s="5" t="str">
        <f>VLOOKUP(cost_of_living!$G1166,index!C:C,1,0)</f>
        <v>#N/A</v>
      </c>
      <c r="Q1166" s="14"/>
    </row>
    <row r="1167" ht="14.25" hidden="1" customHeight="1">
      <c r="A1167" s="12">
        <v>35.0</v>
      </c>
      <c r="B1167" s="16" t="s">
        <v>91</v>
      </c>
      <c r="C1167" s="12">
        <v>11065.0</v>
      </c>
      <c r="D1167" s="16" t="s">
        <v>108</v>
      </c>
      <c r="E1167" s="16" t="s">
        <v>517</v>
      </c>
      <c r="F1167" s="16" t="s">
        <v>158</v>
      </c>
      <c r="G1167" s="16" t="s">
        <v>513</v>
      </c>
      <c r="I1167" s="5" t="str">
        <f>VLOOKUP(cost_of_living!$G1167,index!C:C,1,0)</f>
        <v>#N/A</v>
      </c>
      <c r="Q1167" s="14"/>
    </row>
    <row r="1168" ht="14.25" hidden="1" customHeight="1">
      <c r="A1168" s="12">
        <v>36.0</v>
      </c>
      <c r="B1168" s="16" t="s">
        <v>92</v>
      </c>
      <c r="C1168" s="12">
        <v>1499.0</v>
      </c>
      <c r="D1168" s="16" t="s">
        <v>108</v>
      </c>
      <c r="E1168" s="16" t="s">
        <v>202</v>
      </c>
      <c r="F1168" s="16" t="s">
        <v>202</v>
      </c>
      <c r="G1168" s="16" t="s">
        <v>513</v>
      </c>
      <c r="I1168" s="5" t="str">
        <f>VLOOKUP(cost_of_living!$G1168,index!C:C,1,0)</f>
        <v>#N/A</v>
      </c>
      <c r="Q1168" s="14"/>
    </row>
    <row r="1169" ht="14.25" hidden="1" customHeight="1">
      <c r="A1169" s="12">
        <v>37.0</v>
      </c>
      <c r="B1169" s="16" t="s">
        <v>93</v>
      </c>
      <c r="C1169" s="12">
        <v>249.0</v>
      </c>
      <c r="D1169" s="16" t="s">
        <v>108</v>
      </c>
      <c r="E1169" s="16" t="s">
        <v>399</v>
      </c>
      <c r="F1169" s="16" t="s">
        <v>342</v>
      </c>
      <c r="G1169" s="16" t="s">
        <v>513</v>
      </c>
      <c r="I1169" s="5" t="str">
        <f>VLOOKUP(cost_of_living!$G1169,index!C:C,1,0)</f>
        <v>#N/A</v>
      </c>
      <c r="Q1169" s="14"/>
    </row>
    <row r="1170" ht="14.25" hidden="1" customHeight="1">
      <c r="A1170" s="12">
        <v>38.0</v>
      </c>
      <c r="B1170" s="16" t="s">
        <v>74</v>
      </c>
      <c r="C1170" s="12">
        <v>4167.0</v>
      </c>
      <c r="D1170" s="16" t="s">
        <v>108</v>
      </c>
      <c r="E1170" s="16" t="s">
        <v>170</v>
      </c>
      <c r="F1170" s="16" t="s">
        <v>214</v>
      </c>
      <c r="G1170" s="16" t="s">
        <v>513</v>
      </c>
      <c r="I1170" s="5" t="str">
        <f>VLOOKUP(cost_of_living!$G1170,index!C:C,1,0)</f>
        <v>#N/A</v>
      </c>
      <c r="Q1170" s="14"/>
    </row>
    <row r="1171" ht="14.25" hidden="1" customHeight="1">
      <c r="A1171" s="12">
        <v>39.0</v>
      </c>
      <c r="B1171" s="16" t="s">
        <v>76</v>
      </c>
      <c r="C1171" s="12">
        <v>30.0</v>
      </c>
      <c r="D1171" s="16" t="s">
        <v>108</v>
      </c>
      <c r="E1171" s="16" t="s">
        <v>165</v>
      </c>
      <c r="F1171" s="16" t="s">
        <v>165</v>
      </c>
      <c r="G1171" s="16" t="s">
        <v>513</v>
      </c>
      <c r="I1171" s="5" t="str">
        <f>VLOOKUP(cost_of_living!$G1171,index!C:C,1,0)</f>
        <v>#N/A</v>
      </c>
      <c r="Q1171" s="14"/>
    </row>
    <row r="1172" ht="14.25" hidden="1" customHeight="1">
      <c r="A1172" s="12">
        <v>40.0</v>
      </c>
      <c r="B1172" s="16" t="s">
        <v>77</v>
      </c>
      <c r="C1172" s="12">
        <v>65.0</v>
      </c>
      <c r="D1172" s="16" t="s">
        <v>108</v>
      </c>
      <c r="E1172" s="16" t="s">
        <v>119</v>
      </c>
      <c r="F1172" s="16" t="s">
        <v>155</v>
      </c>
      <c r="G1172" s="16" t="s">
        <v>513</v>
      </c>
      <c r="I1172" s="5" t="str">
        <f>VLOOKUP(cost_of_living!$G1172,index!C:C,1,0)</f>
        <v>#N/A</v>
      </c>
      <c r="Q1172" s="14"/>
    </row>
    <row r="1173" ht="14.25" hidden="1" customHeight="1">
      <c r="A1173" s="12">
        <v>41.0</v>
      </c>
      <c r="B1173" s="16" t="s">
        <v>94</v>
      </c>
      <c r="C1173" s="12">
        <v>375.0</v>
      </c>
      <c r="D1173" s="16" t="s">
        <v>108</v>
      </c>
      <c r="E1173" s="16" t="s">
        <v>233</v>
      </c>
      <c r="F1173" s="16" t="s">
        <v>279</v>
      </c>
      <c r="G1173" s="16" t="s">
        <v>513</v>
      </c>
      <c r="I1173" s="5" t="str">
        <f>VLOOKUP(cost_of_living!$G1173,index!C:C,1,0)</f>
        <v>#N/A</v>
      </c>
      <c r="Q1173" s="14"/>
    </row>
    <row r="1174" ht="14.25" hidden="1" customHeight="1">
      <c r="A1174" s="12">
        <v>42.0</v>
      </c>
      <c r="B1174" s="16" t="s">
        <v>96</v>
      </c>
      <c r="C1174" s="12">
        <v>4500.0</v>
      </c>
      <c r="D1174" s="16" t="s">
        <v>108</v>
      </c>
      <c r="E1174" s="16" t="s">
        <v>518</v>
      </c>
      <c r="F1174" s="16" t="s">
        <v>518</v>
      </c>
      <c r="G1174" s="16" t="s">
        <v>513</v>
      </c>
      <c r="I1174" s="5" t="str">
        <f>VLOOKUP(cost_of_living!$G1174,index!C:C,1,0)</f>
        <v>#N/A</v>
      </c>
      <c r="Q1174" s="14"/>
    </row>
    <row r="1175" ht="14.25" hidden="1" customHeight="1">
      <c r="A1175" s="12">
        <v>43.0</v>
      </c>
      <c r="B1175" s="16" t="s">
        <v>20</v>
      </c>
      <c r="C1175" s="12">
        <v>75.0</v>
      </c>
      <c r="D1175" s="16" t="s">
        <v>108</v>
      </c>
      <c r="E1175" s="16" t="s">
        <v>170</v>
      </c>
      <c r="F1175" s="16" t="s">
        <v>374</v>
      </c>
      <c r="G1175" s="16" t="s">
        <v>513</v>
      </c>
      <c r="I1175" s="5" t="str">
        <f>VLOOKUP(cost_of_living!$G1175,index!C:C,1,0)</f>
        <v>#N/A</v>
      </c>
      <c r="Q1175" s="14"/>
    </row>
    <row r="1176" ht="14.25" hidden="1" customHeight="1">
      <c r="A1176" s="12">
        <v>44.0</v>
      </c>
      <c r="B1176" s="16" t="s">
        <v>23</v>
      </c>
      <c r="C1176" s="12">
        <v>3167.0</v>
      </c>
      <c r="D1176" s="16" t="s">
        <v>108</v>
      </c>
      <c r="E1176" s="16" t="s">
        <v>115</v>
      </c>
      <c r="F1176" s="16" t="s">
        <v>112</v>
      </c>
      <c r="G1176" s="16" t="s">
        <v>513</v>
      </c>
      <c r="I1176" s="5" t="str">
        <f>VLOOKUP(cost_of_living!$G1176,index!C:C,1,0)</f>
        <v>#N/A</v>
      </c>
      <c r="Q1176" s="14"/>
    </row>
    <row r="1177" ht="14.25" hidden="1" customHeight="1">
      <c r="A1177" s="12">
        <v>45.0</v>
      </c>
      <c r="B1177" s="16" t="s">
        <v>24</v>
      </c>
      <c r="C1177" s="12">
        <v>75.0</v>
      </c>
      <c r="D1177" s="16" t="s">
        <v>108</v>
      </c>
      <c r="E1177" s="16" t="s">
        <v>214</v>
      </c>
      <c r="F1177" s="16" t="s">
        <v>203</v>
      </c>
      <c r="G1177" s="16" t="s">
        <v>513</v>
      </c>
      <c r="I1177" s="5" t="str">
        <f>VLOOKUP(cost_of_living!$G1177,index!C:C,1,0)</f>
        <v>#N/A</v>
      </c>
      <c r="Q1177" s="14"/>
    </row>
    <row r="1178" ht="14.25" hidden="1" customHeight="1">
      <c r="A1178" s="12">
        <v>46.0</v>
      </c>
      <c r="B1178" s="16" t="s">
        <v>25</v>
      </c>
      <c r="C1178" s="12">
        <v>85.0</v>
      </c>
      <c r="D1178" s="16" t="s">
        <v>108</v>
      </c>
      <c r="E1178" s="16" t="s">
        <v>112</v>
      </c>
      <c r="F1178" s="16" t="s">
        <v>160</v>
      </c>
      <c r="G1178" s="16" t="s">
        <v>513</v>
      </c>
      <c r="I1178" s="5" t="str">
        <f>VLOOKUP(cost_of_living!$G1178,index!C:C,1,0)</f>
        <v>#N/A</v>
      </c>
      <c r="Q1178" s="14"/>
    </row>
    <row r="1179" ht="14.25" hidden="1" customHeight="1">
      <c r="A1179" s="12">
        <v>47.0</v>
      </c>
      <c r="B1179" s="16" t="s">
        <v>59</v>
      </c>
      <c r="C1179" s="12">
        <v>450.0</v>
      </c>
      <c r="D1179" s="16" t="s">
        <v>108</v>
      </c>
      <c r="E1179" s="16" t="s">
        <v>404</v>
      </c>
      <c r="F1179" s="16" t="s">
        <v>279</v>
      </c>
      <c r="G1179" s="16" t="s">
        <v>513</v>
      </c>
      <c r="I1179" s="5" t="str">
        <f>VLOOKUP(cost_of_living!$G1179,index!C:C,1,0)</f>
        <v>#N/A</v>
      </c>
      <c r="Q1179" s="14"/>
    </row>
    <row r="1180" ht="14.25" hidden="1" customHeight="1">
      <c r="A1180" s="12">
        <v>48.0</v>
      </c>
      <c r="B1180" s="16" t="s">
        <v>61</v>
      </c>
      <c r="C1180" s="12">
        <v>350.0</v>
      </c>
      <c r="D1180" s="16" t="s">
        <v>108</v>
      </c>
      <c r="E1180" s="16" t="s">
        <v>165</v>
      </c>
      <c r="F1180" s="16" t="s">
        <v>165</v>
      </c>
      <c r="G1180" s="16" t="s">
        <v>513</v>
      </c>
      <c r="I1180" s="5" t="str">
        <f>VLOOKUP(cost_of_living!$G1180,index!C:C,1,0)</f>
        <v>#N/A</v>
      </c>
      <c r="Q1180" s="14"/>
    </row>
    <row r="1181" ht="14.25" hidden="1" customHeight="1">
      <c r="A1181" s="12">
        <v>49.0</v>
      </c>
      <c r="B1181" s="16" t="s">
        <v>62</v>
      </c>
      <c r="C1181" s="12">
        <v>850.0</v>
      </c>
      <c r="D1181" s="16" t="s">
        <v>108</v>
      </c>
      <c r="E1181" s="16" t="s">
        <v>204</v>
      </c>
      <c r="F1181" s="16" t="s">
        <v>280</v>
      </c>
      <c r="G1181" s="16" t="s">
        <v>513</v>
      </c>
      <c r="I1181" s="5" t="str">
        <f>VLOOKUP(cost_of_living!$G1181,index!C:C,1,0)</f>
        <v>#N/A</v>
      </c>
      <c r="Q1181" s="14"/>
    </row>
    <row r="1182" ht="14.25" hidden="1" customHeight="1">
      <c r="A1182" s="12">
        <v>50.0</v>
      </c>
      <c r="B1182" s="16" t="s">
        <v>63</v>
      </c>
      <c r="C1182" s="12">
        <v>525.0</v>
      </c>
      <c r="D1182" s="16" t="s">
        <v>108</v>
      </c>
      <c r="E1182" s="16" t="s">
        <v>279</v>
      </c>
      <c r="F1182" s="16" t="s">
        <v>372</v>
      </c>
      <c r="G1182" s="16" t="s">
        <v>513</v>
      </c>
      <c r="I1182" s="5" t="str">
        <f>VLOOKUP(cost_of_living!$G1182,index!C:C,1,0)</f>
        <v>#N/A</v>
      </c>
      <c r="Q1182" s="14"/>
    </row>
    <row r="1183" ht="14.25" hidden="1" customHeight="1">
      <c r="A1183" s="12">
        <v>51.0</v>
      </c>
      <c r="B1183" s="16" t="s">
        <v>210</v>
      </c>
      <c r="C1183" s="12">
        <v>13935.0</v>
      </c>
      <c r="D1183" s="16" t="s">
        <v>108</v>
      </c>
      <c r="E1183" s="16" t="s">
        <v>326</v>
      </c>
      <c r="F1183" s="16" t="s">
        <v>326</v>
      </c>
      <c r="G1183" s="16" t="s">
        <v>513</v>
      </c>
      <c r="I1183" s="5" t="str">
        <f>VLOOKUP(cost_of_living!$G1183,index!C:C,1,0)</f>
        <v>#N/A</v>
      </c>
      <c r="Q1183" s="14"/>
    </row>
    <row r="1184" ht="14.25" hidden="1" customHeight="1">
      <c r="A1184" s="12">
        <v>52.0</v>
      </c>
      <c r="B1184" s="16" t="s">
        <v>211</v>
      </c>
      <c r="C1184" s="12">
        <v>929.0</v>
      </c>
      <c r="D1184" s="16" t="s">
        <v>108</v>
      </c>
      <c r="E1184" s="16" t="s">
        <v>165</v>
      </c>
      <c r="F1184" s="16" t="s">
        <v>165</v>
      </c>
      <c r="G1184" s="16" t="s">
        <v>513</v>
      </c>
      <c r="I1184" s="5" t="str">
        <f>VLOOKUP(cost_of_living!$G1184,index!C:C,1,0)</f>
        <v>#N/A</v>
      </c>
      <c r="Q1184" s="14"/>
    </row>
    <row r="1185" ht="14.25" hidden="1" customHeight="1">
      <c r="A1185" s="12">
        <v>53.0</v>
      </c>
      <c r="B1185" s="16" t="s">
        <v>164</v>
      </c>
      <c r="C1185" s="12">
        <v>1100.0</v>
      </c>
      <c r="D1185" s="16" t="s">
        <v>108</v>
      </c>
      <c r="E1185" s="16" t="s">
        <v>165</v>
      </c>
      <c r="F1185" s="16" t="s">
        <v>165</v>
      </c>
      <c r="G1185" s="16" t="s">
        <v>513</v>
      </c>
      <c r="I1185" s="5" t="str">
        <f>VLOOKUP(cost_of_living!$G1185,index!C:C,1,0)</f>
        <v>#N/A</v>
      </c>
      <c r="Q1185" s="14"/>
    </row>
    <row r="1186" ht="14.25" hidden="1" customHeight="1">
      <c r="A1186" s="12">
        <v>54.0</v>
      </c>
      <c r="B1186" s="16" t="s">
        <v>166</v>
      </c>
      <c r="C1186" s="12">
        <v>4.0</v>
      </c>
      <c r="D1186" s="16" t="s">
        <v>165</v>
      </c>
      <c r="E1186" s="16" t="s">
        <v>193</v>
      </c>
      <c r="F1186" s="16" t="s">
        <v>168</v>
      </c>
      <c r="G1186" s="16" t="s">
        <v>513</v>
      </c>
      <c r="I1186" s="5" t="str">
        <f>VLOOKUP(cost_of_living!$G1186,index!C:C,1,0)</f>
        <v>#N/A</v>
      </c>
      <c r="Q1186" s="14"/>
    </row>
    <row r="1187" ht="14.25" hidden="1" customHeight="1">
      <c r="A1187" s="12">
        <v>0.0</v>
      </c>
      <c r="B1187" s="16" t="s">
        <v>64</v>
      </c>
      <c r="C1187" s="12">
        <v>15.0</v>
      </c>
      <c r="D1187" s="16" t="s">
        <v>108</v>
      </c>
      <c r="E1187" s="16" t="s">
        <v>109</v>
      </c>
      <c r="F1187" s="16" t="s">
        <v>161</v>
      </c>
      <c r="G1187" s="16" t="s">
        <v>519</v>
      </c>
      <c r="I1187" s="5" t="str">
        <f>VLOOKUP(cost_of_living!$G1187,index!C:C,1,0)</f>
        <v>#N/A</v>
      </c>
      <c r="Q1187" s="14"/>
    </row>
    <row r="1188" ht="14.25" hidden="1" customHeight="1">
      <c r="A1188" s="12">
        <v>1.0</v>
      </c>
      <c r="B1188" s="16" t="s">
        <v>66</v>
      </c>
      <c r="C1188" s="12">
        <v>60.0</v>
      </c>
      <c r="D1188" s="16" t="s">
        <v>108</v>
      </c>
      <c r="E1188" s="16" t="s">
        <v>170</v>
      </c>
      <c r="F1188" s="16" t="s">
        <v>163</v>
      </c>
      <c r="G1188" s="16" t="s">
        <v>519</v>
      </c>
      <c r="I1188" s="5" t="str">
        <f>VLOOKUP(cost_of_living!$G1188,index!C:C,1,0)</f>
        <v>#N/A</v>
      </c>
      <c r="Q1188" s="14"/>
    </row>
    <row r="1189" ht="14.25" hidden="1" customHeight="1">
      <c r="A1189" s="12">
        <v>2.0</v>
      </c>
      <c r="B1189" s="16" t="s">
        <v>67</v>
      </c>
      <c r="C1189" s="12">
        <v>85.0</v>
      </c>
      <c r="D1189" s="16" t="s">
        <v>108</v>
      </c>
      <c r="E1189" s="16" t="s">
        <v>171</v>
      </c>
      <c r="F1189" s="16" t="s">
        <v>109</v>
      </c>
      <c r="G1189" s="16" t="s">
        <v>519</v>
      </c>
      <c r="I1189" s="5" t="str">
        <f>VLOOKUP(cost_of_living!$G1189,index!C:C,1,0)</f>
        <v>#N/A</v>
      </c>
      <c r="Q1189" s="14"/>
    </row>
    <row r="1190" ht="14.25" hidden="1" customHeight="1">
      <c r="A1190" s="12">
        <v>3.0</v>
      </c>
      <c r="B1190" s="16" t="s">
        <v>116</v>
      </c>
      <c r="C1190" s="12">
        <v>5.0</v>
      </c>
      <c r="D1190" s="16" t="s">
        <v>108</v>
      </c>
      <c r="E1190" s="16" t="s">
        <v>229</v>
      </c>
      <c r="F1190" s="16" t="s">
        <v>215</v>
      </c>
      <c r="G1190" s="16" t="s">
        <v>519</v>
      </c>
      <c r="I1190" s="5" t="str">
        <f>VLOOKUP(cost_of_living!$G1190,index!C:C,1,0)</f>
        <v>#N/A</v>
      </c>
      <c r="Q1190" s="14"/>
    </row>
    <row r="1191" ht="14.25" hidden="1" customHeight="1">
      <c r="A1191" s="12">
        <v>4.0</v>
      </c>
      <c r="B1191" s="16" t="s">
        <v>57</v>
      </c>
      <c r="C1191" s="12">
        <v>45.0</v>
      </c>
      <c r="D1191" s="16" t="s">
        <v>108</v>
      </c>
      <c r="E1191" s="16" t="s">
        <v>117</v>
      </c>
      <c r="F1191" s="16" t="s">
        <v>119</v>
      </c>
      <c r="G1191" s="16" t="s">
        <v>519</v>
      </c>
      <c r="I1191" s="5" t="str">
        <f>VLOOKUP(cost_of_living!$G1191,index!C:C,1,0)</f>
        <v>#N/A</v>
      </c>
      <c r="Q1191" s="14"/>
    </row>
    <row r="1192" ht="14.25" hidden="1" customHeight="1">
      <c r="A1192" s="12">
        <v>5.0</v>
      </c>
      <c r="B1192" s="16" t="s">
        <v>69</v>
      </c>
      <c r="C1192" s="12">
        <v>154.0</v>
      </c>
      <c r="D1192" s="16" t="s">
        <v>108</v>
      </c>
      <c r="E1192" s="16" t="s">
        <v>243</v>
      </c>
      <c r="F1192" s="16" t="s">
        <v>167</v>
      </c>
      <c r="G1192" s="16" t="s">
        <v>519</v>
      </c>
      <c r="I1192" s="5" t="str">
        <f>VLOOKUP(cost_of_living!$G1192,index!C:C,1,0)</f>
        <v>#N/A</v>
      </c>
      <c r="Q1192" s="14"/>
    </row>
    <row r="1193" ht="14.25" hidden="1" customHeight="1">
      <c r="A1193" s="12">
        <v>6.0</v>
      </c>
      <c r="B1193" s="16" t="s">
        <v>71</v>
      </c>
      <c r="C1193" s="12">
        <v>281.0</v>
      </c>
      <c r="D1193" s="16" t="s">
        <v>108</v>
      </c>
      <c r="E1193" s="16" t="s">
        <v>244</v>
      </c>
      <c r="F1193" s="16" t="s">
        <v>117</v>
      </c>
      <c r="G1193" s="16" t="s">
        <v>519</v>
      </c>
      <c r="I1193" s="5" t="str">
        <f>VLOOKUP(cost_of_living!$G1193,index!C:C,1,0)</f>
        <v>#N/A</v>
      </c>
      <c r="Q1193" s="14"/>
    </row>
    <row r="1194" ht="14.25" hidden="1" customHeight="1">
      <c r="A1194" s="12">
        <v>7.0</v>
      </c>
      <c r="B1194" s="16" t="s">
        <v>73</v>
      </c>
      <c r="C1194" s="12">
        <v>133.0</v>
      </c>
      <c r="D1194" s="16" t="s">
        <v>108</v>
      </c>
      <c r="E1194" s="16" t="s">
        <v>122</v>
      </c>
      <c r="F1194" s="16" t="s">
        <v>167</v>
      </c>
      <c r="G1194" s="16" t="s">
        <v>519</v>
      </c>
      <c r="I1194" s="5" t="str">
        <f>VLOOKUP(cost_of_living!$G1194,index!C:C,1,0)</f>
        <v>#N/A</v>
      </c>
      <c r="Q1194" s="14"/>
    </row>
    <row r="1195" ht="14.25" hidden="1" customHeight="1">
      <c r="A1195" s="12">
        <v>8.0</v>
      </c>
      <c r="B1195" s="16" t="s">
        <v>28</v>
      </c>
      <c r="C1195" s="12">
        <v>575.0</v>
      </c>
      <c r="D1195" s="16" t="s">
        <v>108</v>
      </c>
      <c r="E1195" s="16" t="s">
        <v>520</v>
      </c>
      <c r="F1195" s="16" t="s">
        <v>254</v>
      </c>
      <c r="G1195" s="16" t="s">
        <v>519</v>
      </c>
      <c r="I1195" s="5" t="str">
        <f>VLOOKUP(cost_of_living!$G1195,index!C:C,1,0)</f>
        <v>#N/A</v>
      </c>
      <c r="Q1195" s="14"/>
    </row>
    <row r="1196" ht="14.25" hidden="1" customHeight="1">
      <c r="A1196" s="12">
        <v>9.0</v>
      </c>
      <c r="B1196" s="16" t="s">
        <v>30</v>
      </c>
      <c r="C1196" s="12">
        <v>167.0</v>
      </c>
      <c r="D1196" s="16" t="s">
        <v>108</v>
      </c>
      <c r="E1196" s="16" t="s">
        <v>183</v>
      </c>
      <c r="F1196" s="16" t="s">
        <v>130</v>
      </c>
      <c r="G1196" s="16" t="s">
        <v>519</v>
      </c>
      <c r="I1196" s="5" t="str">
        <f>VLOOKUP(cost_of_living!$G1196,index!C:C,1,0)</f>
        <v>#N/A</v>
      </c>
      <c r="Q1196" s="14"/>
    </row>
    <row r="1197" ht="14.25" hidden="1" customHeight="1">
      <c r="A1197" s="12">
        <v>10.0</v>
      </c>
      <c r="B1197" s="16" t="s">
        <v>32</v>
      </c>
      <c r="C1197" s="12">
        <v>88.0</v>
      </c>
      <c r="D1197" s="16" t="s">
        <v>108</v>
      </c>
      <c r="E1197" s="16" t="s">
        <v>134</v>
      </c>
      <c r="F1197" s="16" t="s">
        <v>137</v>
      </c>
      <c r="G1197" s="16" t="s">
        <v>519</v>
      </c>
      <c r="I1197" s="5" t="str">
        <f>VLOOKUP(cost_of_living!$G1197,index!C:C,1,0)</f>
        <v>#N/A</v>
      </c>
      <c r="Q1197" s="14"/>
    </row>
    <row r="1198" ht="14.25" hidden="1" customHeight="1">
      <c r="A1198" s="12">
        <v>11.0</v>
      </c>
      <c r="B1198" s="16" t="s">
        <v>33</v>
      </c>
      <c r="C1198" s="12">
        <v>311.0</v>
      </c>
      <c r="D1198" s="16" t="s">
        <v>108</v>
      </c>
      <c r="E1198" s="16" t="s">
        <v>243</v>
      </c>
      <c r="F1198" s="16" t="s">
        <v>266</v>
      </c>
      <c r="G1198" s="16" t="s">
        <v>519</v>
      </c>
      <c r="I1198" s="5" t="str">
        <f>VLOOKUP(cost_of_living!$G1198,index!C:C,1,0)</f>
        <v>#N/A</v>
      </c>
      <c r="Q1198" s="14"/>
    </row>
    <row r="1199" ht="14.25" hidden="1" customHeight="1">
      <c r="A1199" s="12">
        <v>12.0</v>
      </c>
      <c r="B1199" s="16" t="s">
        <v>35</v>
      </c>
      <c r="C1199" s="12">
        <v>597.0</v>
      </c>
      <c r="D1199" s="16" t="s">
        <v>108</v>
      </c>
      <c r="E1199" s="16" t="s">
        <v>221</v>
      </c>
      <c r="F1199" s="16" t="s">
        <v>131</v>
      </c>
      <c r="G1199" s="16" t="s">
        <v>519</v>
      </c>
      <c r="I1199" s="5" t="str">
        <f>VLOOKUP(cost_of_living!$G1199,index!C:C,1,0)</f>
        <v>#N/A</v>
      </c>
      <c r="Q1199" s="14"/>
    </row>
    <row r="1200" ht="14.25" hidden="1" customHeight="1">
      <c r="A1200" s="12">
        <v>13.0</v>
      </c>
      <c r="B1200" s="16" t="s">
        <v>37</v>
      </c>
      <c r="C1200" s="12">
        <v>461.0</v>
      </c>
      <c r="D1200" s="16" t="s">
        <v>108</v>
      </c>
      <c r="E1200" s="16" t="s">
        <v>250</v>
      </c>
      <c r="F1200" s="16" t="s">
        <v>248</v>
      </c>
      <c r="G1200" s="16" t="s">
        <v>519</v>
      </c>
      <c r="I1200" s="5" t="str">
        <f>VLOOKUP(cost_of_living!$G1200,index!C:C,1,0)</f>
        <v>#N/A</v>
      </c>
      <c r="Q1200" s="14"/>
    </row>
    <row r="1201" ht="14.25" hidden="1" customHeight="1">
      <c r="A1201" s="12">
        <v>14.0</v>
      </c>
      <c r="B1201" s="16" t="s">
        <v>39</v>
      </c>
      <c r="C1201" s="12">
        <v>711.0</v>
      </c>
      <c r="D1201" s="16" t="s">
        <v>108</v>
      </c>
      <c r="E1201" s="16" t="s">
        <v>248</v>
      </c>
      <c r="F1201" s="16" t="s">
        <v>409</v>
      </c>
      <c r="G1201" s="16" t="s">
        <v>519</v>
      </c>
      <c r="I1201" s="5" t="str">
        <f>VLOOKUP(cost_of_living!$G1201,index!C:C,1,0)</f>
        <v>#N/A</v>
      </c>
      <c r="Q1201" s="14"/>
    </row>
    <row r="1202" ht="14.25" hidden="1" customHeight="1">
      <c r="A1202" s="12">
        <v>15.0</v>
      </c>
      <c r="B1202" s="16" t="s">
        <v>41</v>
      </c>
      <c r="C1202" s="12">
        <v>93.0</v>
      </c>
      <c r="D1202" s="16" t="s">
        <v>108</v>
      </c>
      <c r="E1202" s="16" t="s">
        <v>291</v>
      </c>
      <c r="F1202" s="16" t="s">
        <v>137</v>
      </c>
      <c r="G1202" s="16" t="s">
        <v>519</v>
      </c>
      <c r="I1202" s="5" t="str">
        <f>VLOOKUP(cost_of_living!$G1202,index!C:C,1,0)</f>
        <v>#N/A</v>
      </c>
      <c r="Q1202" s="14"/>
    </row>
    <row r="1203" ht="14.25" hidden="1" customHeight="1">
      <c r="A1203" s="12">
        <v>16.0</v>
      </c>
      <c r="B1203" s="16" t="s">
        <v>43</v>
      </c>
      <c r="C1203" s="12">
        <v>71.0</v>
      </c>
      <c r="D1203" s="16" t="s">
        <v>108</v>
      </c>
      <c r="E1203" s="16" t="s">
        <v>136</v>
      </c>
      <c r="F1203" s="16" t="s">
        <v>135</v>
      </c>
      <c r="G1203" s="16" t="s">
        <v>519</v>
      </c>
      <c r="I1203" s="5" t="str">
        <f>VLOOKUP(cost_of_living!$G1203,index!C:C,1,0)</f>
        <v>#N/A</v>
      </c>
      <c r="Q1203" s="14"/>
    </row>
    <row r="1204" ht="14.25" hidden="1" customHeight="1">
      <c r="A1204" s="12">
        <v>17.0</v>
      </c>
      <c r="B1204" s="16" t="s">
        <v>45</v>
      </c>
      <c r="C1204" s="12">
        <v>82.0</v>
      </c>
      <c r="D1204" s="16" t="s">
        <v>108</v>
      </c>
      <c r="E1204" s="16" t="s">
        <v>136</v>
      </c>
      <c r="F1204" s="16" t="s">
        <v>224</v>
      </c>
      <c r="G1204" s="16" t="s">
        <v>519</v>
      </c>
      <c r="I1204" s="5" t="str">
        <f>VLOOKUP(cost_of_living!$G1204,index!C:C,1,0)</f>
        <v>#N/A</v>
      </c>
      <c r="Q1204" s="14"/>
    </row>
    <row r="1205" ht="14.25" hidden="1" customHeight="1">
      <c r="A1205" s="12">
        <v>18.0</v>
      </c>
      <c r="B1205" s="16" t="s">
        <v>47</v>
      </c>
      <c r="C1205" s="12">
        <v>147.0</v>
      </c>
      <c r="D1205" s="16" t="s">
        <v>108</v>
      </c>
      <c r="E1205" s="16" t="s">
        <v>136</v>
      </c>
      <c r="F1205" s="16" t="s">
        <v>219</v>
      </c>
      <c r="G1205" s="16" t="s">
        <v>519</v>
      </c>
      <c r="I1205" s="5" t="str">
        <f>VLOOKUP(cost_of_living!$G1205,index!C:C,1,0)</f>
        <v>#N/A</v>
      </c>
      <c r="Q1205" s="14"/>
    </row>
    <row r="1206" ht="14.25" hidden="1" customHeight="1">
      <c r="A1206" s="12">
        <v>19.0</v>
      </c>
      <c r="B1206" s="16" t="s">
        <v>49</v>
      </c>
      <c r="C1206" s="12">
        <v>66.0</v>
      </c>
      <c r="D1206" s="16" t="s">
        <v>108</v>
      </c>
      <c r="E1206" s="16" t="s">
        <v>185</v>
      </c>
      <c r="F1206" s="16" t="s">
        <v>137</v>
      </c>
      <c r="G1206" s="16" t="s">
        <v>519</v>
      </c>
      <c r="I1206" s="5" t="str">
        <f>VLOOKUP(cost_of_living!$G1206,index!C:C,1,0)</f>
        <v>#N/A</v>
      </c>
      <c r="Q1206" s="14"/>
    </row>
    <row r="1207" ht="14.25" hidden="1" customHeight="1">
      <c r="A1207" s="12">
        <v>20.0</v>
      </c>
      <c r="B1207" s="16" t="s">
        <v>51</v>
      </c>
      <c r="C1207" s="12">
        <v>6.0</v>
      </c>
      <c r="D1207" s="16" t="s">
        <v>108</v>
      </c>
      <c r="E1207" s="16" t="s">
        <v>187</v>
      </c>
      <c r="F1207" s="16" t="s">
        <v>183</v>
      </c>
      <c r="G1207" s="16" t="s">
        <v>519</v>
      </c>
      <c r="I1207" s="5" t="str">
        <f>VLOOKUP(cost_of_living!$G1207,index!C:C,1,0)</f>
        <v>#N/A</v>
      </c>
      <c r="Q1207" s="14"/>
    </row>
    <row r="1208" ht="14.25" hidden="1" customHeight="1">
      <c r="A1208" s="12">
        <v>21.0</v>
      </c>
      <c r="B1208" s="16" t="s">
        <v>52</v>
      </c>
      <c r="C1208" s="12">
        <v>13.0</v>
      </c>
      <c r="D1208" s="16" t="s">
        <v>108</v>
      </c>
      <c r="E1208" s="16" t="s">
        <v>139</v>
      </c>
      <c r="F1208" s="16" t="s">
        <v>167</v>
      </c>
      <c r="G1208" s="16" t="s">
        <v>519</v>
      </c>
      <c r="I1208" s="5" t="str">
        <f>VLOOKUP(cost_of_living!$G1208,index!C:C,1,0)</f>
        <v>#N/A</v>
      </c>
      <c r="Q1208" s="14"/>
    </row>
    <row r="1209" ht="14.25" hidden="1" customHeight="1">
      <c r="A1209" s="12">
        <v>22.0</v>
      </c>
      <c r="B1209" s="16" t="s">
        <v>53</v>
      </c>
      <c r="C1209" s="12">
        <v>49.0</v>
      </c>
      <c r="D1209" s="16" t="s">
        <v>108</v>
      </c>
      <c r="E1209" s="16" t="s">
        <v>521</v>
      </c>
      <c r="F1209" s="16" t="s">
        <v>122</v>
      </c>
      <c r="G1209" s="16" t="s">
        <v>519</v>
      </c>
      <c r="I1209" s="5" t="str">
        <f>VLOOKUP(cost_of_living!$G1209,index!C:C,1,0)</f>
        <v>#N/A</v>
      </c>
      <c r="Q1209" s="14"/>
    </row>
    <row r="1210" ht="14.25" hidden="1" customHeight="1">
      <c r="A1210" s="12">
        <v>23.0</v>
      </c>
      <c r="B1210" s="16" t="s">
        <v>54</v>
      </c>
      <c r="C1210" s="12">
        <v>6.0</v>
      </c>
      <c r="D1210" s="16" t="s">
        <v>108</v>
      </c>
      <c r="E1210" s="16" t="s">
        <v>145</v>
      </c>
      <c r="F1210" s="16" t="s">
        <v>109</v>
      </c>
      <c r="G1210" s="16" t="s">
        <v>519</v>
      </c>
      <c r="I1210" s="5" t="str">
        <f>VLOOKUP(cost_of_living!$G1210,index!C:C,1,0)</f>
        <v>#N/A</v>
      </c>
      <c r="Q1210" s="14"/>
    </row>
    <row r="1211" ht="14.25" hidden="1" customHeight="1">
      <c r="A1211" s="12">
        <v>24.0</v>
      </c>
      <c r="B1211" s="16" t="s">
        <v>55</v>
      </c>
      <c r="C1211" s="12">
        <v>141.0</v>
      </c>
      <c r="D1211" s="16" t="s">
        <v>108</v>
      </c>
      <c r="E1211" s="16" t="s">
        <v>522</v>
      </c>
      <c r="F1211" s="16" t="s">
        <v>167</v>
      </c>
      <c r="G1211" s="16" t="s">
        <v>519</v>
      </c>
      <c r="I1211" s="5" t="str">
        <f>VLOOKUP(cost_of_living!$G1211,index!C:C,1,0)</f>
        <v>#N/A</v>
      </c>
      <c r="Q1211" s="14"/>
    </row>
    <row r="1212" ht="14.25" hidden="1" customHeight="1">
      <c r="A1212" s="12">
        <v>25.0</v>
      </c>
      <c r="B1212" s="16" t="s">
        <v>57</v>
      </c>
      <c r="C1212" s="12">
        <v>225.0</v>
      </c>
      <c r="D1212" s="16" t="s">
        <v>108</v>
      </c>
      <c r="E1212" s="16" t="s">
        <v>120</v>
      </c>
      <c r="F1212" s="16" t="s">
        <v>118</v>
      </c>
      <c r="G1212" s="16" t="s">
        <v>519</v>
      </c>
      <c r="I1212" s="5" t="str">
        <f>VLOOKUP(cost_of_living!$G1212,index!C:C,1,0)</f>
        <v>#N/A</v>
      </c>
      <c r="Q1212" s="14"/>
    </row>
    <row r="1213" ht="14.25" hidden="1" customHeight="1">
      <c r="A1213" s="12">
        <v>26.0</v>
      </c>
      <c r="B1213" s="16" t="s">
        <v>58</v>
      </c>
      <c r="C1213" s="12">
        <v>56.0</v>
      </c>
      <c r="D1213" s="16" t="s">
        <v>108</v>
      </c>
      <c r="E1213" s="16" t="s">
        <v>215</v>
      </c>
      <c r="F1213" s="16" t="s">
        <v>119</v>
      </c>
      <c r="G1213" s="16" t="s">
        <v>519</v>
      </c>
      <c r="I1213" s="5" t="str">
        <f>VLOOKUP(cost_of_living!$G1213,index!C:C,1,0)</f>
        <v>#N/A</v>
      </c>
      <c r="Q1213" s="14"/>
    </row>
    <row r="1214" ht="14.25" hidden="1" customHeight="1">
      <c r="A1214" s="12">
        <v>27.0</v>
      </c>
      <c r="B1214" s="16" t="s">
        <v>81</v>
      </c>
      <c r="C1214" s="12">
        <v>8.0</v>
      </c>
      <c r="D1214" s="16" t="s">
        <v>108</v>
      </c>
      <c r="E1214" s="16" t="s">
        <v>171</v>
      </c>
      <c r="F1214" s="16" t="s">
        <v>155</v>
      </c>
      <c r="G1214" s="16" t="s">
        <v>519</v>
      </c>
      <c r="I1214" s="5" t="str">
        <f>VLOOKUP(cost_of_living!$G1214,index!C:C,1,0)</f>
        <v>#N/A</v>
      </c>
      <c r="Q1214" s="14"/>
    </row>
    <row r="1215" ht="14.25" hidden="1" customHeight="1">
      <c r="A1215" s="12">
        <v>28.0</v>
      </c>
      <c r="B1215" s="16" t="s">
        <v>83</v>
      </c>
      <c r="C1215" s="12">
        <v>241.0</v>
      </c>
      <c r="D1215" s="16" t="s">
        <v>108</v>
      </c>
      <c r="E1215" s="16" t="s">
        <v>523</v>
      </c>
      <c r="F1215" s="16" t="s">
        <v>337</v>
      </c>
      <c r="G1215" s="16" t="s">
        <v>519</v>
      </c>
      <c r="I1215" s="5" t="str">
        <f>VLOOKUP(cost_of_living!$G1215,index!C:C,1,0)</f>
        <v>#N/A</v>
      </c>
      <c r="Q1215" s="14"/>
    </row>
    <row r="1216" ht="14.25" hidden="1" customHeight="1">
      <c r="A1216" s="12">
        <v>29.0</v>
      </c>
      <c r="B1216" s="16" t="s">
        <v>84</v>
      </c>
      <c r="C1216" s="12">
        <v>35.0</v>
      </c>
      <c r="D1216" s="16" t="s">
        <v>108</v>
      </c>
      <c r="E1216" s="16" t="s">
        <v>161</v>
      </c>
      <c r="F1216" s="16" t="s">
        <v>206</v>
      </c>
      <c r="G1216" s="16" t="s">
        <v>519</v>
      </c>
      <c r="I1216" s="5" t="str">
        <f>VLOOKUP(cost_of_living!$G1216,index!C:C,1,0)</f>
        <v>#N/A</v>
      </c>
      <c r="Q1216" s="14"/>
    </row>
    <row r="1217" ht="14.25" hidden="1" customHeight="1">
      <c r="A1217" s="12">
        <v>30.0</v>
      </c>
      <c r="B1217" s="16" t="s">
        <v>86</v>
      </c>
      <c r="C1217" s="12">
        <v>721.0</v>
      </c>
      <c r="D1217" s="16" t="s">
        <v>108</v>
      </c>
      <c r="E1217" s="16" t="s">
        <v>196</v>
      </c>
      <c r="F1217" s="16" t="s">
        <v>150</v>
      </c>
      <c r="G1217" s="16" t="s">
        <v>519</v>
      </c>
      <c r="I1217" s="5" t="str">
        <f>VLOOKUP(cost_of_living!$G1217,index!C:C,1,0)</f>
        <v>#N/A</v>
      </c>
      <c r="Q1217" s="14"/>
    </row>
    <row r="1218" ht="14.25" hidden="1" customHeight="1">
      <c r="A1218" s="12">
        <v>31.0</v>
      </c>
      <c r="B1218" s="16" t="s">
        <v>87</v>
      </c>
      <c r="C1218" s="12">
        <v>23500.0</v>
      </c>
      <c r="D1218" s="16" t="s">
        <v>108</v>
      </c>
      <c r="E1218" s="16" t="s">
        <v>311</v>
      </c>
      <c r="F1218" s="16" t="s">
        <v>338</v>
      </c>
      <c r="G1218" s="16" t="s">
        <v>519</v>
      </c>
      <c r="I1218" s="5" t="str">
        <f>VLOOKUP(cost_of_living!$G1218,index!C:C,1,0)</f>
        <v>#N/A</v>
      </c>
      <c r="Q1218" s="14"/>
    </row>
    <row r="1219" ht="14.25" hidden="1" customHeight="1">
      <c r="A1219" s="12">
        <v>32.0</v>
      </c>
      <c r="B1219" s="16" t="s">
        <v>88</v>
      </c>
      <c r="C1219" s="12">
        <v>25500.0</v>
      </c>
      <c r="D1219" s="16" t="s">
        <v>108</v>
      </c>
      <c r="E1219" s="16" t="s">
        <v>427</v>
      </c>
      <c r="F1219" s="16" t="s">
        <v>200</v>
      </c>
      <c r="G1219" s="16" t="s">
        <v>519</v>
      </c>
      <c r="I1219" s="5" t="str">
        <f>VLOOKUP(cost_of_living!$G1219,index!C:C,1,0)</f>
        <v>#N/A</v>
      </c>
      <c r="Q1219" s="14"/>
    </row>
    <row r="1220" ht="14.25" hidden="1" customHeight="1">
      <c r="A1220" s="12">
        <v>33.0</v>
      </c>
      <c r="B1220" s="16" t="s">
        <v>91</v>
      </c>
      <c r="C1220" s="12">
        <v>22857.0</v>
      </c>
      <c r="D1220" s="16" t="s">
        <v>108</v>
      </c>
      <c r="E1220" s="16" t="s">
        <v>163</v>
      </c>
      <c r="F1220" s="16" t="s">
        <v>279</v>
      </c>
      <c r="G1220" s="16" t="s">
        <v>519</v>
      </c>
      <c r="I1220" s="5" t="str">
        <f>VLOOKUP(cost_of_living!$G1220,index!C:C,1,0)</f>
        <v>#N/A</v>
      </c>
      <c r="Q1220" s="14"/>
    </row>
    <row r="1221" ht="14.25" hidden="1" customHeight="1">
      <c r="A1221" s="12">
        <v>34.0</v>
      </c>
      <c r="B1221" s="16" t="s">
        <v>92</v>
      </c>
      <c r="C1221" s="12">
        <v>1499.0</v>
      </c>
      <c r="D1221" s="16" t="s">
        <v>108</v>
      </c>
      <c r="E1221" s="16" t="s">
        <v>202</v>
      </c>
      <c r="F1221" s="16" t="s">
        <v>202</v>
      </c>
      <c r="G1221" s="16" t="s">
        <v>519</v>
      </c>
      <c r="I1221" s="5" t="str">
        <f>VLOOKUP(cost_of_living!$G1221,index!C:C,1,0)</f>
        <v>#N/A</v>
      </c>
      <c r="Q1221" s="14"/>
    </row>
    <row r="1222" ht="14.25" hidden="1" customHeight="1">
      <c r="A1222" s="12">
        <v>35.0</v>
      </c>
      <c r="B1222" s="16" t="s">
        <v>93</v>
      </c>
      <c r="C1222" s="12">
        <v>2686.0</v>
      </c>
      <c r="D1222" s="16" t="s">
        <v>108</v>
      </c>
      <c r="E1222" s="16" t="s">
        <v>212</v>
      </c>
      <c r="F1222" s="16" t="s">
        <v>342</v>
      </c>
      <c r="G1222" s="16" t="s">
        <v>519</v>
      </c>
      <c r="I1222" s="5" t="str">
        <f>VLOOKUP(cost_of_living!$G1222,index!C:C,1,0)</f>
        <v>#N/A</v>
      </c>
      <c r="Q1222" s="14"/>
    </row>
    <row r="1223" ht="14.25" hidden="1" customHeight="1">
      <c r="A1223" s="12">
        <v>36.0</v>
      </c>
      <c r="B1223" s="16" t="s">
        <v>77</v>
      </c>
      <c r="C1223" s="12">
        <v>10.0</v>
      </c>
      <c r="D1223" s="16" t="s">
        <v>108</v>
      </c>
      <c r="E1223" s="16" t="s">
        <v>109</v>
      </c>
      <c r="F1223" s="16" t="s">
        <v>155</v>
      </c>
      <c r="G1223" s="16" t="s">
        <v>519</v>
      </c>
      <c r="I1223" s="5" t="str">
        <f>VLOOKUP(cost_of_living!$G1223,index!C:C,1,0)</f>
        <v>#N/A</v>
      </c>
      <c r="Q1223" s="14"/>
    </row>
    <row r="1224" ht="14.25" hidden="1" customHeight="1">
      <c r="A1224" s="12">
        <v>37.0</v>
      </c>
      <c r="B1224" s="16" t="s">
        <v>94</v>
      </c>
      <c r="C1224" s="12">
        <v>475.0</v>
      </c>
      <c r="D1224" s="16" t="s">
        <v>108</v>
      </c>
      <c r="E1224" s="16" t="s">
        <v>371</v>
      </c>
      <c r="F1224" s="16" t="s">
        <v>236</v>
      </c>
      <c r="G1224" s="16" t="s">
        <v>519</v>
      </c>
      <c r="I1224" s="5" t="str">
        <f>VLOOKUP(cost_of_living!$G1224,index!C:C,1,0)</f>
        <v>#N/A</v>
      </c>
      <c r="Q1224" s="14"/>
    </row>
    <row r="1225" ht="14.25" hidden="1" customHeight="1">
      <c r="A1225" s="12">
        <v>38.0</v>
      </c>
      <c r="B1225" s="16" t="s">
        <v>96</v>
      </c>
      <c r="C1225" s="12">
        <v>4500.0</v>
      </c>
      <c r="D1225" s="16" t="s">
        <v>108</v>
      </c>
      <c r="E1225" s="16" t="s">
        <v>518</v>
      </c>
      <c r="F1225" s="16" t="s">
        <v>518</v>
      </c>
      <c r="G1225" s="16" t="s">
        <v>519</v>
      </c>
      <c r="I1225" s="5" t="str">
        <f>VLOOKUP(cost_of_living!$G1225,index!C:C,1,0)</f>
        <v>#N/A</v>
      </c>
      <c r="Q1225" s="14"/>
    </row>
    <row r="1226" ht="14.25" hidden="1" customHeight="1">
      <c r="A1226" s="12">
        <v>39.0</v>
      </c>
      <c r="B1226" s="16" t="s">
        <v>20</v>
      </c>
      <c r="C1226" s="12">
        <v>755.0</v>
      </c>
      <c r="D1226" s="16" t="s">
        <v>108</v>
      </c>
      <c r="E1226" s="16" t="s">
        <v>206</v>
      </c>
      <c r="F1226" s="16" t="s">
        <v>207</v>
      </c>
      <c r="G1226" s="16" t="s">
        <v>519</v>
      </c>
      <c r="I1226" s="5" t="str">
        <f>VLOOKUP(cost_of_living!$G1226,index!C:C,1,0)</f>
        <v>#N/A</v>
      </c>
      <c r="Q1226" s="14"/>
    </row>
    <row r="1227" ht="14.25" hidden="1" customHeight="1">
      <c r="A1227" s="12">
        <v>40.0</v>
      </c>
      <c r="B1227" s="16" t="s">
        <v>23</v>
      </c>
      <c r="C1227" s="12">
        <v>3174.0</v>
      </c>
      <c r="D1227" s="16" t="s">
        <v>108</v>
      </c>
      <c r="E1227" s="16" t="s">
        <v>146</v>
      </c>
      <c r="F1227" s="16" t="s">
        <v>214</v>
      </c>
      <c r="G1227" s="16" t="s">
        <v>519</v>
      </c>
      <c r="I1227" s="5" t="str">
        <f>VLOOKUP(cost_of_living!$G1227,index!C:C,1,0)</f>
        <v>#N/A</v>
      </c>
      <c r="Q1227" s="14"/>
    </row>
    <row r="1228" ht="14.25" hidden="1" customHeight="1">
      <c r="A1228" s="12">
        <v>41.0</v>
      </c>
      <c r="B1228" s="16" t="s">
        <v>24</v>
      </c>
      <c r="C1228" s="12">
        <v>9286.0</v>
      </c>
      <c r="D1228" s="16" t="s">
        <v>108</v>
      </c>
      <c r="E1228" s="16" t="s">
        <v>388</v>
      </c>
      <c r="F1228" s="16" t="s">
        <v>374</v>
      </c>
      <c r="G1228" s="16" t="s">
        <v>519</v>
      </c>
      <c r="I1228" s="5" t="str">
        <f>VLOOKUP(cost_of_living!$G1228,index!C:C,1,0)</f>
        <v>#N/A</v>
      </c>
      <c r="Q1228" s="14"/>
    </row>
    <row r="1229" ht="14.25" hidden="1" customHeight="1">
      <c r="A1229" s="12">
        <v>42.0</v>
      </c>
      <c r="B1229" s="16" t="s">
        <v>25</v>
      </c>
      <c r="C1229" s="12">
        <v>13571.0</v>
      </c>
      <c r="D1229" s="16" t="s">
        <v>108</v>
      </c>
      <c r="E1229" s="16" t="s">
        <v>113</v>
      </c>
      <c r="F1229" s="16" t="s">
        <v>160</v>
      </c>
      <c r="G1229" s="16" t="s">
        <v>519</v>
      </c>
      <c r="I1229" s="5" t="str">
        <f>VLOOKUP(cost_of_living!$G1229,index!C:C,1,0)</f>
        <v>#N/A</v>
      </c>
      <c r="Q1229" s="14"/>
    </row>
    <row r="1230" ht="14.25" hidden="1" customHeight="1">
      <c r="A1230" s="12">
        <v>43.0</v>
      </c>
      <c r="B1230" s="16" t="s">
        <v>166</v>
      </c>
      <c r="C1230" s="12">
        <v>377.0</v>
      </c>
      <c r="D1230" s="16" t="s">
        <v>165</v>
      </c>
      <c r="E1230" s="16" t="s">
        <v>524</v>
      </c>
      <c r="F1230" s="16" t="s">
        <v>168</v>
      </c>
      <c r="G1230" s="16" t="s">
        <v>519</v>
      </c>
      <c r="I1230" s="5" t="str">
        <f>VLOOKUP(cost_of_living!$G1230,index!C:C,1,0)</f>
        <v>#N/A</v>
      </c>
      <c r="Q1230" s="14"/>
    </row>
    <row r="1231" ht="14.25" hidden="1" customHeight="1">
      <c r="A1231" s="12">
        <v>0.0</v>
      </c>
      <c r="B1231" s="16" t="s">
        <v>64</v>
      </c>
      <c r="C1231" s="12">
        <v>15.0</v>
      </c>
      <c r="D1231" s="16" t="s">
        <v>108</v>
      </c>
      <c r="E1231" s="16" t="s">
        <v>230</v>
      </c>
      <c r="F1231" s="16" t="s">
        <v>297</v>
      </c>
      <c r="G1231" s="16" t="s">
        <v>525</v>
      </c>
      <c r="I1231" s="5" t="str">
        <f>VLOOKUP(cost_of_living!$G1231,index!C:C,1,0)</f>
        <v>#N/A</v>
      </c>
      <c r="Q1231" s="14"/>
    </row>
    <row r="1232" ht="14.25" hidden="1" customHeight="1">
      <c r="A1232" s="12">
        <v>1.0</v>
      </c>
      <c r="B1232" s="16" t="s">
        <v>66</v>
      </c>
      <c r="C1232" s="12">
        <v>65.0</v>
      </c>
      <c r="D1232" s="16" t="s">
        <v>108</v>
      </c>
      <c r="E1232" s="16" t="s">
        <v>112</v>
      </c>
      <c r="F1232" s="16" t="s">
        <v>209</v>
      </c>
      <c r="G1232" s="16" t="s">
        <v>525</v>
      </c>
      <c r="I1232" s="5" t="str">
        <f>VLOOKUP(cost_of_living!$G1232,index!C:C,1,0)</f>
        <v>#N/A</v>
      </c>
      <c r="Q1232" s="14"/>
    </row>
    <row r="1233" ht="14.25" hidden="1" customHeight="1">
      <c r="A1233" s="12">
        <v>2.0</v>
      </c>
      <c r="B1233" s="16" t="s">
        <v>67</v>
      </c>
      <c r="C1233" s="12">
        <v>85.0</v>
      </c>
      <c r="D1233" s="16" t="s">
        <v>108</v>
      </c>
      <c r="E1233" s="16" t="s">
        <v>171</v>
      </c>
      <c r="F1233" s="16" t="s">
        <v>157</v>
      </c>
      <c r="G1233" s="16" t="s">
        <v>525</v>
      </c>
      <c r="I1233" s="5" t="str">
        <f>VLOOKUP(cost_of_living!$G1233,index!C:C,1,0)</f>
        <v>#N/A</v>
      </c>
      <c r="Q1233" s="14"/>
    </row>
    <row r="1234" ht="14.25" hidden="1" customHeight="1">
      <c r="A1234" s="12">
        <v>3.0</v>
      </c>
      <c r="B1234" s="16" t="s">
        <v>116</v>
      </c>
      <c r="C1234" s="12">
        <v>5.0</v>
      </c>
      <c r="D1234" s="16" t="s">
        <v>108</v>
      </c>
      <c r="E1234" s="16" t="s">
        <v>167</v>
      </c>
      <c r="F1234" s="16" t="s">
        <v>230</v>
      </c>
      <c r="G1234" s="16" t="s">
        <v>525</v>
      </c>
      <c r="I1234" s="5" t="str">
        <f>VLOOKUP(cost_of_living!$G1234,index!C:C,1,0)</f>
        <v>#N/A</v>
      </c>
      <c r="Q1234" s="14"/>
    </row>
    <row r="1235" ht="14.25" hidden="1" customHeight="1">
      <c r="A1235" s="12">
        <v>4.0</v>
      </c>
      <c r="B1235" s="16" t="s">
        <v>57</v>
      </c>
      <c r="C1235" s="12">
        <v>5.0</v>
      </c>
      <c r="D1235" s="16" t="s">
        <v>108</v>
      </c>
      <c r="E1235" s="16" t="s">
        <v>145</v>
      </c>
      <c r="F1235" s="16" t="s">
        <v>145</v>
      </c>
      <c r="G1235" s="16" t="s">
        <v>525</v>
      </c>
      <c r="I1235" s="5" t="str">
        <f>VLOOKUP(cost_of_living!$G1235,index!C:C,1,0)</f>
        <v>#N/A</v>
      </c>
      <c r="Q1235" s="14"/>
    </row>
    <row r="1236" ht="14.25" hidden="1" customHeight="1">
      <c r="A1236" s="12">
        <v>5.0</v>
      </c>
      <c r="B1236" s="16" t="s">
        <v>69</v>
      </c>
      <c r="C1236" s="12">
        <v>127.0</v>
      </c>
      <c r="D1236" s="16" t="s">
        <v>108</v>
      </c>
      <c r="E1236" s="16" t="s">
        <v>216</v>
      </c>
      <c r="F1236" s="16" t="s">
        <v>167</v>
      </c>
      <c r="G1236" s="16" t="s">
        <v>525</v>
      </c>
      <c r="I1236" s="5" t="str">
        <f>VLOOKUP(cost_of_living!$G1236,index!C:C,1,0)</f>
        <v>#N/A</v>
      </c>
      <c r="Q1236" s="14"/>
    </row>
    <row r="1237" ht="14.25" hidden="1" customHeight="1">
      <c r="A1237" s="12">
        <v>6.0</v>
      </c>
      <c r="B1237" s="16" t="s">
        <v>71</v>
      </c>
      <c r="C1237" s="12">
        <v>2.0</v>
      </c>
      <c r="D1237" s="16" t="s">
        <v>108</v>
      </c>
      <c r="E1237" s="16" t="s">
        <v>121</v>
      </c>
      <c r="F1237" s="16" t="s">
        <v>118</v>
      </c>
      <c r="G1237" s="16" t="s">
        <v>525</v>
      </c>
      <c r="I1237" s="5" t="str">
        <f>VLOOKUP(cost_of_living!$G1237,index!C:C,1,0)</f>
        <v>#N/A</v>
      </c>
      <c r="Q1237" s="14"/>
    </row>
    <row r="1238" ht="14.25" hidden="1" customHeight="1">
      <c r="A1238" s="12">
        <v>7.0</v>
      </c>
      <c r="B1238" s="16" t="s">
        <v>73</v>
      </c>
      <c r="C1238" s="12">
        <v>1.0</v>
      </c>
      <c r="D1238" s="16" t="s">
        <v>108</v>
      </c>
      <c r="E1238" s="16" t="s">
        <v>122</v>
      </c>
      <c r="F1238" s="16" t="s">
        <v>121</v>
      </c>
      <c r="G1238" s="16" t="s">
        <v>525</v>
      </c>
      <c r="I1238" s="5" t="str">
        <f>VLOOKUP(cost_of_living!$G1238,index!C:C,1,0)</f>
        <v>#N/A</v>
      </c>
      <c r="Q1238" s="14"/>
    </row>
    <row r="1239" ht="14.25" hidden="1" customHeight="1">
      <c r="A1239" s="12">
        <v>8.0</v>
      </c>
      <c r="B1239" s="16" t="s">
        <v>28</v>
      </c>
      <c r="C1239" s="12">
        <v>511.0</v>
      </c>
      <c r="D1239" s="16" t="s">
        <v>108</v>
      </c>
      <c r="E1239" s="16" t="s">
        <v>217</v>
      </c>
      <c r="F1239" s="16" t="s">
        <v>301</v>
      </c>
      <c r="G1239" s="16" t="s">
        <v>525</v>
      </c>
      <c r="I1239" s="5" t="str">
        <f>VLOOKUP(cost_of_living!$G1239,index!C:C,1,0)</f>
        <v>#N/A</v>
      </c>
      <c r="Q1239" s="14"/>
    </row>
    <row r="1240" ht="14.25" hidden="1" customHeight="1">
      <c r="A1240" s="12">
        <v>9.0</v>
      </c>
      <c r="B1240" s="16" t="s">
        <v>30</v>
      </c>
      <c r="C1240" s="12">
        <v>204.0</v>
      </c>
      <c r="D1240" s="16" t="s">
        <v>108</v>
      </c>
      <c r="E1240" s="16" t="s">
        <v>183</v>
      </c>
      <c r="F1240" s="16" t="s">
        <v>219</v>
      </c>
      <c r="G1240" s="16" t="s">
        <v>525</v>
      </c>
      <c r="I1240" s="5" t="str">
        <f>VLOOKUP(cost_of_living!$G1240,index!C:C,1,0)</f>
        <v>#N/A</v>
      </c>
      <c r="Q1240" s="14"/>
    </row>
    <row r="1241" ht="14.25" hidden="1" customHeight="1">
      <c r="A1241" s="12">
        <v>10.0</v>
      </c>
      <c r="B1241" s="16" t="s">
        <v>32</v>
      </c>
      <c r="C1241" s="12">
        <v>92.0</v>
      </c>
      <c r="D1241" s="16" t="s">
        <v>108</v>
      </c>
      <c r="E1241" s="16" t="s">
        <v>183</v>
      </c>
      <c r="F1241" s="16" t="s">
        <v>223</v>
      </c>
      <c r="G1241" s="16" t="s">
        <v>525</v>
      </c>
      <c r="I1241" s="5" t="str">
        <f>VLOOKUP(cost_of_living!$G1241,index!C:C,1,0)</f>
        <v>#N/A</v>
      </c>
      <c r="Q1241" s="14"/>
    </row>
    <row r="1242" ht="14.25" hidden="1" customHeight="1">
      <c r="A1242" s="12">
        <v>11.0</v>
      </c>
      <c r="B1242" s="16" t="s">
        <v>33</v>
      </c>
      <c r="C1242" s="12">
        <v>28.0</v>
      </c>
      <c r="D1242" s="16" t="s">
        <v>108</v>
      </c>
      <c r="E1242" s="16" t="s">
        <v>167</v>
      </c>
      <c r="F1242" s="16" t="s">
        <v>118</v>
      </c>
      <c r="G1242" s="16" t="s">
        <v>525</v>
      </c>
      <c r="I1242" s="5" t="str">
        <f>VLOOKUP(cost_of_living!$G1242,index!C:C,1,0)</f>
        <v>#N/A</v>
      </c>
      <c r="Q1242" s="14"/>
    </row>
    <row r="1243" ht="14.25" hidden="1" customHeight="1">
      <c r="A1243" s="12">
        <v>12.0</v>
      </c>
      <c r="B1243" s="16" t="s">
        <v>35</v>
      </c>
      <c r="C1243" s="12">
        <v>1104.0</v>
      </c>
      <c r="D1243" s="16" t="s">
        <v>108</v>
      </c>
      <c r="E1243" s="16" t="s">
        <v>221</v>
      </c>
      <c r="F1243" s="16" t="s">
        <v>222</v>
      </c>
      <c r="G1243" s="16" t="s">
        <v>525</v>
      </c>
      <c r="I1243" s="5" t="str">
        <f>VLOOKUP(cost_of_living!$G1243,index!C:C,1,0)</f>
        <v>#N/A</v>
      </c>
      <c r="Q1243" s="14"/>
    </row>
    <row r="1244" ht="14.25" hidden="1" customHeight="1">
      <c r="A1244" s="12">
        <v>13.0</v>
      </c>
      <c r="B1244" s="16" t="s">
        <v>37</v>
      </c>
      <c r="C1244" s="12">
        <v>499.0</v>
      </c>
      <c r="D1244" s="16" t="s">
        <v>108</v>
      </c>
      <c r="E1244" s="16" t="s">
        <v>130</v>
      </c>
      <c r="F1244" s="16" t="s">
        <v>330</v>
      </c>
      <c r="G1244" s="16" t="s">
        <v>525</v>
      </c>
      <c r="I1244" s="5" t="str">
        <f>VLOOKUP(cost_of_living!$G1244,index!C:C,1,0)</f>
        <v>#N/A</v>
      </c>
      <c r="Q1244" s="14"/>
    </row>
    <row r="1245" ht="14.25" hidden="1" customHeight="1">
      <c r="A1245" s="12">
        <v>14.0</v>
      </c>
      <c r="B1245" s="16" t="s">
        <v>39</v>
      </c>
      <c r="C1245" s="12">
        <v>907.0</v>
      </c>
      <c r="D1245" s="16" t="s">
        <v>108</v>
      </c>
      <c r="E1245" s="16" t="s">
        <v>130</v>
      </c>
      <c r="F1245" s="16" t="s">
        <v>178</v>
      </c>
      <c r="G1245" s="16" t="s">
        <v>525</v>
      </c>
      <c r="I1245" s="5" t="str">
        <f>VLOOKUP(cost_of_living!$G1245,index!C:C,1,0)</f>
        <v>#N/A</v>
      </c>
      <c r="Q1245" s="14"/>
    </row>
    <row r="1246" ht="14.25" hidden="1" customHeight="1">
      <c r="A1246" s="12">
        <v>15.0</v>
      </c>
      <c r="B1246" s="16" t="s">
        <v>41</v>
      </c>
      <c r="C1246" s="12">
        <v>113.0</v>
      </c>
      <c r="D1246" s="16" t="s">
        <v>108</v>
      </c>
      <c r="E1246" s="16" t="s">
        <v>127</v>
      </c>
      <c r="F1246" s="16" t="s">
        <v>135</v>
      </c>
      <c r="G1246" s="16" t="s">
        <v>525</v>
      </c>
      <c r="I1246" s="5" t="str">
        <f>VLOOKUP(cost_of_living!$G1246,index!C:C,1,0)</f>
        <v>#N/A</v>
      </c>
      <c r="Q1246" s="14"/>
    </row>
    <row r="1247" ht="14.25" hidden="1" customHeight="1">
      <c r="A1247" s="12">
        <v>16.0</v>
      </c>
      <c r="B1247" s="16" t="s">
        <v>43</v>
      </c>
      <c r="C1247" s="12">
        <v>91.0</v>
      </c>
      <c r="D1247" s="16" t="s">
        <v>108</v>
      </c>
      <c r="E1247" s="16" t="s">
        <v>134</v>
      </c>
      <c r="F1247" s="16" t="s">
        <v>526</v>
      </c>
      <c r="G1247" s="16" t="s">
        <v>525</v>
      </c>
      <c r="I1247" s="5" t="str">
        <f>VLOOKUP(cost_of_living!$G1247,index!C:C,1,0)</f>
        <v>#N/A</v>
      </c>
      <c r="Q1247" s="14"/>
    </row>
    <row r="1248" ht="14.25" hidden="1" customHeight="1">
      <c r="A1248" s="12">
        <v>17.0</v>
      </c>
      <c r="B1248" s="16" t="s">
        <v>45</v>
      </c>
      <c r="C1248" s="12">
        <v>133.0</v>
      </c>
      <c r="D1248" s="16" t="s">
        <v>108</v>
      </c>
      <c r="E1248" s="16" t="s">
        <v>183</v>
      </c>
      <c r="F1248" s="16" t="s">
        <v>224</v>
      </c>
      <c r="G1248" s="16" t="s">
        <v>525</v>
      </c>
      <c r="I1248" s="5" t="str">
        <f>VLOOKUP(cost_of_living!$G1248,index!C:C,1,0)</f>
        <v>#N/A</v>
      </c>
      <c r="Q1248" s="14"/>
    </row>
    <row r="1249" ht="14.25" hidden="1" customHeight="1">
      <c r="A1249" s="12">
        <v>18.0</v>
      </c>
      <c r="B1249" s="16" t="s">
        <v>47</v>
      </c>
      <c r="C1249" s="12">
        <v>12.0</v>
      </c>
      <c r="D1249" s="16" t="s">
        <v>108</v>
      </c>
      <c r="E1249" s="16" t="s">
        <v>225</v>
      </c>
      <c r="F1249" s="16" t="s">
        <v>226</v>
      </c>
      <c r="G1249" s="16" t="s">
        <v>525</v>
      </c>
      <c r="I1249" s="5" t="str">
        <f>VLOOKUP(cost_of_living!$G1249,index!C:C,1,0)</f>
        <v>#N/A</v>
      </c>
      <c r="Q1249" s="14"/>
    </row>
    <row r="1250" ht="14.25" hidden="1" customHeight="1">
      <c r="A1250" s="12">
        <v>19.0</v>
      </c>
      <c r="B1250" s="16" t="s">
        <v>49</v>
      </c>
      <c r="C1250" s="12">
        <v>92.0</v>
      </c>
      <c r="D1250" s="16" t="s">
        <v>108</v>
      </c>
      <c r="E1250" s="16" t="s">
        <v>134</v>
      </c>
      <c r="F1250" s="16" t="s">
        <v>137</v>
      </c>
      <c r="G1250" s="16" t="s">
        <v>525</v>
      </c>
      <c r="I1250" s="5" t="str">
        <f>VLOOKUP(cost_of_living!$G1250,index!C:C,1,0)</f>
        <v>#N/A</v>
      </c>
      <c r="Q1250" s="14"/>
    </row>
    <row r="1251" ht="14.25" hidden="1" customHeight="1">
      <c r="A1251" s="12">
        <v>20.0</v>
      </c>
      <c r="B1251" s="16" t="s">
        <v>51</v>
      </c>
      <c r="C1251" s="12">
        <v>89.0</v>
      </c>
      <c r="D1251" s="16" t="s">
        <v>108</v>
      </c>
      <c r="E1251" s="16" t="s">
        <v>127</v>
      </c>
      <c r="F1251" s="16" t="s">
        <v>122</v>
      </c>
      <c r="G1251" s="16" t="s">
        <v>525</v>
      </c>
      <c r="I1251" s="5" t="str">
        <f>VLOOKUP(cost_of_living!$G1251,index!C:C,1,0)</f>
        <v>#N/A</v>
      </c>
      <c r="Q1251" s="14"/>
    </row>
    <row r="1252" ht="14.25" hidden="1" customHeight="1">
      <c r="A1252" s="12">
        <v>21.0</v>
      </c>
      <c r="B1252" s="16" t="s">
        <v>52</v>
      </c>
      <c r="C1252" s="12">
        <v>135.0</v>
      </c>
      <c r="D1252" s="16" t="s">
        <v>108</v>
      </c>
      <c r="E1252" s="16" t="s">
        <v>227</v>
      </c>
      <c r="F1252" s="16" t="s">
        <v>167</v>
      </c>
      <c r="G1252" s="16" t="s">
        <v>525</v>
      </c>
      <c r="I1252" s="5" t="str">
        <f>VLOOKUP(cost_of_living!$G1252,index!C:C,1,0)</f>
        <v>#N/A</v>
      </c>
      <c r="Q1252" s="14"/>
    </row>
    <row r="1253" ht="14.25" hidden="1" customHeight="1">
      <c r="A1253" s="12">
        <v>22.0</v>
      </c>
      <c r="B1253" s="16" t="s">
        <v>53</v>
      </c>
      <c r="C1253" s="12">
        <v>35.0</v>
      </c>
      <c r="D1253" s="16" t="s">
        <v>108</v>
      </c>
      <c r="E1253" s="16" t="s">
        <v>188</v>
      </c>
      <c r="F1253" s="16" t="s">
        <v>122</v>
      </c>
      <c r="G1253" s="16" t="s">
        <v>525</v>
      </c>
      <c r="I1253" s="5" t="str">
        <f>VLOOKUP(cost_of_living!$G1253,index!C:C,1,0)</f>
        <v>#N/A</v>
      </c>
      <c r="Q1253" s="14"/>
    </row>
    <row r="1254" ht="14.25" hidden="1" customHeight="1">
      <c r="A1254" s="12">
        <v>23.0</v>
      </c>
      <c r="B1254" s="16" t="s">
        <v>54</v>
      </c>
      <c r="C1254" s="12">
        <v>6.0</v>
      </c>
      <c r="D1254" s="16" t="s">
        <v>108</v>
      </c>
      <c r="E1254" s="16" t="s">
        <v>228</v>
      </c>
      <c r="F1254" s="16" t="s">
        <v>109</v>
      </c>
      <c r="G1254" s="16" t="s">
        <v>525</v>
      </c>
      <c r="I1254" s="5" t="str">
        <f>VLOOKUP(cost_of_living!$G1254,index!C:C,1,0)</f>
        <v>#N/A</v>
      </c>
      <c r="Q1254" s="14"/>
    </row>
    <row r="1255" ht="14.25" hidden="1" customHeight="1">
      <c r="A1255" s="12">
        <v>24.0</v>
      </c>
      <c r="B1255" s="16" t="s">
        <v>55</v>
      </c>
      <c r="C1255" s="12">
        <v>135.0</v>
      </c>
      <c r="D1255" s="16" t="s">
        <v>108</v>
      </c>
      <c r="E1255" s="16" t="s">
        <v>122</v>
      </c>
      <c r="F1255" s="16" t="s">
        <v>167</v>
      </c>
      <c r="G1255" s="16" t="s">
        <v>525</v>
      </c>
      <c r="I1255" s="5" t="str">
        <f>VLOOKUP(cost_of_living!$G1255,index!C:C,1,0)</f>
        <v>#N/A</v>
      </c>
      <c r="Q1255" s="14"/>
    </row>
    <row r="1256" ht="14.25" hidden="1" customHeight="1">
      <c r="A1256" s="12">
        <v>25.0</v>
      </c>
      <c r="B1256" s="16" t="s">
        <v>57</v>
      </c>
      <c r="C1256" s="12">
        <v>17.0</v>
      </c>
      <c r="D1256" s="16" t="s">
        <v>108</v>
      </c>
      <c r="E1256" s="16" t="s">
        <v>147</v>
      </c>
      <c r="F1256" s="16" t="s">
        <v>167</v>
      </c>
      <c r="G1256" s="16" t="s">
        <v>525</v>
      </c>
      <c r="I1256" s="5" t="str">
        <f>VLOOKUP(cost_of_living!$G1256,index!C:C,1,0)</f>
        <v>#N/A</v>
      </c>
      <c r="Q1256" s="14"/>
    </row>
    <row r="1257" ht="14.25" hidden="1" customHeight="1">
      <c r="A1257" s="12">
        <v>26.0</v>
      </c>
      <c r="B1257" s="16" t="s">
        <v>58</v>
      </c>
      <c r="C1257" s="12">
        <v>6.0</v>
      </c>
      <c r="D1257" s="16" t="s">
        <v>108</v>
      </c>
      <c r="E1257" s="16" t="s">
        <v>133</v>
      </c>
      <c r="F1257" s="16" t="s">
        <v>119</v>
      </c>
      <c r="G1257" s="16" t="s">
        <v>525</v>
      </c>
      <c r="I1257" s="5" t="str">
        <f>VLOOKUP(cost_of_living!$G1257,index!C:C,1,0)</f>
        <v>#N/A</v>
      </c>
      <c r="Q1257" s="14"/>
    </row>
    <row r="1258" ht="14.25" hidden="1" customHeight="1">
      <c r="A1258" s="12">
        <v>27.0</v>
      </c>
      <c r="B1258" s="16" t="s">
        <v>78</v>
      </c>
      <c r="C1258" s="12">
        <v>1.0</v>
      </c>
      <c r="D1258" s="16" t="s">
        <v>108</v>
      </c>
      <c r="E1258" s="16" t="s">
        <v>122</v>
      </c>
      <c r="F1258" s="16" t="s">
        <v>120</v>
      </c>
      <c r="G1258" s="16" t="s">
        <v>525</v>
      </c>
      <c r="I1258" s="5" t="str">
        <f>VLOOKUP(cost_of_living!$G1258,index!C:C,1,0)</f>
        <v>#N/A</v>
      </c>
      <c r="Q1258" s="14"/>
    </row>
    <row r="1259" ht="14.25" hidden="1" customHeight="1">
      <c r="A1259" s="12">
        <v>28.0</v>
      </c>
      <c r="B1259" s="16" t="s">
        <v>81</v>
      </c>
      <c r="C1259" s="12">
        <v>575.0</v>
      </c>
      <c r="D1259" s="16" t="s">
        <v>108</v>
      </c>
      <c r="E1259" s="16" t="s">
        <v>229</v>
      </c>
      <c r="F1259" s="16" t="s">
        <v>230</v>
      </c>
      <c r="G1259" s="16" t="s">
        <v>525</v>
      </c>
      <c r="I1259" s="5" t="str">
        <f>VLOOKUP(cost_of_living!$G1259,index!C:C,1,0)</f>
        <v>#N/A</v>
      </c>
      <c r="Q1259" s="14"/>
    </row>
    <row r="1260" ht="14.25" hidden="1" customHeight="1">
      <c r="A1260" s="12">
        <v>29.0</v>
      </c>
      <c r="B1260" s="16" t="s">
        <v>86</v>
      </c>
      <c r="C1260" s="12">
        <v>676.0</v>
      </c>
      <c r="D1260" s="16" t="s">
        <v>108</v>
      </c>
      <c r="E1260" s="16" t="s">
        <v>231</v>
      </c>
      <c r="F1260" s="16" t="s">
        <v>150</v>
      </c>
      <c r="G1260" s="16" t="s">
        <v>525</v>
      </c>
      <c r="I1260" s="5" t="str">
        <f>VLOOKUP(cost_of_living!$G1260,index!C:C,1,0)</f>
        <v>#N/A</v>
      </c>
      <c r="Q1260" s="14"/>
    </row>
    <row r="1261" ht="14.25" hidden="1" customHeight="1">
      <c r="A1261" s="12">
        <v>30.0</v>
      </c>
      <c r="B1261" s="16" t="s">
        <v>87</v>
      </c>
      <c r="C1261" s="12">
        <v>18000.0</v>
      </c>
      <c r="D1261" s="16" t="s">
        <v>108</v>
      </c>
      <c r="E1261" s="16" t="s">
        <v>197</v>
      </c>
      <c r="F1261" s="16" t="s">
        <v>197</v>
      </c>
      <c r="G1261" s="16" t="s">
        <v>525</v>
      </c>
      <c r="I1261" s="5" t="str">
        <f>VLOOKUP(cost_of_living!$G1261,index!C:C,1,0)</f>
        <v>#N/A</v>
      </c>
      <c r="Q1261" s="14"/>
    </row>
    <row r="1262" ht="14.25" hidden="1" customHeight="1">
      <c r="A1262" s="12">
        <v>31.0</v>
      </c>
      <c r="B1262" s="16" t="s">
        <v>88</v>
      </c>
      <c r="C1262" s="12">
        <v>14000.0</v>
      </c>
      <c r="D1262" s="16" t="s">
        <v>108</v>
      </c>
      <c r="E1262" s="16" t="s">
        <v>205</v>
      </c>
      <c r="F1262" s="16" t="s">
        <v>205</v>
      </c>
      <c r="G1262" s="16" t="s">
        <v>525</v>
      </c>
      <c r="I1262" s="5" t="str">
        <f>VLOOKUP(cost_of_living!$G1262,index!C:C,1,0)</f>
        <v>#N/A</v>
      </c>
      <c r="Q1262" s="14"/>
    </row>
    <row r="1263" ht="14.25" hidden="1" customHeight="1">
      <c r="A1263" s="12">
        <v>32.0</v>
      </c>
      <c r="B1263" s="16" t="s">
        <v>91</v>
      </c>
      <c r="C1263" s="12">
        <v>187.0</v>
      </c>
      <c r="D1263" s="16" t="s">
        <v>108</v>
      </c>
      <c r="E1263" s="16" t="s">
        <v>527</v>
      </c>
      <c r="F1263" s="16" t="s">
        <v>234</v>
      </c>
      <c r="G1263" s="16" t="s">
        <v>525</v>
      </c>
      <c r="I1263" s="5" t="str">
        <f>VLOOKUP(cost_of_living!$G1263,index!C:C,1,0)</f>
        <v>#N/A</v>
      </c>
      <c r="Q1263" s="14"/>
    </row>
    <row r="1264" ht="14.25" hidden="1" customHeight="1">
      <c r="A1264" s="12">
        <v>33.0</v>
      </c>
      <c r="B1264" s="16" t="s">
        <v>92</v>
      </c>
      <c r="C1264" s="12">
        <v>1499.0</v>
      </c>
      <c r="D1264" s="16" t="s">
        <v>108</v>
      </c>
      <c r="E1264" s="16" t="s">
        <v>202</v>
      </c>
      <c r="F1264" s="16" t="s">
        <v>202</v>
      </c>
      <c r="G1264" s="16" t="s">
        <v>525</v>
      </c>
      <c r="I1264" s="5" t="str">
        <f>VLOOKUP(cost_of_living!$G1264,index!C:C,1,0)</f>
        <v>#N/A</v>
      </c>
      <c r="Q1264" s="14"/>
    </row>
    <row r="1265" ht="14.25" hidden="1" customHeight="1">
      <c r="A1265" s="12">
        <v>34.0</v>
      </c>
      <c r="B1265" s="16" t="s">
        <v>93</v>
      </c>
      <c r="C1265" s="12">
        <v>2962.0</v>
      </c>
      <c r="D1265" s="16" t="s">
        <v>108</v>
      </c>
      <c r="E1265" s="16" t="s">
        <v>235</v>
      </c>
      <c r="F1265" s="16" t="s">
        <v>214</v>
      </c>
      <c r="G1265" s="16" t="s">
        <v>525</v>
      </c>
      <c r="I1265" s="5" t="str">
        <f>VLOOKUP(cost_of_living!$G1265,index!C:C,1,0)</f>
        <v>#N/A</v>
      </c>
      <c r="Q1265" s="14"/>
    </row>
    <row r="1266" ht="14.25" hidden="1" customHeight="1">
      <c r="A1266" s="12">
        <v>35.0</v>
      </c>
      <c r="B1266" s="16" t="s">
        <v>74</v>
      </c>
      <c r="C1266" s="12">
        <v>60.0</v>
      </c>
      <c r="D1266" s="16" t="s">
        <v>108</v>
      </c>
      <c r="E1266" s="16" t="s">
        <v>165</v>
      </c>
      <c r="F1266" s="16" t="s">
        <v>165</v>
      </c>
      <c r="G1266" s="16" t="s">
        <v>525</v>
      </c>
      <c r="I1266" s="5" t="str">
        <f>VLOOKUP(cost_of_living!$G1266,index!C:C,1,0)</f>
        <v>#N/A</v>
      </c>
      <c r="Q1266" s="14"/>
    </row>
    <row r="1267" ht="14.25" hidden="1" customHeight="1">
      <c r="A1267" s="12">
        <v>36.0</v>
      </c>
      <c r="B1267" s="16" t="s">
        <v>76</v>
      </c>
      <c r="C1267" s="12">
        <v>15.0</v>
      </c>
      <c r="D1267" s="16" t="s">
        <v>108</v>
      </c>
      <c r="E1267" s="16" t="s">
        <v>165</v>
      </c>
      <c r="F1267" s="16" t="s">
        <v>165</v>
      </c>
      <c r="G1267" s="16" t="s">
        <v>525</v>
      </c>
      <c r="I1267" s="5" t="str">
        <f>VLOOKUP(cost_of_living!$G1267,index!C:C,1,0)</f>
        <v>#N/A</v>
      </c>
      <c r="Q1267" s="14"/>
    </row>
    <row r="1268" ht="14.25" hidden="1" customHeight="1">
      <c r="A1268" s="12">
        <v>37.0</v>
      </c>
      <c r="B1268" s="16" t="s">
        <v>77</v>
      </c>
      <c r="C1268" s="12">
        <v>7.0</v>
      </c>
      <c r="D1268" s="16" t="s">
        <v>108</v>
      </c>
      <c r="E1268" s="16" t="s">
        <v>230</v>
      </c>
      <c r="F1268" s="16" t="s">
        <v>171</v>
      </c>
      <c r="G1268" s="16" t="s">
        <v>525</v>
      </c>
      <c r="I1268" s="5" t="str">
        <f>VLOOKUP(cost_of_living!$G1268,index!C:C,1,0)</f>
        <v>#N/A</v>
      </c>
      <c r="Q1268" s="14"/>
    </row>
    <row r="1269" ht="14.25" hidden="1" customHeight="1">
      <c r="A1269" s="12">
        <v>38.0</v>
      </c>
      <c r="B1269" s="16" t="s">
        <v>94</v>
      </c>
      <c r="C1269" s="12">
        <v>690.0</v>
      </c>
      <c r="D1269" s="16" t="s">
        <v>108</v>
      </c>
      <c r="E1269" s="16" t="s">
        <v>236</v>
      </c>
      <c r="F1269" s="16" t="s">
        <v>237</v>
      </c>
      <c r="G1269" s="16" t="s">
        <v>525</v>
      </c>
      <c r="I1269" s="5" t="str">
        <f>VLOOKUP(cost_of_living!$G1269,index!C:C,1,0)</f>
        <v>#N/A</v>
      </c>
      <c r="Q1269" s="14"/>
    </row>
    <row r="1270" ht="14.25" hidden="1" customHeight="1">
      <c r="A1270" s="12">
        <v>39.0</v>
      </c>
      <c r="B1270" s="16" t="s">
        <v>96</v>
      </c>
      <c r="C1270" s="12">
        <v>15400.0</v>
      </c>
      <c r="D1270" s="16" t="s">
        <v>108</v>
      </c>
      <c r="E1270" s="16" t="s">
        <v>238</v>
      </c>
      <c r="F1270" s="16" t="s">
        <v>197</v>
      </c>
      <c r="G1270" s="16" t="s">
        <v>525</v>
      </c>
      <c r="I1270" s="5" t="str">
        <f>VLOOKUP(cost_of_living!$G1270,index!C:C,1,0)</f>
        <v>#N/A</v>
      </c>
      <c r="Q1270" s="14"/>
    </row>
    <row r="1271" ht="14.25" hidden="1" customHeight="1">
      <c r="A1271" s="12">
        <v>40.0</v>
      </c>
      <c r="B1271" s="16" t="s">
        <v>20</v>
      </c>
      <c r="C1271" s="12">
        <v>90.0</v>
      </c>
      <c r="D1271" s="16" t="s">
        <v>108</v>
      </c>
      <c r="E1271" s="16" t="s">
        <v>209</v>
      </c>
      <c r="F1271" s="16" t="s">
        <v>163</v>
      </c>
      <c r="G1271" s="16" t="s">
        <v>525</v>
      </c>
      <c r="I1271" s="5" t="str">
        <f>VLOOKUP(cost_of_living!$G1271,index!C:C,1,0)</f>
        <v>#N/A</v>
      </c>
      <c r="Q1271" s="14"/>
    </row>
    <row r="1272" ht="14.25" hidden="1" customHeight="1">
      <c r="A1272" s="12">
        <v>41.0</v>
      </c>
      <c r="B1272" s="16" t="s">
        <v>23</v>
      </c>
      <c r="C1272" s="12">
        <v>55.0</v>
      </c>
      <c r="D1272" s="16" t="s">
        <v>108</v>
      </c>
      <c r="E1272" s="16" t="s">
        <v>170</v>
      </c>
      <c r="F1272" s="16" t="s">
        <v>113</v>
      </c>
      <c r="G1272" s="16" t="s">
        <v>525</v>
      </c>
      <c r="I1272" s="5" t="str">
        <f>VLOOKUP(cost_of_living!$G1272,index!C:C,1,0)</f>
        <v>#N/A</v>
      </c>
      <c r="Q1272" s="14"/>
    </row>
    <row r="1273" ht="14.25" hidden="1" customHeight="1">
      <c r="A1273" s="12">
        <v>42.0</v>
      </c>
      <c r="B1273" s="16" t="s">
        <v>24</v>
      </c>
      <c r="C1273" s="12">
        <v>725.0</v>
      </c>
      <c r="D1273" s="16" t="s">
        <v>108</v>
      </c>
      <c r="E1273" s="16" t="s">
        <v>388</v>
      </c>
      <c r="F1273" s="16" t="s">
        <v>153</v>
      </c>
      <c r="G1273" s="16" t="s">
        <v>525</v>
      </c>
      <c r="I1273" s="5" t="str">
        <f>VLOOKUP(cost_of_living!$G1273,index!C:C,1,0)</f>
        <v>#N/A</v>
      </c>
      <c r="Q1273" s="14"/>
    </row>
    <row r="1274" ht="14.25" hidden="1" customHeight="1">
      <c r="A1274" s="12">
        <v>43.0</v>
      </c>
      <c r="B1274" s="16" t="s">
        <v>25</v>
      </c>
      <c r="C1274" s="12">
        <v>13667.0</v>
      </c>
      <c r="D1274" s="16" t="s">
        <v>108</v>
      </c>
      <c r="E1274" s="16" t="s">
        <v>163</v>
      </c>
      <c r="F1274" s="16" t="s">
        <v>160</v>
      </c>
      <c r="G1274" s="16" t="s">
        <v>525</v>
      </c>
      <c r="I1274" s="5" t="str">
        <f>VLOOKUP(cost_of_living!$G1274,index!C:C,1,0)</f>
        <v>#N/A</v>
      </c>
      <c r="Q1274" s="14"/>
    </row>
    <row r="1275" ht="14.25" hidden="1" customHeight="1">
      <c r="A1275" s="12">
        <v>44.0</v>
      </c>
      <c r="B1275" s="16" t="s">
        <v>62</v>
      </c>
      <c r="C1275" s="12">
        <v>600.0</v>
      </c>
      <c r="D1275" s="16" t="s">
        <v>108</v>
      </c>
      <c r="E1275" s="16" t="s">
        <v>165</v>
      </c>
      <c r="F1275" s="16" t="s">
        <v>165</v>
      </c>
      <c r="G1275" s="16" t="s">
        <v>525</v>
      </c>
      <c r="I1275" s="5" t="str">
        <f>VLOOKUP(cost_of_living!$G1275,index!C:C,1,0)</f>
        <v>#N/A</v>
      </c>
      <c r="Q1275" s="14"/>
    </row>
    <row r="1276" ht="14.25" hidden="1" customHeight="1">
      <c r="A1276" s="12">
        <v>45.0</v>
      </c>
      <c r="B1276" s="16" t="s">
        <v>164</v>
      </c>
      <c r="C1276" s="12">
        <v>900.0</v>
      </c>
      <c r="D1276" s="16" t="s">
        <v>108</v>
      </c>
      <c r="E1276" s="16" t="s">
        <v>165</v>
      </c>
      <c r="F1276" s="16" t="s">
        <v>165</v>
      </c>
      <c r="G1276" s="16" t="s">
        <v>525</v>
      </c>
      <c r="I1276" s="5" t="str">
        <f>VLOOKUP(cost_of_living!$G1276,index!C:C,1,0)</f>
        <v>#N/A</v>
      </c>
      <c r="Q1276" s="14"/>
    </row>
    <row r="1277" ht="14.25" hidden="1" customHeight="1">
      <c r="A1277" s="12">
        <v>46.0</v>
      </c>
      <c r="B1277" s="16" t="s">
        <v>166</v>
      </c>
      <c r="C1277" s="12">
        <v>427.0</v>
      </c>
      <c r="D1277" s="16" t="s">
        <v>165</v>
      </c>
      <c r="E1277" s="16" t="s">
        <v>239</v>
      </c>
      <c r="F1277" s="16" t="s">
        <v>168</v>
      </c>
      <c r="G1277" s="16" t="s">
        <v>525</v>
      </c>
      <c r="I1277" s="5" t="str">
        <f>VLOOKUP(cost_of_living!$G1277,index!C:C,1,0)</f>
        <v>#N/A</v>
      </c>
      <c r="Q1277" s="14"/>
    </row>
    <row r="1278" ht="14.25" hidden="1" customHeight="1">
      <c r="A1278" s="12">
        <v>0.0</v>
      </c>
      <c r="B1278" s="16" t="s">
        <v>64</v>
      </c>
      <c r="C1278" s="12">
        <v>15.0</v>
      </c>
      <c r="D1278" s="16" t="s">
        <v>108</v>
      </c>
      <c r="E1278" s="16" t="s">
        <v>171</v>
      </c>
      <c r="F1278" s="16" t="s">
        <v>110</v>
      </c>
      <c r="G1278" s="16" t="s">
        <v>528</v>
      </c>
      <c r="I1278" s="5" t="str">
        <f>VLOOKUP(cost_of_living!$G1278,index!C:C,1,0)</f>
        <v>#N/A</v>
      </c>
      <c r="Q1278" s="14"/>
    </row>
    <row r="1279" ht="14.25" hidden="1" customHeight="1">
      <c r="A1279" s="12">
        <v>1.0</v>
      </c>
      <c r="B1279" s="16" t="s">
        <v>66</v>
      </c>
      <c r="C1279" s="12">
        <v>50.0</v>
      </c>
      <c r="D1279" s="16" t="s">
        <v>108</v>
      </c>
      <c r="E1279" s="16" t="s">
        <v>214</v>
      </c>
      <c r="F1279" s="16" t="s">
        <v>113</v>
      </c>
      <c r="G1279" s="16" t="s">
        <v>528</v>
      </c>
      <c r="I1279" s="5" t="str">
        <f>VLOOKUP(cost_of_living!$G1279,index!C:C,1,0)</f>
        <v>#N/A</v>
      </c>
      <c r="Q1279" s="14"/>
    </row>
    <row r="1280" ht="14.25" hidden="1" customHeight="1">
      <c r="A1280" s="12">
        <v>2.0</v>
      </c>
      <c r="B1280" s="16" t="s">
        <v>67</v>
      </c>
      <c r="C1280" s="12">
        <v>8.0</v>
      </c>
      <c r="D1280" s="16" t="s">
        <v>108</v>
      </c>
      <c r="E1280" s="16" t="s">
        <v>119</v>
      </c>
      <c r="F1280" s="16" t="s">
        <v>109</v>
      </c>
      <c r="G1280" s="16" t="s">
        <v>528</v>
      </c>
      <c r="I1280" s="5" t="str">
        <f>VLOOKUP(cost_of_living!$G1280,index!C:C,1,0)</f>
        <v>#N/A</v>
      </c>
      <c r="Q1280" s="14"/>
    </row>
    <row r="1281" ht="14.25" hidden="1" customHeight="1">
      <c r="A1281" s="12">
        <v>3.0</v>
      </c>
      <c r="B1281" s="16" t="s">
        <v>116</v>
      </c>
      <c r="C1281" s="12">
        <v>45.0</v>
      </c>
      <c r="D1281" s="16" t="s">
        <v>108</v>
      </c>
      <c r="E1281" s="16" t="s">
        <v>167</v>
      </c>
      <c r="F1281" s="16" t="s">
        <v>215</v>
      </c>
      <c r="G1281" s="16" t="s">
        <v>528</v>
      </c>
      <c r="I1281" s="5" t="str">
        <f>VLOOKUP(cost_of_living!$G1281,index!C:C,1,0)</f>
        <v>#N/A</v>
      </c>
      <c r="Q1281" s="14"/>
    </row>
    <row r="1282" ht="14.25" hidden="1" customHeight="1">
      <c r="A1282" s="12">
        <v>4.0</v>
      </c>
      <c r="B1282" s="16" t="s">
        <v>57</v>
      </c>
      <c r="C1282" s="12">
        <v>425.0</v>
      </c>
      <c r="D1282" s="16" t="s">
        <v>108</v>
      </c>
      <c r="E1282" s="16" t="s">
        <v>118</v>
      </c>
      <c r="F1282" s="16" t="s">
        <v>145</v>
      </c>
      <c r="G1282" s="16" t="s">
        <v>528</v>
      </c>
      <c r="I1282" s="5" t="str">
        <f>VLOOKUP(cost_of_living!$G1282,index!C:C,1,0)</f>
        <v>#N/A</v>
      </c>
      <c r="Q1282" s="14"/>
    </row>
    <row r="1283" ht="14.25" hidden="1" customHeight="1">
      <c r="A1283" s="12">
        <v>5.0</v>
      </c>
      <c r="B1283" s="16" t="s">
        <v>69</v>
      </c>
      <c r="C1283" s="12">
        <v>135.0</v>
      </c>
      <c r="D1283" s="16" t="s">
        <v>108</v>
      </c>
      <c r="E1283" s="16" t="s">
        <v>216</v>
      </c>
      <c r="F1283" s="16" t="s">
        <v>167</v>
      </c>
      <c r="G1283" s="16" t="s">
        <v>528</v>
      </c>
      <c r="I1283" s="5" t="str">
        <f>VLOOKUP(cost_of_living!$G1283,index!C:C,1,0)</f>
        <v>#N/A</v>
      </c>
      <c r="Q1283" s="14"/>
    </row>
    <row r="1284" ht="14.25" hidden="1" customHeight="1">
      <c r="A1284" s="12">
        <v>6.0</v>
      </c>
      <c r="B1284" s="16" t="s">
        <v>71</v>
      </c>
      <c r="C1284" s="12">
        <v>212.0</v>
      </c>
      <c r="D1284" s="16" t="s">
        <v>108</v>
      </c>
      <c r="E1284" s="16" t="s">
        <v>167</v>
      </c>
      <c r="F1284" s="16" t="s">
        <v>118</v>
      </c>
      <c r="G1284" s="16" t="s">
        <v>528</v>
      </c>
      <c r="I1284" s="5" t="str">
        <f>VLOOKUP(cost_of_living!$G1284,index!C:C,1,0)</f>
        <v>#N/A</v>
      </c>
      <c r="Q1284" s="14"/>
    </row>
    <row r="1285" ht="14.25" hidden="1" customHeight="1">
      <c r="A1285" s="12">
        <v>7.0</v>
      </c>
      <c r="B1285" s="16" t="s">
        <v>73</v>
      </c>
      <c r="C1285" s="12">
        <v>125.0</v>
      </c>
      <c r="D1285" s="16" t="s">
        <v>108</v>
      </c>
      <c r="E1285" s="16" t="s">
        <v>122</v>
      </c>
      <c r="F1285" s="16" t="s">
        <v>167</v>
      </c>
      <c r="G1285" s="16" t="s">
        <v>528</v>
      </c>
      <c r="I1285" s="5" t="str">
        <f>VLOOKUP(cost_of_living!$G1285,index!C:C,1,0)</f>
        <v>#N/A</v>
      </c>
      <c r="Q1285" s="14"/>
    </row>
    <row r="1286" ht="14.25" hidden="1" customHeight="1">
      <c r="A1286" s="12">
        <v>8.0</v>
      </c>
      <c r="B1286" s="16" t="s">
        <v>28</v>
      </c>
      <c r="C1286" s="12">
        <v>391.0</v>
      </c>
      <c r="D1286" s="16" t="s">
        <v>108</v>
      </c>
      <c r="E1286" s="16" t="s">
        <v>390</v>
      </c>
      <c r="F1286" s="16" t="s">
        <v>301</v>
      </c>
      <c r="G1286" s="16" t="s">
        <v>528</v>
      </c>
      <c r="I1286" s="5" t="str">
        <f>VLOOKUP(cost_of_living!$G1286,index!C:C,1,0)</f>
        <v>#N/A</v>
      </c>
      <c r="Q1286" s="14"/>
    </row>
    <row r="1287" ht="14.25" hidden="1" customHeight="1">
      <c r="A1287" s="12">
        <v>9.0</v>
      </c>
      <c r="B1287" s="16" t="s">
        <v>30</v>
      </c>
      <c r="C1287" s="12">
        <v>166.0</v>
      </c>
      <c r="D1287" s="16" t="s">
        <v>108</v>
      </c>
      <c r="E1287" s="16" t="s">
        <v>183</v>
      </c>
      <c r="F1287" s="16" t="s">
        <v>219</v>
      </c>
      <c r="G1287" s="16" t="s">
        <v>528</v>
      </c>
      <c r="I1287" s="5" t="str">
        <f>VLOOKUP(cost_of_living!$G1287,index!C:C,1,0)</f>
        <v>#N/A</v>
      </c>
      <c r="Q1287" s="14"/>
    </row>
    <row r="1288" ht="14.25" hidden="1" customHeight="1">
      <c r="A1288" s="12">
        <v>10.0</v>
      </c>
      <c r="B1288" s="16" t="s">
        <v>32</v>
      </c>
      <c r="C1288" s="12">
        <v>106.0</v>
      </c>
      <c r="D1288" s="16" t="s">
        <v>108</v>
      </c>
      <c r="E1288" s="16" t="s">
        <v>141</v>
      </c>
      <c r="F1288" s="16" t="s">
        <v>135</v>
      </c>
      <c r="G1288" s="16" t="s">
        <v>528</v>
      </c>
      <c r="I1288" s="5" t="str">
        <f>VLOOKUP(cost_of_living!$G1288,index!C:C,1,0)</f>
        <v>#N/A</v>
      </c>
      <c r="Q1288" s="14"/>
    </row>
    <row r="1289" ht="14.25" hidden="1" customHeight="1">
      <c r="A1289" s="12">
        <v>11.0</v>
      </c>
      <c r="B1289" s="16" t="s">
        <v>33</v>
      </c>
      <c r="C1289" s="12">
        <v>335.0</v>
      </c>
      <c r="D1289" s="16" t="s">
        <v>108</v>
      </c>
      <c r="E1289" s="16" t="s">
        <v>529</v>
      </c>
      <c r="F1289" s="16" t="s">
        <v>145</v>
      </c>
      <c r="G1289" s="16" t="s">
        <v>528</v>
      </c>
      <c r="I1289" s="5" t="str">
        <f>VLOOKUP(cost_of_living!$G1289,index!C:C,1,0)</f>
        <v>#N/A</v>
      </c>
      <c r="Q1289" s="14"/>
    </row>
    <row r="1290" ht="14.25" hidden="1" customHeight="1">
      <c r="A1290" s="12">
        <v>12.0</v>
      </c>
      <c r="B1290" s="16" t="s">
        <v>35</v>
      </c>
      <c r="C1290" s="12">
        <v>65.0</v>
      </c>
      <c r="D1290" s="16" t="s">
        <v>108</v>
      </c>
      <c r="E1290" s="16" t="s">
        <v>363</v>
      </c>
      <c r="F1290" s="16" t="s">
        <v>464</v>
      </c>
      <c r="G1290" s="16" t="s">
        <v>528</v>
      </c>
      <c r="I1290" s="5" t="str">
        <f>VLOOKUP(cost_of_living!$G1290,index!C:C,1,0)</f>
        <v>#N/A</v>
      </c>
      <c r="Q1290" s="14"/>
    </row>
    <row r="1291" ht="14.25" hidden="1" customHeight="1">
      <c r="A1291" s="12">
        <v>13.0</v>
      </c>
      <c r="B1291" s="16" t="s">
        <v>37</v>
      </c>
      <c r="C1291" s="12">
        <v>499.0</v>
      </c>
      <c r="D1291" s="16" t="s">
        <v>108</v>
      </c>
      <c r="E1291" s="16" t="s">
        <v>130</v>
      </c>
      <c r="F1291" s="16" t="s">
        <v>330</v>
      </c>
      <c r="G1291" s="16" t="s">
        <v>528</v>
      </c>
      <c r="I1291" s="5" t="str">
        <f>VLOOKUP(cost_of_living!$G1291,index!C:C,1,0)</f>
        <v>#N/A</v>
      </c>
      <c r="Q1291" s="14"/>
    </row>
    <row r="1292" ht="14.25" hidden="1" customHeight="1">
      <c r="A1292" s="12">
        <v>14.0</v>
      </c>
      <c r="B1292" s="16" t="s">
        <v>39</v>
      </c>
      <c r="C1292" s="12">
        <v>543.0</v>
      </c>
      <c r="D1292" s="16" t="s">
        <v>108</v>
      </c>
      <c r="E1292" s="16" t="s">
        <v>363</v>
      </c>
      <c r="F1292" s="16" t="s">
        <v>248</v>
      </c>
      <c r="G1292" s="16" t="s">
        <v>528</v>
      </c>
      <c r="I1292" s="5" t="str">
        <f>VLOOKUP(cost_of_living!$G1292,index!C:C,1,0)</f>
        <v>#N/A</v>
      </c>
      <c r="Q1292" s="14"/>
    </row>
    <row r="1293" ht="14.25" hidden="1" customHeight="1">
      <c r="A1293" s="12">
        <v>15.0</v>
      </c>
      <c r="B1293" s="16" t="s">
        <v>41</v>
      </c>
      <c r="C1293" s="12">
        <v>98.0</v>
      </c>
      <c r="D1293" s="16" t="s">
        <v>108</v>
      </c>
      <c r="E1293" s="16" t="s">
        <v>136</v>
      </c>
      <c r="F1293" s="16" t="s">
        <v>135</v>
      </c>
      <c r="G1293" s="16" t="s">
        <v>528</v>
      </c>
      <c r="I1293" s="5" t="str">
        <f>VLOOKUP(cost_of_living!$G1293,index!C:C,1,0)</f>
        <v>#N/A</v>
      </c>
      <c r="Q1293" s="14"/>
    </row>
    <row r="1294" ht="14.25" hidden="1" customHeight="1">
      <c r="A1294" s="12">
        <v>16.0</v>
      </c>
      <c r="B1294" s="16" t="s">
        <v>43</v>
      </c>
      <c r="C1294" s="12">
        <v>121.0</v>
      </c>
      <c r="D1294" s="16" t="s">
        <v>108</v>
      </c>
      <c r="E1294" s="16" t="s">
        <v>136</v>
      </c>
      <c r="F1294" s="16" t="s">
        <v>224</v>
      </c>
      <c r="G1294" s="16" t="s">
        <v>528</v>
      </c>
      <c r="I1294" s="5" t="str">
        <f>VLOOKUP(cost_of_living!$G1294,index!C:C,1,0)</f>
        <v>#N/A</v>
      </c>
      <c r="Q1294" s="14"/>
    </row>
    <row r="1295" ht="14.25" hidden="1" customHeight="1">
      <c r="A1295" s="12">
        <v>17.0</v>
      </c>
      <c r="B1295" s="16" t="s">
        <v>45</v>
      </c>
      <c r="C1295" s="12">
        <v>91.0</v>
      </c>
      <c r="D1295" s="16" t="s">
        <v>108</v>
      </c>
      <c r="E1295" s="16" t="s">
        <v>136</v>
      </c>
      <c r="F1295" s="16" t="s">
        <v>137</v>
      </c>
      <c r="G1295" s="16" t="s">
        <v>528</v>
      </c>
      <c r="I1295" s="5" t="str">
        <f>VLOOKUP(cost_of_living!$G1295,index!C:C,1,0)</f>
        <v>#N/A</v>
      </c>
      <c r="Q1295" s="14"/>
    </row>
    <row r="1296" ht="14.25" hidden="1" customHeight="1">
      <c r="A1296" s="12">
        <v>18.0</v>
      </c>
      <c r="B1296" s="16" t="s">
        <v>47</v>
      </c>
      <c r="C1296" s="12">
        <v>12.0</v>
      </c>
      <c r="D1296" s="16" t="s">
        <v>108</v>
      </c>
      <c r="E1296" s="16" t="s">
        <v>183</v>
      </c>
      <c r="F1296" s="16" t="s">
        <v>530</v>
      </c>
      <c r="G1296" s="16" t="s">
        <v>528</v>
      </c>
      <c r="I1296" s="5" t="str">
        <f>VLOOKUP(cost_of_living!$G1296,index!C:C,1,0)</f>
        <v>#N/A</v>
      </c>
      <c r="Q1296" s="14"/>
    </row>
    <row r="1297" ht="14.25" hidden="1" customHeight="1">
      <c r="A1297" s="12">
        <v>19.0</v>
      </c>
      <c r="B1297" s="16" t="s">
        <v>49</v>
      </c>
      <c r="C1297" s="12">
        <v>87.0</v>
      </c>
      <c r="D1297" s="16" t="s">
        <v>108</v>
      </c>
      <c r="E1297" s="16" t="s">
        <v>440</v>
      </c>
      <c r="F1297" s="16" t="s">
        <v>137</v>
      </c>
      <c r="G1297" s="16" t="s">
        <v>528</v>
      </c>
      <c r="I1297" s="5" t="str">
        <f>VLOOKUP(cost_of_living!$G1297,index!C:C,1,0)</f>
        <v>#N/A</v>
      </c>
      <c r="Q1297" s="14"/>
    </row>
    <row r="1298" ht="14.25" hidden="1" customHeight="1">
      <c r="A1298" s="12">
        <v>20.0</v>
      </c>
      <c r="B1298" s="16" t="s">
        <v>51</v>
      </c>
      <c r="C1298" s="12">
        <v>88.0</v>
      </c>
      <c r="D1298" s="16" t="s">
        <v>108</v>
      </c>
      <c r="E1298" s="16" t="s">
        <v>125</v>
      </c>
      <c r="F1298" s="16" t="s">
        <v>135</v>
      </c>
      <c r="G1298" s="16" t="s">
        <v>528</v>
      </c>
      <c r="I1298" s="5" t="str">
        <f>VLOOKUP(cost_of_living!$G1298,index!C:C,1,0)</f>
        <v>#N/A</v>
      </c>
      <c r="Q1298" s="14"/>
    </row>
    <row r="1299" ht="14.25" hidden="1" customHeight="1">
      <c r="A1299" s="12">
        <v>21.0</v>
      </c>
      <c r="B1299" s="16" t="s">
        <v>52</v>
      </c>
      <c r="C1299" s="12">
        <v>97.0</v>
      </c>
      <c r="D1299" s="16" t="s">
        <v>108</v>
      </c>
      <c r="E1299" s="16" t="s">
        <v>227</v>
      </c>
      <c r="F1299" s="16" t="s">
        <v>120</v>
      </c>
      <c r="G1299" s="16" t="s">
        <v>528</v>
      </c>
      <c r="I1299" s="5" t="str">
        <f>VLOOKUP(cost_of_living!$G1299,index!C:C,1,0)</f>
        <v>#N/A</v>
      </c>
      <c r="Q1299" s="14"/>
    </row>
    <row r="1300" ht="14.25" hidden="1" customHeight="1">
      <c r="A1300" s="12">
        <v>22.0</v>
      </c>
      <c r="B1300" s="16" t="s">
        <v>53</v>
      </c>
      <c r="C1300" s="12">
        <v>35.0</v>
      </c>
      <c r="D1300" s="16" t="s">
        <v>108</v>
      </c>
      <c r="E1300" s="16" t="s">
        <v>188</v>
      </c>
      <c r="F1300" s="16" t="s">
        <v>121</v>
      </c>
      <c r="G1300" s="16" t="s">
        <v>528</v>
      </c>
      <c r="I1300" s="5" t="str">
        <f>VLOOKUP(cost_of_living!$G1300,index!C:C,1,0)</f>
        <v>#N/A</v>
      </c>
      <c r="Q1300" s="14"/>
    </row>
    <row r="1301" ht="14.25" hidden="1" customHeight="1">
      <c r="A1301" s="12">
        <v>23.0</v>
      </c>
      <c r="B1301" s="16" t="s">
        <v>54</v>
      </c>
      <c r="C1301" s="12">
        <v>65.0</v>
      </c>
      <c r="D1301" s="16" t="s">
        <v>108</v>
      </c>
      <c r="E1301" s="16" t="s">
        <v>336</v>
      </c>
      <c r="F1301" s="16" t="s">
        <v>109</v>
      </c>
      <c r="G1301" s="16" t="s">
        <v>528</v>
      </c>
      <c r="I1301" s="5" t="str">
        <f>VLOOKUP(cost_of_living!$G1301,index!C:C,1,0)</f>
        <v>#N/A</v>
      </c>
      <c r="Q1301" s="14"/>
    </row>
    <row r="1302" ht="14.25" hidden="1" customHeight="1">
      <c r="A1302" s="12">
        <v>24.0</v>
      </c>
      <c r="B1302" s="16" t="s">
        <v>55</v>
      </c>
      <c r="C1302" s="12">
        <v>135.0</v>
      </c>
      <c r="D1302" s="16" t="s">
        <v>108</v>
      </c>
      <c r="E1302" s="16" t="s">
        <v>122</v>
      </c>
      <c r="F1302" s="16" t="s">
        <v>244</v>
      </c>
      <c r="G1302" s="16" t="s">
        <v>528</v>
      </c>
      <c r="I1302" s="5" t="str">
        <f>VLOOKUP(cost_of_living!$G1302,index!C:C,1,0)</f>
        <v>#N/A</v>
      </c>
      <c r="Q1302" s="14"/>
    </row>
    <row r="1303" ht="14.25" hidden="1" customHeight="1">
      <c r="A1303" s="12">
        <v>25.0</v>
      </c>
      <c r="B1303" s="16" t="s">
        <v>57</v>
      </c>
      <c r="C1303" s="12">
        <v>17.0</v>
      </c>
      <c r="D1303" s="16" t="s">
        <v>108</v>
      </c>
      <c r="E1303" s="16" t="s">
        <v>147</v>
      </c>
      <c r="F1303" s="16" t="s">
        <v>117</v>
      </c>
      <c r="G1303" s="16" t="s">
        <v>528</v>
      </c>
      <c r="I1303" s="5" t="str">
        <f>VLOOKUP(cost_of_living!$G1303,index!C:C,1,0)</f>
        <v>#N/A</v>
      </c>
      <c r="Q1303" s="14"/>
    </row>
    <row r="1304" ht="14.25" hidden="1" customHeight="1">
      <c r="A1304" s="12">
        <v>26.0</v>
      </c>
      <c r="B1304" s="16" t="s">
        <v>58</v>
      </c>
      <c r="C1304" s="12">
        <v>56.0</v>
      </c>
      <c r="D1304" s="16" t="s">
        <v>108</v>
      </c>
      <c r="E1304" s="16" t="s">
        <v>215</v>
      </c>
      <c r="F1304" s="16" t="s">
        <v>119</v>
      </c>
      <c r="G1304" s="16" t="s">
        <v>528</v>
      </c>
      <c r="I1304" s="5" t="str">
        <f>VLOOKUP(cost_of_living!$G1304,index!C:C,1,0)</f>
        <v>#N/A</v>
      </c>
      <c r="Q1304" s="14"/>
    </row>
    <row r="1305" ht="14.25" hidden="1" customHeight="1">
      <c r="A1305" s="12">
        <v>27.0</v>
      </c>
      <c r="B1305" s="16" t="s">
        <v>78</v>
      </c>
      <c r="C1305" s="12">
        <v>15.0</v>
      </c>
      <c r="D1305" s="16" t="s">
        <v>108</v>
      </c>
      <c r="E1305" s="16" t="s">
        <v>243</v>
      </c>
      <c r="F1305" s="16" t="s">
        <v>121</v>
      </c>
      <c r="G1305" s="16" t="s">
        <v>528</v>
      </c>
      <c r="I1305" s="5" t="str">
        <f>VLOOKUP(cost_of_living!$G1305,index!C:C,1,0)</f>
        <v>#N/A</v>
      </c>
      <c r="Q1305" s="14"/>
    </row>
    <row r="1306" ht="14.25" hidden="1" customHeight="1">
      <c r="A1306" s="12">
        <v>28.0</v>
      </c>
      <c r="B1306" s="16" t="s">
        <v>80</v>
      </c>
      <c r="C1306" s="12">
        <v>30.0</v>
      </c>
      <c r="D1306" s="16" t="s">
        <v>108</v>
      </c>
      <c r="E1306" s="16" t="s">
        <v>240</v>
      </c>
      <c r="F1306" s="16" t="s">
        <v>206</v>
      </c>
      <c r="G1306" s="16" t="s">
        <v>528</v>
      </c>
      <c r="I1306" s="5" t="str">
        <f>VLOOKUP(cost_of_living!$G1306,index!C:C,1,0)</f>
        <v>#N/A</v>
      </c>
      <c r="Q1306" s="14"/>
    </row>
    <row r="1307" ht="14.25" hidden="1" customHeight="1">
      <c r="A1307" s="12">
        <v>29.0</v>
      </c>
      <c r="B1307" s="16" t="s">
        <v>81</v>
      </c>
      <c r="C1307" s="12">
        <v>42.0</v>
      </c>
      <c r="D1307" s="16" t="s">
        <v>108</v>
      </c>
      <c r="E1307" s="16" t="s">
        <v>531</v>
      </c>
      <c r="F1307" s="16" t="s">
        <v>230</v>
      </c>
      <c r="G1307" s="16" t="s">
        <v>528</v>
      </c>
      <c r="I1307" s="5" t="str">
        <f>VLOOKUP(cost_of_living!$G1307,index!C:C,1,0)</f>
        <v>#N/A</v>
      </c>
      <c r="Q1307" s="14"/>
    </row>
    <row r="1308" ht="14.25" hidden="1" customHeight="1">
      <c r="A1308" s="12">
        <v>30.0</v>
      </c>
      <c r="B1308" s="16" t="s">
        <v>83</v>
      </c>
      <c r="C1308" s="12">
        <v>206.0</v>
      </c>
      <c r="D1308" s="16" t="s">
        <v>108</v>
      </c>
      <c r="E1308" s="16" t="s">
        <v>532</v>
      </c>
      <c r="F1308" s="16" t="s">
        <v>532</v>
      </c>
      <c r="G1308" s="16" t="s">
        <v>528</v>
      </c>
      <c r="I1308" s="5" t="str">
        <f>VLOOKUP(cost_of_living!$G1308,index!C:C,1,0)</f>
        <v>#N/A</v>
      </c>
      <c r="Q1308" s="14"/>
    </row>
    <row r="1309" ht="14.25" hidden="1" customHeight="1">
      <c r="A1309" s="12">
        <v>31.0</v>
      </c>
      <c r="B1309" s="16" t="s">
        <v>84</v>
      </c>
      <c r="C1309" s="12">
        <v>277.0</v>
      </c>
      <c r="D1309" s="16" t="s">
        <v>108</v>
      </c>
      <c r="E1309" s="16" t="s">
        <v>533</v>
      </c>
      <c r="F1309" s="16" t="s">
        <v>533</v>
      </c>
      <c r="G1309" s="16" t="s">
        <v>528</v>
      </c>
      <c r="I1309" s="5" t="str">
        <f>VLOOKUP(cost_of_living!$G1309,index!C:C,1,0)</f>
        <v>#N/A</v>
      </c>
      <c r="Q1309" s="14"/>
    </row>
    <row r="1310" ht="14.25" hidden="1" customHeight="1">
      <c r="A1310" s="12">
        <v>32.0</v>
      </c>
      <c r="B1310" s="16" t="s">
        <v>86</v>
      </c>
      <c r="C1310" s="12">
        <v>728.0</v>
      </c>
      <c r="D1310" s="16" t="s">
        <v>108</v>
      </c>
      <c r="E1310" s="16" t="s">
        <v>231</v>
      </c>
      <c r="F1310" s="16" t="s">
        <v>150</v>
      </c>
      <c r="G1310" s="16" t="s">
        <v>528</v>
      </c>
      <c r="I1310" s="5" t="str">
        <f>VLOOKUP(cost_of_living!$G1310,index!C:C,1,0)</f>
        <v>#N/A</v>
      </c>
      <c r="Q1310" s="14"/>
    </row>
    <row r="1311" ht="14.25" hidden="1" customHeight="1">
      <c r="A1311" s="12">
        <v>33.0</v>
      </c>
      <c r="B1311" s="16" t="s">
        <v>87</v>
      </c>
      <c r="C1311" s="12">
        <v>30000.0</v>
      </c>
      <c r="D1311" s="16" t="s">
        <v>108</v>
      </c>
      <c r="E1311" s="16" t="s">
        <v>198</v>
      </c>
      <c r="F1311" s="16" t="s">
        <v>198</v>
      </c>
      <c r="G1311" s="16" t="s">
        <v>528</v>
      </c>
      <c r="I1311" s="5" t="str">
        <f>VLOOKUP(cost_of_living!$G1311,index!C:C,1,0)</f>
        <v>#N/A</v>
      </c>
      <c r="Q1311" s="14"/>
    </row>
    <row r="1312" ht="14.25" hidden="1" customHeight="1">
      <c r="A1312" s="12">
        <v>34.0</v>
      </c>
      <c r="B1312" s="16" t="s">
        <v>88</v>
      </c>
      <c r="C1312" s="12">
        <v>33000.0</v>
      </c>
      <c r="D1312" s="16" t="s">
        <v>108</v>
      </c>
      <c r="E1312" s="16" t="s">
        <v>534</v>
      </c>
      <c r="F1312" s="16" t="s">
        <v>534</v>
      </c>
      <c r="G1312" s="16" t="s">
        <v>528</v>
      </c>
      <c r="I1312" s="5" t="str">
        <f>VLOOKUP(cost_of_living!$G1312,index!C:C,1,0)</f>
        <v>#N/A</v>
      </c>
      <c r="Q1312" s="14"/>
    </row>
    <row r="1313" ht="14.25" hidden="1" customHeight="1">
      <c r="A1313" s="12">
        <v>35.0</v>
      </c>
      <c r="B1313" s="16" t="s">
        <v>91</v>
      </c>
      <c r="C1313" s="12">
        <v>16667.0</v>
      </c>
      <c r="D1313" s="16" t="s">
        <v>108</v>
      </c>
      <c r="E1313" s="16" t="s">
        <v>535</v>
      </c>
      <c r="F1313" s="16" t="s">
        <v>234</v>
      </c>
      <c r="G1313" s="16" t="s">
        <v>528</v>
      </c>
      <c r="I1313" s="5" t="str">
        <f>VLOOKUP(cost_of_living!$G1313,index!C:C,1,0)</f>
        <v>#N/A</v>
      </c>
      <c r="Q1313" s="14"/>
    </row>
    <row r="1314" ht="14.25" hidden="1" customHeight="1">
      <c r="A1314" s="12">
        <v>36.0</v>
      </c>
      <c r="B1314" s="16" t="s">
        <v>92</v>
      </c>
      <c r="C1314" s="12">
        <v>1499.0</v>
      </c>
      <c r="D1314" s="16" t="s">
        <v>108</v>
      </c>
      <c r="E1314" s="16" t="s">
        <v>202</v>
      </c>
      <c r="F1314" s="16" t="s">
        <v>202</v>
      </c>
      <c r="G1314" s="16" t="s">
        <v>528</v>
      </c>
      <c r="I1314" s="5" t="str">
        <f>VLOOKUP(cost_of_living!$G1314,index!C:C,1,0)</f>
        <v>#N/A</v>
      </c>
      <c r="Q1314" s="14"/>
    </row>
    <row r="1315" ht="14.25" hidden="1" customHeight="1">
      <c r="A1315" s="12">
        <v>37.0</v>
      </c>
      <c r="B1315" s="16" t="s">
        <v>93</v>
      </c>
      <c r="C1315" s="12">
        <v>2567.0</v>
      </c>
      <c r="D1315" s="16" t="s">
        <v>108</v>
      </c>
      <c r="E1315" s="16" t="s">
        <v>235</v>
      </c>
      <c r="F1315" s="16" t="s">
        <v>214</v>
      </c>
      <c r="G1315" s="16" t="s">
        <v>528</v>
      </c>
      <c r="I1315" s="5" t="str">
        <f>VLOOKUP(cost_of_living!$G1315,index!C:C,1,0)</f>
        <v>#N/A</v>
      </c>
      <c r="Q1315" s="14"/>
    </row>
    <row r="1316" ht="14.25" hidden="1" customHeight="1">
      <c r="A1316" s="12">
        <v>38.0</v>
      </c>
      <c r="B1316" s="16" t="s">
        <v>74</v>
      </c>
      <c r="C1316" s="12">
        <v>5667.0</v>
      </c>
      <c r="D1316" s="16" t="s">
        <v>108</v>
      </c>
      <c r="E1316" s="16" t="s">
        <v>170</v>
      </c>
      <c r="F1316" s="16" t="s">
        <v>113</v>
      </c>
      <c r="G1316" s="16" t="s">
        <v>528</v>
      </c>
      <c r="I1316" s="5" t="str">
        <f>VLOOKUP(cost_of_living!$G1316,index!C:C,1,0)</f>
        <v>#N/A</v>
      </c>
      <c r="Q1316" s="14"/>
    </row>
    <row r="1317" ht="14.25" hidden="1" customHeight="1">
      <c r="A1317" s="12">
        <v>39.0</v>
      </c>
      <c r="B1317" s="16" t="s">
        <v>76</v>
      </c>
      <c r="C1317" s="12">
        <v>1367.0</v>
      </c>
      <c r="D1317" s="16" t="s">
        <v>108</v>
      </c>
      <c r="E1317" s="16" t="s">
        <v>109</v>
      </c>
      <c r="F1317" s="16" t="s">
        <v>341</v>
      </c>
      <c r="G1317" s="16" t="s">
        <v>528</v>
      </c>
      <c r="I1317" s="5" t="str">
        <f>VLOOKUP(cost_of_living!$G1317,index!C:C,1,0)</f>
        <v>#N/A</v>
      </c>
      <c r="Q1317" s="14"/>
    </row>
    <row r="1318" ht="14.25" hidden="1" customHeight="1">
      <c r="A1318" s="12">
        <v>40.0</v>
      </c>
      <c r="B1318" s="16" t="s">
        <v>77</v>
      </c>
      <c r="C1318" s="12">
        <v>97.0</v>
      </c>
      <c r="D1318" s="16" t="s">
        <v>108</v>
      </c>
      <c r="E1318" s="16" t="s">
        <v>157</v>
      </c>
      <c r="F1318" s="16" t="s">
        <v>155</v>
      </c>
      <c r="G1318" s="16" t="s">
        <v>528</v>
      </c>
      <c r="I1318" s="5" t="str">
        <f>VLOOKUP(cost_of_living!$G1318,index!C:C,1,0)</f>
        <v>#N/A</v>
      </c>
      <c r="Q1318" s="14"/>
    </row>
    <row r="1319" ht="14.25" hidden="1" customHeight="1">
      <c r="A1319" s="12">
        <v>41.0</v>
      </c>
      <c r="B1319" s="16" t="s">
        <v>94</v>
      </c>
      <c r="C1319" s="12">
        <v>300.0</v>
      </c>
      <c r="D1319" s="16" t="s">
        <v>108</v>
      </c>
      <c r="E1319" s="16" t="s">
        <v>154</v>
      </c>
      <c r="F1319" s="16" t="s">
        <v>237</v>
      </c>
      <c r="G1319" s="16" t="s">
        <v>528</v>
      </c>
      <c r="I1319" s="5" t="str">
        <f>VLOOKUP(cost_of_living!$G1319,index!C:C,1,0)</f>
        <v>#N/A</v>
      </c>
      <c r="Q1319" s="14"/>
    </row>
    <row r="1320" ht="14.25" hidden="1" customHeight="1">
      <c r="A1320" s="12">
        <v>42.0</v>
      </c>
      <c r="B1320" s="16" t="s">
        <v>96</v>
      </c>
      <c r="C1320" s="12">
        <v>15400.0</v>
      </c>
      <c r="D1320" s="16" t="s">
        <v>108</v>
      </c>
      <c r="E1320" s="16" t="s">
        <v>238</v>
      </c>
      <c r="F1320" s="16" t="s">
        <v>197</v>
      </c>
      <c r="G1320" s="16" t="s">
        <v>528</v>
      </c>
      <c r="I1320" s="5" t="str">
        <f>VLOOKUP(cost_of_living!$G1320,index!C:C,1,0)</f>
        <v>#N/A</v>
      </c>
      <c r="Q1320" s="14"/>
    </row>
    <row r="1321" ht="14.25" hidden="1" customHeight="1">
      <c r="A1321" s="12">
        <v>43.0</v>
      </c>
      <c r="B1321" s="16" t="s">
        <v>20</v>
      </c>
      <c r="C1321" s="12">
        <v>595.0</v>
      </c>
      <c r="D1321" s="16" t="s">
        <v>108</v>
      </c>
      <c r="E1321" s="16" t="s">
        <v>341</v>
      </c>
      <c r="F1321" s="16" t="s">
        <v>163</v>
      </c>
      <c r="G1321" s="16" t="s">
        <v>528</v>
      </c>
      <c r="I1321" s="5" t="str">
        <f>VLOOKUP(cost_of_living!$G1321,index!C:C,1,0)</f>
        <v>#N/A</v>
      </c>
      <c r="Q1321" s="14"/>
    </row>
    <row r="1322" ht="14.25" hidden="1" customHeight="1">
      <c r="A1322" s="12">
        <v>44.0</v>
      </c>
      <c r="B1322" s="16" t="s">
        <v>23</v>
      </c>
      <c r="C1322" s="12">
        <v>3833.0</v>
      </c>
      <c r="D1322" s="16" t="s">
        <v>108</v>
      </c>
      <c r="E1322" s="16" t="s">
        <v>110</v>
      </c>
      <c r="F1322" s="16" t="s">
        <v>206</v>
      </c>
      <c r="G1322" s="16" t="s">
        <v>528</v>
      </c>
      <c r="I1322" s="5" t="str">
        <f>VLOOKUP(cost_of_living!$G1322,index!C:C,1,0)</f>
        <v>#N/A</v>
      </c>
      <c r="Q1322" s="14"/>
    </row>
    <row r="1323" ht="14.25" hidden="1" customHeight="1">
      <c r="A1323" s="12">
        <v>45.0</v>
      </c>
      <c r="B1323" s="16" t="s">
        <v>24</v>
      </c>
      <c r="C1323" s="12">
        <v>85.0</v>
      </c>
      <c r="D1323" s="16" t="s">
        <v>108</v>
      </c>
      <c r="E1323" s="16" t="s">
        <v>206</v>
      </c>
      <c r="F1323" s="16" t="s">
        <v>153</v>
      </c>
      <c r="G1323" s="16" t="s">
        <v>528</v>
      </c>
      <c r="I1323" s="5" t="str">
        <f>VLOOKUP(cost_of_living!$G1323,index!C:C,1,0)</f>
        <v>#N/A</v>
      </c>
      <c r="Q1323" s="14"/>
    </row>
    <row r="1324" ht="14.25" hidden="1" customHeight="1">
      <c r="A1324" s="12">
        <v>46.0</v>
      </c>
      <c r="B1324" s="16" t="s">
        <v>25</v>
      </c>
      <c r="C1324" s="12">
        <v>6719.0</v>
      </c>
      <c r="D1324" s="16" t="s">
        <v>108</v>
      </c>
      <c r="E1324" s="16" t="s">
        <v>206</v>
      </c>
      <c r="F1324" s="16" t="s">
        <v>536</v>
      </c>
      <c r="G1324" s="16" t="s">
        <v>528</v>
      </c>
      <c r="I1324" s="5" t="str">
        <f>VLOOKUP(cost_of_living!$G1324,index!C:C,1,0)</f>
        <v>#N/A</v>
      </c>
      <c r="Q1324" s="14"/>
    </row>
    <row r="1325" ht="14.25" hidden="1" customHeight="1">
      <c r="A1325" s="12">
        <v>47.0</v>
      </c>
      <c r="B1325" s="16" t="s">
        <v>59</v>
      </c>
      <c r="C1325" s="12">
        <v>48575.0</v>
      </c>
      <c r="D1325" s="16" t="s">
        <v>108</v>
      </c>
      <c r="E1325" s="16" t="s">
        <v>404</v>
      </c>
      <c r="F1325" s="16" t="s">
        <v>537</v>
      </c>
      <c r="G1325" s="16" t="s">
        <v>528</v>
      </c>
      <c r="I1325" s="5" t="str">
        <f>VLOOKUP(cost_of_living!$G1325,index!C:C,1,0)</f>
        <v>#N/A</v>
      </c>
      <c r="Q1325" s="14"/>
    </row>
    <row r="1326" ht="14.25" hidden="1" customHeight="1">
      <c r="A1326" s="12">
        <v>48.0</v>
      </c>
      <c r="B1326" s="16" t="s">
        <v>61</v>
      </c>
      <c r="C1326" s="12">
        <v>3795.0</v>
      </c>
      <c r="D1326" s="16" t="s">
        <v>108</v>
      </c>
      <c r="E1326" s="16" t="s">
        <v>154</v>
      </c>
      <c r="F1326" s="16" t="s">
        <v>278</v>
      </c>
      <c r="G1326" s="16" t="s">
        <v>528</v>
      </c>
      <c r="I1326" s="5" t="str">
        <f>VLOOKUP(cost_of_living!$G1326,index!C:C,1,0)</f>
        <v>#N/A</v>
      </c>
      <c r="Q1326" s="14"/>
    </row>
    <row r="1327" ht="14.25" hidden="1" customHeight="1">
      <c r="A1327" s="12">
        <v>49.0</v>
      </c>
      <c r="B1327" s="16" t="s">
        <v>62</v>
      </c>
      <c r="C1327" s="12">
        <v>7625.0</v>
      </c>
      <c r="D1327" s="16" t="s">
        <v>108</v>
      </c>
      <c r="E1327" s="16" t="s">
        <v>236</v>
      </c>
      <c r="F1327" s="16" t="s">
        <v>377</v>
      </c>
      <c r="G1327" s="16" t="s">
        <v>528</v>
      </c>
      <c r="I1327" s="5" t="str">
        <f>VLOOKUP(cost_of_living!$G1327,index!C:C,1,0)</f>
        <v>#N/A</v>
      </c>
      <c r="Q1327" s="14"/>
    </row>
    <row r="1328" ht="14.25" hidden="1" customHeight="1">
      <c r="A1328" s="12">
        <v>50.0</v>
      </c>
      <c r="B1328" s="16" t="s">
        <v>63</v>
      </c>
      <c r="C1328" s="12">
        <v>528.0</v>
      </c>
      <c r="D1328" s="16" t="s">
        <v>108</v>
      </c>
      <c r="E1328" s="16" t="s">
        <v>538</v>
      </c>
      <c r="F1328" s="16" t="s">
        <v>204</v>
      </c>
      <c r="G1328" s="16" t="s">
        <v>528</v>
      </c>
      <c r="I1328" s="5" t="str">
        <f>VLOOKUP(cost_of_living!$G1328,index!C:C,1,0)</f>
        <v>#N/A</v>
      </c>
      <c r="Q1328" s="14"/>
    </row>
    <row r="1329" ht="14.25" hidden="1" customHeight="1">
      <c r="A1329" s="12">
        <v>51.0</v>
      </c>
      <c r="B1329" s="16" t="s">
        <v>210</v>
      </c>
      <c r="C1329" s="12">
        <v>12542.0</v>
      </c>
      <c r="D1329" s="16" t="s">
        <v>108</v>
      </c>
      <c r="E1329" s="16" t="s">
        <v>345</v>
      </c>
      <c r="F1329" s="16" t="s">
        <v>326</v>
      </c>
      <c r="G1329" s="16" t="s">
        <v>528</v>
      </c>
      <c r="I1329" s="5" t="str">
        <f>VLOOKUP(cost_of_living!$G1329,index!C:C,1,0)</f>
        <v>#N/A</v>
      </c>
      <c r="Q1329" s="14"/>
    </row>
    <row r="1330" ht="14.25" hidden="1" customHeight="1">
      <c r="A1330" s="12">
        <v>52.0</v>
      </c>
      <c r="B1330" s="16" t="s">
        <v>211</v>
      </c>
      <c r="C1330" s="12">
        <v>895.0</v>
      </c>
      <c r="D1330" s="16" t="s">
        <v>108</v>
      </c>
      <c r="E1330" s="16" t="s">
        <v>539</v>
      </c>
      <c r="F1330" s="16" t="s">
        <v>345</v>
      </c>
      <c r="G1330" s="16" t="s">
        <v>528</v>
      </c>
      <c r="I1330" s="5" t="str">
        <f>VLOOKUP(cost_of_living!$G1330,index!C:C,1,0)</f>
        <v>#N/A</v>
      </c>
      <c r="Q1330" s="14"/>
    </row>
    <row r="1331" ht="14.25" hidden="1" customHeight="1">
      <c r="A1331" s="12">
        <v>53.0</v>
      </c>
      <c r="B1331" s="16" t="s">
        <v>164</v>
      </c>
      <c r="C1331" s="12">
        <v>13875.0</v>
      </c>
      <c r="D1331" s="16" t="s">
        <v>108</v>
      </c>
      <c r="E1331" s="16" t="s">
        <v>165</v>
      </c>
      <c r="F1331" s="16" t="s">
        <v>165</v>
      </c>
      <c r="G1331" s="16" t="s">
        <v>528</v>
      </c>
      <c r="I1331" s="5" t="str">
        <f>VLOOKUP(cost_of_living!$G1331,index!C:C,1,0)</f>
        <v>#N/A</v>
      </c>
      <c r="Q1331" s="14"/>
    </row>
    <row r="1332" ht="14.25" hidden="1" customHeight="1">
      <c r="A1332" s="12">
        <v>54.0</v>
      </c>
      <c r="B1332" s="16" t="s">
        <v>166</v>
      </c>
      <c r="C1332" s="12">
        <v>294.0</v>
      </c>
      <c r="D1332" s="16" t="s">
        <v>165</v>
      </c>
      <c r="E1332" s="16" t="s">
        <v>239</v>
      </c>
      <c r="F1332" s="16" t="s">
        <v>168</v>
      </c>
      <c r="G1332" s="16" t="s">
        <v>528</v>
      </c>
      <c r="I1332" s="5" t="str">
        <f>VLOOKUP(cost_of_living!$G1332,index!C:C,1,0)</f>
        <v>#N/A</v>
      </c>
      <c r="Q1332" s="14"/>
    </row>
    <row r="1333" ht="14.25" hidden="1" customHeight="1">
      <c r="A1333" s="12">
        <v>0.0</v>
      </c>
      <c r="B1333" s="16" t="s">
        <v>64</v>
      </c>
      <c r="C1333" s="12">
        <v>15.0</v>
      </c>
      <c r="D1333" s="16" t="s">
        <v>108</v>
      </c>
      <c r="E1333" s="16" t="s">
        <v>155</v>
      </c>
      <c r="F1333" s="16" t="s">
        <v>115</v>
      </c>
      <c r="G1333" s="16" t="s">
        <v>540</v>
      </c>
      <c r="I1333" s="5" t="str">
        <f>VLOOKUP(cost_of_living!$G1333,index!C:C,1,0)</f>
        <v>#N/A</v>
      </c>
      <c r="Q1333" s="14"/>
    </row>
    <row r="1334" ht="14.25" hidden="1" customHeight="1">
      <c r="A1334" s="12">
        <v>1.0</v>
      </c>
      <c r="B1334" s="16" t="s">
        <v>66</v>
      </c>
      <c r="C1334" s="12">
        <v>50.0</v>
      </c>
      <c r="D1334" s="16" t="s">
        <v>108</v>
      </c>
      <c r="E1334" s="16" t="s">
        <v>110</v>
      </c>
      <c r="F1334" s="16" t="s">
        <v>206</v>
      </c>
      <c r="G1334" s="16" t="s">
        <v>540</v>
      </c>
      <c r="I1334" s="5" t="str">
        <f>VLOOKUP(cost_of_living!$G1334,index!C:C,1,0)</f>
        <v>#N/A</v>
      </c>
      <c r="Q1334" s="14"/>
    </row>
    <row r="1335" ht="14.25" hidden="1" customHeight="1">
      <c r="A1335" s="12">
        <v>2.0</v>
      </c>
      <c r="B1335" s="16" t="s">
        <v>67</v>
      </c>
      <c r="C1335" s="12">
        <v>8.0</v>
      </c>
      <c r="D1335" s="16" t="s">
        <v>108</v>
      </c>
      <c r="E1335" s="16" t="s">
        <v>171</v>
      </c>
      <c r="F1335" s="16" t="s">
        <v>171</v>
      </c>
      <c r="G1335" s="16" t="s">
        <v>540</v>
      </c>
      <c r="I1335" s="5" t="str">
        <f>VLOOKUP(cost_of_living!$G1335,index!C:C,1,0)</f>
        <v>#N/A</v>
      </c>
      <c r="Q1335" s="14"/>
    </row>
    <row r="1336" ht="14.25" hidden="1" customHeight="1">
      <c r="A1336" s="12">
        <v>3.0</v>
      </c>
      <c r="B1336" s="16" t="s">
        <v>116</v>
      </c>
      <c r="C1336" s="12">
        <v>45.0</v>
      </c>
      <c r="D1336" s="16" t="s">
        <v>108</v>
      </c>
      <c r="E1336" s="16" t="s">
        <v>167</v>
      </c>
      <c r="F1336" s="16" t="s">
        <v>145</v>
      </c>
      <c r="G1336" s="16" t="s">
        <v>540</v>
      </c>
      <c r="I1336" s="5" t="str">
        <f>VLOOKUP(cost_of_living!$G1336,index!C:C,1,0)</f>
        <v>#N/A</v>
      </c>
      <c r="Q1336" s="14"/>
    </row>
    <row r="1337" ht="14.25" hidden="1" customHeight="1">
      <c r="A1337" s="12">
        <v>4.0</v>
      </c>
      <c r="B1337" s="16" t="s">
        <v>57</v>
      </c>
      <c r="C1337" s="12">
        <v>35.0</v>
      </c>
      <c r="D1337" s="16" t="s">
        <v>108</v>
      </c>
      <c r="E1337" s="16" t="s">
        <v>244</v>
      </c>
      <c r="F1337" s="16" t="s">
        <v>193</v>
      </c>
      <c r="G1337" s="16" t="s">
        <v>540</v>
      </c>
      <c r="I1337" s="5" t="str">
        <f>VLOOKUP(cost_of_living!$G1337,index!C:C,1,0)</f>
        <v>#N/A</v>
      </c>
      <c r="Q1337" s="14"/>
    </row>
    <row r="1338" ht="14.25" hidden="1" customHeight="1">
      <c r="A1338" s="12">
        <v>5.0</v>
      </c>
      <c r="B1338" s="16" t="s">
        <v>69</v>
      </c>
      <c r="C1338" s="12">
        <v>15.0</v>
      </c>
      <c r="D1338" s="16" t="s">
        <v>108</v>
      </c>
      <c r="E1338" s="16" t="s">
        <v>120</v>
      </c>
      <c r="F1338" s="16" t="s">
        <v>121</v>
      </c>
      <c r="G1338" s="16" t="s">
        <v>540</v>
      </c>
      <c r="I1338" s="5" t="str">
        <f>VLOOKUP(cost_of_living!$G1338,index!C:C,1,0)</f>
        <v>#N/A</v>
      </c>
      <c r="Q1338" s="14"/>
    </row>
    <row r="1339" ht="14.25" hidden="1" customHeight="1">
      <c r="A1339" s="12">
        <v>6.0</v>
      </c>
      <c r="B1339" s="16" t="s">
        <v>71</v>
      </c>
      <c r="C1339" s="12">
        <v>2.0</v>
      </c>
      <c r="D1339" s="16" t="s">
        <v>108</v>
      </c>
      <c r="E1339" s="16" t="s">
        <v>121</v>
      </c>
      <c r="F1339" s="16" t="s">
        <v>244</v>
      </c>
      <c r="G1339" s="16" t="s">
        <v>540</v>
      </c>
      <c r="I1339" s="5" t="str">
        <f>VLOOKUP(cost_of_living!$G1339,index!C:C,1,0)</f>
        <v>#N/A</v>
      </c>
      <c r="Q1339" s="14"/>
    </row>
    <row r="1340" ht="14.25" hidden="1" customHeight="1">
      <c r="A1340" s="12">
        <v>7.0</v>
      </c>
      <c r="B1340" s="16" t="s">
        <v>73</v>
      </c>
      <c r="C1340" s="12">
        <v>83.0</v>
      </c>
      <c r="D1340" s="16" t="s">
        <v>108</v>
      </c>
      <c r="E1340" s="16" t="s">
        <v>139</v>
      </c>
      <c r="F1340" s="16" t="s">
        <v>122</v>
      </c>
      <c r="G1340" s="16" t="s">
        <v>540</v>
      </c>
      <c r="I1340" s="5" t="str">
        <f>VLOOKUP(cost_of_living!$G1340,index!C:C,1,0)</f>
        <v>#N/A</v>
      </c>
      <c r="Q1340" s="14"/>
    </row>
    <row r="1341" ht="14.25" hidden="1" customHeight="1">
      <c r="A1341" s="12">
        <v>8.0</v>
      </c>
      <c r="B1341" s="16" t="s">
        <v>28</v>
      </c>
      <c r="C1341" s="12">
        <v>397.0</v>
      </c>
      <c r="D1341" s="16" t="s">
        <v>108</v>
      </c>
      <c r="E1341" s="16" t="s">
        <v>217</v>
      </c>
      <c r="F1341" s="16" t="s">
        <v>497</v>
      </c>
      <c r="G1341" s="16" t="s">
        <v>540</v>
      </c>
      <c r="I1341" s="5" t="str">
        <f>VLOOKUP(cost_of_living!$G1341,index!C:C,1,0)</f>
        <v>#N/A</v>
      </c>
      <c r="Q1341" s="14"/>
    </row>
    <row r="1342" ht="14.25" hidden="1" customHeight="1">
      <c r="A1342" s="12">
        <v>9.0</v>
      </c>
      <c r="B1342" s="16" t="s">
        <v>30</v>
      </c>
      <c r="C1342" s="12">
        <v>136.0</v>
      </c>
      <c r="D1342" s="16" t="s">
        <v>108</v>
      </c>
      <c r="E1342" s="16" t="s">
        <v>183</v>
      </c>
      <c r="F1342" s="16" t="s">
        <v>264</v>
      </c>
      <c r="G1342" s="16" t="s">
        <v>540</v>
      </c>
      <c r="I1342" s="5" t="str">
        <f>VLOOKUP(cost_of_living!$G1342,index!C:C,1,0)</f>
        <v>#N/A</v>
      </c>
      <c r="Q1342" s="14"/>
    </row>
    <row r="1343" ht="14.25" hidden="1" customHeight="1">
      <c r="A1343" s="12">
        <v>10.0</v>
      </c>
      <c r="B1343" s="16" t="s">
        <v>32</v>
      </c>
      <c r="C1343" s="12">
        <v>79.0</v>
      </c>
      <c r="D1343" s="16" t="s">
        <v>108</v>
      </c>
      <c r="E1343" s="16" t="s">
        <v>134</v>
      </c>
      <c r="F1343" s="16" t="s">
        <v>183</v>
      </c>
      <c r="G1343" s="16" t="s">
        <v>540</v>
      </c>
      <c r="I1343" s="5" t="str">
        <f>VLOOKUP(cost_of_living!$G1343,index!C:C,1,0)</f>
        <v>#N/A</v>
      </c>
      <c r="Q1343" s="14"/>
    </row>
    <row r="1344" ht="14.25" hidden="1" customHeight="1">
      <c r="A1344" s="12">
        <v>11.0</v>
      </c>
      <c r="B1344" s="16" t="s">
        <v>33</v>
      </c>
      <c r="C1344" s="12">
        <v>239.0</v>
      </c>
      <c r="D1344" s="16" t="s">
        <v>108</v>
      </c>
      <c r="E1344" s="16" t="s">
        <v>541</v>
      </c>
      <c r="F1344" s="16" t="s">
        <v>266</v>
      </c>
      <c r="G1344" s="16" t="s">
        <v>540</v>
      </c>
      <c r="I1344" s="5" t="str">
        <f>VLOOKUP(cost_of_living!$G1344,index!C:C,1,0)</f>
        <v>#N/A</v>
      </c>
      <c r="Q1344" s="14"/>
    </row>
    <row r="1345" ht="14.25" hidden="1" customHeight="1">
      <c r="A1345" s="12">
        <v>12.0</v>
      </c>
      <c r="B1345" s="16" t="s">
        <v>35</v>
      </c>
      <c r="C1345" s="12">
        <v>696.0</v>
      </c>
      <c r="D1345" s="16" t="s">
        <v>108</v>
      </c>
      <c r="E1345" s="16" t="s">
        <v>228</v>
      </c>
      <c r="F1345" s="16" t="s">
        <v>409</v>
      </c>
      <c r="G1345" s="16" t="s">
        <v>540</v>
      </c>
      <c r="I1345" s="5" t="str">
        <f>VLOOKUP(cost_of_living!$G1345,index!C:C,1,0)</f>
        <v>#N/A</v>
      </c>
      <c r="Q1345" s="14"/>
    </row>
    <row r="1346" ht="14.25" hidden="1" customHeight="1">
      <c r="A1346" s="12">
        <v>13.0</v>
      </c>
      <c r="B1346" s="16" t="s">
        <v>37</v>
      </c>
      <c r="C1346" s="12">
        <v>528.0</v>
      </c>
      <c r="D1346" s="16" t="s">
        <v>108</v>
      </c>
      <c r="E1346" s="16" t="s">
        <v>221</v>
      </c>
      <c r="F1346" s="16" t="s">
        <v>542</v>
      </c>
      <c r="G1346" s="16" t="s">
        <v>540</v>
      </c>
      <c r="I1346" s="5" t="str">
        <f>VLOOKUP(cost_of_living!$G1346,index!C:C,1,0)</f>
        <v>#N/A</v>
      </c>
      <c r="Q1346" s="14"/>
    </row>
    <row r="1347" ht="14.25" hidden="1" customHeight="1">
      <c r="A1347" s="12">
        <v>14.0</v>
      </c>
      <c r="B1347" s="16" t="s">
        <v>39</v>
      </c>
      <c r="C1347" s="12">
        <v>544.0</v>
      </c>
      <c r="D1347" s="16" t="s">
        <v>108</v>
      </c>
      <c r="E1347" s="16" t="s">
        <v>361</v>
      </c>
      <c r="F1347" s="16" t="s">
        <v>409</v>
      </c>
      <c r="G1347" s="16" t="s">
        <v>540</v>
      </c>
      <c r="I1347" s="5" t="str">
        <f>VLOOKUP(cost_of_living!$G1347,index!C:C,1,0)</f>
        <v>#N/A</v>
      </c>
      <c r="Q1347" s="14"/>
    </row>
    <row r="1348" ht="14.25" hidden="1" customHeight="1">
      <c r="A1348" s="12">
        <v>15.0</v>
      </c>
      <c r="B1348" s="16" t="s">
        <v>41</v>
      </c>
      <c r="C1348" s="12">
        <v>64.0</v>
      </c>
      <c r="D1348" s="16" t="s">
        <v>108</v>
      </c>
      <c r="E1348" s="16" t="s">
        <v>125</v>
      </c>
      <c r="F1348" s="16" t="s">
        <v>134</v>
      </c>
      <c r="G1348" s="16" t="s">
        <v>540</v>
      </c>
      <c r="I1348" s="5" t="str">
        <f>VLOOKUP(cost_of_living!$G1348,index!C:C,1,0)</f>
        <v>#N/A</v>
      </c>
      <c r="Q1348" s="14"/>
    </row>
    <row r="1349" ht="14.25" hidden="1" customHeight="1">
      <c r="A1349" s="12">
        <v>16.0</v>
      </c>
      <c r="B1349" s="16" t="s">
        <v>43</v>
      </c>
      <c r="C1349" s="12">
        <v>78.0</v>
      </c>
      <c r="D1349" s="16" t="s">
        <v>108</v>
      </c>
      <c r="E1349" s="16" t="s">
        <v>270</v>
      </c>
      <c r="F1349" s="16" t="s">
        <v>543</v>
      </c>
      <c r="G1349" s="16" t="s">
        <v>540</v>
      </c>
      <c r="I1349" s="5" t="str">
        <f>VLOOKUP(cost_of_living!$G1349,index!C:C,1,0)</f>
        <v>#N/A</v>
      </c>
      <c r="Q1349" s="14"/>
    </row>
    <row r="1350" ht="14.25" hidden="1" customHeight="1">
      <c r="A1350" s="12">
        <v>17.0</v>
      </c>
      <c r="B1350" s="16" t="s">
        <v>45</v>
      </c>
      <c r="C1350" s="12">
        <v>91.0</v>
      </c>
      <c r="D1350" s="16" t="s">
        <v>108</v>
      </c>
      <c r="E1350" s="16" t="s">
        <v>134</v>
      </c>
      <c r="F1350" s="16" t="s">
        <v>137</v>
      </c>
      <c r="G1350" s="16" t="s">
        <v>540</v>
      </c>
      <c r="I1350" s="5" t="str">
        <f>VLOOKUP(cost_of_living!$G1350,index!C:C,1,0)</f>
        <v>#N/A</v>
      </c>
      <c r="Q1350" s="14"/>
    </row>
    <row r="1351" ht="14.25" hidden="1" customHeight="1">
      <c r="A1351" s="12">
        <v>18.0</v>
      </c>
      <c r="B1351" s="16" t="s">
        <v>47</v>
      </c>
      <c r="C1351" s="12">
        <v>91.0</v>
      </c>
      <c r="D1351" s="16" t="s">
        <v>108</v>
      </c>
      <c r="E1351" s="16" t="s">
        <v>183</v>
      </c>
      <c r="F1351" s="16" t="s">
        <v>183</v>
      </c>
      <c r="G1351" s="16" t="s">
        <v>540</v>
      </c>
      <c r="I1351" s="5" t="str">
        <f>VLOOKUP(cost_of_living!$G1351,index!C:C,1,0)</f>
        <v>#N/A</v>
      </c>
      <c r="Q1351" s="14"/>
    </row>
    <row r="1352" ht="14.25" hidden="1" customHeight="1">
      <c r="A1352" s="12">
        <v>19.0</v>
      </c>
      <c r="B1352" s="16" t="s">
        <v>49</v>
      </c>
      <c r="C1352" s="12">
        <v>47.0</v>
      </c>
      <c r="D1352" s="16" t="s">
        <v>108</v>
      </c>
      <c r="E1352" s="16" t="s">
        <v>544</v>
      </c>
      <c r="F1352" s="16" t="s">
        <v>127</v>
      </c>
      <c r="G1352" s="16" t="s">
        <v>540</v>
      </c>
      <c r="I1352" s="5" t="str">
        <f>VLOOKUP(cost_of_living!$G1352,index!C:C,1,0)</f>
        <v>#N/A</v>
      </c>
      <c r="Q1352" s="14"/>
    </row>
    <row r="1353" ht="14.25" hidden="1" customHeight="1">
      <c r="A1353" s="12">
        <v>20.0</v>
      </c>
      <c r="B1353" s="16" t="s">
        <v>51</v>
      </c>
      <c r="C1353" s="12">
        <v>68.0</v>
      </c>
      <c r="D1353" s="16" t="s">
        <v>108</v>
      </c>
      <c r="E1353" s="16" t="s">
        <v>136</v>
      </c>
      <c r="F1353" s="16" t="s">
        <v>183</v>
      </c>
      <c r="G1353" s="16" t="s">
        <v>540</v>
      </c>
      <c r="I1353" s="5" t="str">
        <f>VLOOKUP(cost_of_living!$G1353,index!C:C,1,0)</f>
        <v>#N/A</v>
      </c>
      <c r="Q1353" s="14"/>
    </row>
    <row r="1354" ht="14.25" hidden="1" customHeight="1">
      <c r="A1354" s="12">
        <v>21.0</v>
      </c>
      <c r="B1354" s="16" t="s">
        <v>52</v>
      </c>
      <c r="C1354" s="12">
        <v>75.0</v>
      </c>
      <c r="D1354" s="16" t="s">
        <v>108</v>
      </c>
      <c r="E1354" s="16" t="s">
        <v>139</v>
      </c>
      <c r="F1354" s="16" t="s">
        <v>122</v>
      </c>
      <c r="G1354" s="16" t="s">
        <v>540</v>
      </c>
      <c r="I1354" s="5" t="str">
        <f>VLOOKUP(cost_of_living!$G1354,index!C:C,1,0)</f>
        <v>#N/A</v>
      </c>
      <c r="Q1354" s="14"/>
    </row>
    <row r="1355" ht="14.25" hidden="1" customHeight="1">
      <c r="A1355" s="12">
        <v>22.0</v>
      </c>
      <c r="B1355" s="16" t="s">
        <v>53</v>
      </c>
      <c r="C1355" s="12">
        <v>28.0</v>
      </c>
      <c r="D1355" s="16" t="s">
        <v>108</v>
      </c>
      <c r="E1355" s="16" t="s">
        <v>545</v>
      </c>
      <c r="F1355" s="16" t="s">
        <v>269</v>
      </c>
      <c r="G1355" s="16" t="s">
        <v>540</v>
      </c>
      <c r="I1355" s="5" t="str">
        <f>VLOOKUP(cost_of_living!$G1355,index!C:C,1,0)</f>
        <v>#N/A</v>
      </c>
      <c r="Q1355" s="14"/>
    </row>
    <row r="1356" ht="14.25" hidden="1" customHeight="1">
      <c r="A1356" s="12">
        <v>23.0</v>
      </c>
      <c r="B1356" s="16" t="s">
        <v>54</v>
      </c>
      <c r="C1356" s="12">
        <v>5.0</v>
      </c>
      <c r="D1356" s="16" t="s">
        <v>108</v>
      </c>
      <c r="E1356" s="16" t="s">
        <v>118</v>
      </c>
      <c r="F1356" s="16" t="s">
        <v>215</v>
      </c>
      <c r="G1356" s="16" t="s">
        <v>540</v>
      </c>
      <c r="I1356" s="5" t="str">
        <f>VLOOKUP(cost_of_living!$G1356,index!C:C,1,0)</f>
        <v>#N/A</v>
      </c>
      <c r="Q1356" s="14"/>
    </row>
    <row r="1357" ht="14.25" hidden="1" customHeight="1">
      <c r="A1357" s="12">
        <v>24.0</v>
      </c>
      <c r="B1357" s="16" t="s">
        <v>55</v>
      </c>
      <c r="C1357" s="12">
        <v>97.0</v>
      </c>
      <c r="D1357" s="16" t="s">
        <v>108</v>
      </c>
      <c r="E1357" s="16" t="s">
        <v>147</v>
      </c>
      <c r="F1357" s="16" t="s">
        <v>122</v>
      </c>
      <c r="G1357" s="16" t="s">
        <v>540</v>
      </c>
      <c r="I1357" s="5" t="str">
        <f>VLOOKUP(cost_of_living!$G1357,index!C:C,1,0)</f>
        <v>#N/A</v>
      </c>
      <c r="Q1357" s="14"/>
    </row>
    <row r="1358" ht="14.25" hidden="1" customHeight="1">
      <c r="A1358" s="12">
        <v>25.0</v>
      </c>
      <c r="B1358" s="16" t="s">
        <v>57</v>
      </c>
      <c r="C1358" s="12">
        <v>133.0</v>
      </c>
      <c r="D1358" s="16" t="s">
        <v>108</v>
      </c>
      <c r="E1358" s="16" t="s">
        <v>546</v>
      </c>
      <c r="F1358" s="16" t="s">
        <v>546</v>
      </c>
      <c r="G1358" s="16" t="s">
        <v>540</v>
      </c>
      <c r="I1358" s="5" t="str">
        <f>VLOOKUP(cost_of_living!$G1358,index!C:C,1,0)</f>
        <v>#N/A</v>
      </c>
      <c r="Q1358" s="14"/>
    </row>
    <row r="1359" ht="14.25" hidden="1" customHeight="1">
      <c r="A1359" s="12">
        <v>26.0</v>
      </c>
      <c r="B1359" s="16" t="s">
        <v>58</v>
      </c>
      <c r="C1359" s="12">
        <v>575.0</v>
      </c>
      <c r="D1359" s="16" t="s">
        <v>108</v>
      </c>
      <c r="E1359" s="16" t="s">
        <v>215</v>
      </c>
      <c r="F1359" s="16" t="s">
        <v>119</v>
      </c>
      <c r="G1359" s="16" t="s">
        <v>540</v>
      </c>
      <c r="I1359" s="5" t="str">
        <f>VLOOKUP(cost_of_living!$G1359,index!C:C,1,0)</f>
        <v>#N/A</v>
      </c>
      <c r="Q1359" s="14"/>
    </row>
    <row r="1360" ht="14.25" hidden="1" customHeight="1">
      <c r="A1360" s="12">
        <v>27.0</v>
      </c>
      <c r="B1360" s="16" t="s">
        <v>78</v>
      </c>
      <c r="C1360" s="12">
        <v>2.0</v>
      </c>
      <c r="D1360" s="16" t="s">
        <v>108</v>
      </c>
      <c r="E1360" s="16" t="s">
        <v>121</v>
      </c>
      <c r="F1360" s="16" t="s">
        <v>244</v>
      </c>
      <c r="G1360" s="16" t="s">
        <v>540</v>
      </c>
      <c r="I1360" s="5" t="str">
        <f>VLOOKUP(cost_of_living!$G1360,index!C:C,1,0)</f>
        <v>#N/A</v>
      </c>
      <c r="Q1360" s="14"/>
    </row>
    <row r="1361" ht="14.25" hidden="1" customHeight="1">
      <c r="A1361" s="12">
        <v>28.0</v>
      </c>
      <c r="B1361" s="16" t="s">
        <v>80</v>
      </c>
      <c r="C1361" s="12">
        <v>326.0</v>
      </c>
      <c r="D1361" s="16" t="s">
        <v>108</v>
      </c>
      <c r="E1361" s="16" t="s">
        <v>294</v>
      </c>
      <c r="F1361" s="16" t="s">
        <v>206</v>
      </c>
      <c r="G1361" s="16" t="s">
        <v>540</v>
      </c>
      <c r="I1361" s="5" t="str">
        <f>VLOOKUP(cost_of_living!$G1361,index!C:C,1,0)</f>
        <v>#N/A</v>
      </c>
      <c r="Q1361" s="14"/>
    </row>
    <row r="1362" ht="14.25" hidden="1" customHeight="1">
      <c r="A1362" s="12">
        <v>29.0</v>
      </c>
      <c r="B1362" s="16" t="s">
        <v>81</v>
      </c>
      <c r="C1362" s="12">
        <v>11.0</v>
      </c>
      <c r="D1362" s="16" t="s">
        <v>108</v>
      </c>
      <c r="E1362" s="16" t="s">
        <v>230</v>
      </c>
      <c r="F1362" s="16" t="s">
        <v>115</v>
      </c>
      <c r="G1362" s="16" t="s">
        <v>540</v>
      </c>
      <c r="I1362" s="5" t="str">
        <f>VLOOKUP(cost_of_living!$G1362,index!C:C,1,0)</f>
        <v>#N/A</v>
      </c>
      <c r="Q1362" s="14"/>
    </row>
    <row r="1363" ht="14.25" hidden="1" customHeight="1">
      <c r="A1363" s="12">
        <v>30.0</v>
      </c>
      <c r="B1363" s="16" t="s">
        <v>83</v>
      </c>
      <c r="C1363" s="12">
        <v>105.0</v>
      </c>
      <c r="D1363" s="16" t="s">
        <v>108</v>
      </c>
      <c r="E1363" s="16" t="s">
        <v>305</v>
      </c>
      <c r="F1363" s="16" t="s">
        <v>128</v>
      </c>
      <c r="G1363" s="16" t="s">
        <v>540</v>
      </c>
      <c r="I1363" s="5" t="str">
        <f>VLOOKUP(cost_of_living!$G1363,index!C:C,1,0)</f>
        <v>#N/A</v>
      </c>
      <c r="Q1363" s="14"/>
    </row>
    <row r="1364" ht="14.25" hidden="1" customHeight="1">
      <c r="A1364" s="12">
        <v>31.0</v>
      </c>
      <c r="B1364" s="16" t="s">
        <v>84</v>
      </c>
      <c r="C1364" s="12">
        <v>275.0</v>
      </c>
      <c r="D1364" s="16" t="s">
        <v>108</v>
      </c>
      <c r="E1364" s="16" t="s">
        <v>161</v>
      </c>
      <c r="F1364" s="16" t="s">
        <v>271</v>
      </c>
      <c r="G1364" s="16" t="s">
        <v>540</v>
      </c>
      <c r="I1364" s="5" t="str">
        <f>VLOOKUP(cost_of_living!$G1364,index!C:C,1,0)</f>
        <v>#N/A</v>
      </c>
      <c r="Q1364" s="14"/>
    </row>
    <row r="1365" ht="14.25" hidden="1" customHeight="1">
      <c r="A1365" s="12">
        <v>32.0</v>
      </c>
      <c r="B1365" s="16" t="s">
        <v>86</v>
      </c>
      <c r="C1365" s="12">
        <v>662.0</v>
      </c>
      <c r="D1365" s="16" t="s">
        <v>108</v>
      </c>
      <c r="E1365" s="16" t="s">
        <v>231</v>
      </c>
      <c r="F1365" s="16" t="s">
        <v>150</v>
      </c>
      <c r="G1365" s="16" t="s">
        <v>540</v>
      </c>
      <c r="I1365" s="5" t="str">
        <f>VLOOKUP(cost_of_living!$G1365,index!C:C,1,0)</f>
        <v>#N/A</v>
      </c>
      <c r="Q1365" s="14"/>
    </row>
    <row r="1366" ht="14.25" hidden="1" customHeight="1">
      <c r="A1366" s="12">
        <v>33.0</v>
      </c>
      <c r="B1366" s="16" t="s">
        <v>87</v>
      </c>
      <c r="C1366" s="12">
        <v>25000.0</v>
      </c>
      <c r="D1366" s="16" t="s">
        <v>108</v>
      </c>
      <c r="E1366" s="16" t="s">
        <v>338</v>
      </c>
      <c r="F1366" s="16" t="s">
        <v>338</v>
      </c>
      <c r="G1366" s="16" t="s">
        <v>540</v>
      </c>
      <c r="I1366" s="5" t="str">
        <f>VLOOKUP(cost_of_living!$G1366,index!C:C,1,0)</f>
        <v>#N/A</v>
      </c>
      <c r="Q1366" s="14"/>
    </row>
    <row r="1367" ht="14.25" hidden="1" customHeight="1">
      <c r="A1367" s="12">
        <v>34.0</v>
      </c>
      <c r="B1367" s="16" t="s">
        <v>88</v>
      </c>
      <c r="C1367" s="12">
        <v>20000.0</v>
      </c>
      <c r="D1367" s="16" t="s">
        <v>108</v>
      </c>
      <c r="E1367" s="16" t="s">
        <v>397</v>
      </c>
      <c r="F1367" s="16" t="s">
        <v>547</v>
      </c>
      <c r="G1367" s="16" t="s">
        <v>540</v>
      </c>
      <c r="I1367" s="5" t="str">
        <f>VLOOKUP(cost_of_living!$G1367,index!C:C,1,0)</f>
        <v>#N/A</v>
      </c>
      <c r="Q1367" s="14"/>
    </row>
    <row r="1368" ht="14.25" hidden="1" customHeight="1">
      <c r="A1368" s="12">
        <v>35.0</v>
      </c>
      <c r="B1368" s="16" t="s">
        <v>91</v>
      </c>
      <c r="C1368" s="12">
        <v>325.0</v>
      </c>
      <c r="D1368" s="16" t="s">
        <v>108</v>
      </c>
      <c r="E1368" s="16" t="s">
        <v>158</v>
      </c>
      <c r="F1368" s="16" t="s">
        <v>279</v>
      </c>
      <c r="G1368" s="16" t="s">
        <v>540</v>
      </c>
      <c r="I1368" s="5" t="str">
        <f>VLOOKUP(cost_of_living!$G1368,index!C:C,1,0)</f>
        <v>#N/A</v>
      </c>
      <c r="Q1368" s="14"/>
    </row>
    <row r="1369" ht="14.25" hidden="1" customHeight="1">
      <c r="A1369" s="12">
        <v>36.0</v>
      </c>
      <c r="B1369" s="16" t="s">
        <v>92</v>
      </c>
      <c r="C1369" s="12">
        <v>1499.0</v>
      </c>
      <c r="D1369" s="16" t="s">
        <v>108</v>
      </c>
      <c r="E1369" s="16" t="s">
        <v>202</v>
      </c>
      <c r="F1369" s="16" t="s">
        <v>202</v>
      </c>
      <c r="G1369" s="16" t="s">
        <v>540</v>
      </c>
      <c r="I1369" s="5" t="str">
        <f>VLOOKUP(cost_of_living!$G1369,index!C:C,1,0)</f>
        <v>#N/A</v>
      </c>
      <c r="Q1369" s="14"/>
    </row>
    <row r="1370" ht="14.25" hidden="1" customHeight="1">
      <c r="A1370" s="12">
        <v>37.0</v>
      </c>
      <c r="B1370" s="16" t="s">
        <v>93</v>
      </c>
      <c r="C1370" s="12">
        <v>275.0</v>
      </c>
      <c r="D1370" s="16" t="s">
        <v>108</v>
      </c>
      <c r="E1370" s="16" t="s">
        <v>212</v>
      </c>
      <c r="F1370" s="16" t="s">
        <v>110</v>
      </c>
      <c r="G1370" s="16" t="s">
        <v>540</v>
      </c>
      <c r="I1370" s="5" t="str">
        <f>VLOOKUP(cost_of_living!$G1370,index!C:C,1,0)</f>
        <v>#N/A</v>
      </c>
      <c r="Q1370" s="14"/>
    </row>
    <row r="1371" ht="14.25" hidden="1" customHeight="1">
      <c r="A1371" s="12">
        <v>38.0</v>
      </c>
      <c r="B1371" s="16" t="s">
        <v>74</v>
      </c>
      <c r="C1371" s="12">
        <v>5167.0</v>
      </c>
      <c r="D1371" s="16" t="s">
        <v>108</v>
      </c>
      <c r="E1371" s="16" t="s">
        <v>110</v>
      </c>
      <c r="F1371" s="16" t="s">
        <v>112</v>
      </c>
      <c r="G1371" s="16" t="s">
        <v>540</v>
      </c>
      <c r="I1371" s="5" t="str">
        <f>VLOOKUP(cost_of_living!$G1371,index!C:C,1,0)</f>
        <v>#N/A</v>
      </c>
      <c r="Q1371" s="14"/>
    </row>
    <row r="1372" ht="14.25" hidden="1" customHeight="1">
      <c r="A1372" s="12">
        <v>39.0</v>
      </c>
      <c r="B1372" s="16" t="s">
        <v>76</v>
      </c>
      <c r="C1372" s="12">
        <v>2333.0</v>
      </c>
      <c r="D1372" s="16" t="s">
        <v>108</v>
      </c>
      <c r="E1372" s="16" t="s">
        <v>109</v>
      </c>
      <c r="F1372" s="16" t="s">
        <v>170</v>
      </c>
      <c r="G1372" s="16" t="s">
        <v>540</v>
      </c>
      <c r="I1372" s="5" t="str">
        <f>VLOOKUP(cost_of_living!$G1372,index!C:C,1,0)</f>
        <v>#N/A</v>
      </c>
      <c r="Q1372" s="14"/>
    </row>
    <row r="1373" ht="14.25" hidden="1" customHeight="1">
      <c r="A1373" s="12">
        <v>40.0</v>
      </c>
      <c r="B1373" s="16" t="s">
        <v>77</v>
      </c>
      <c r="C1373" s="12">
        <v>75.0</v>
      </c>
      <c r="D1373" s="16" t="s">
        <v>108</v>
      </c>
      <c r="E1373" s="16" t="s">
        <v>242</v>
      </c>
      <c r="F1373" s="16" t="s">
        <v>171</v>
      </c>
      <c r="G1373" s="16" t="s">
        <v>540</v>
      </c>
      <c r="I1373" s="5" t="str">
        <f>VLOOKUP(cost_of_living!$G1373,index!C:C,1,0)</f>
        <v>#N/A</v>
      </c>
      <c r="Q1373" s="14"/>
    </row>
    <row r="1374" ht="14.25" hidden="1" customHeight="1">
      <c r="A1374" s="12">
        <v>41.0</v>
      </c>
      <c r="B1374" s="16" t="s">
        <v>94</v>
      </c>
      <c r="C1374" s="12">
        <v>300.0</v>
      </c>
      <c r="D1374" s="16" t="s">
        <v>108</v>
      </c>
      <c r="E1374" s="16" t="s">
        <v>154</v>
      </c>
      <c r="F1374" s="16" t="s">
        <v>154</v>
      </c>
      <c r="G1374" s="16" t="s">
        <v>540</v>
      </c>
      <c r="I1374" s="5" t="str">
        <f>VLOOKUP(cost_of_living!$G1374,index!C:C,1,0)</f>
        <v>#N/A</v>
      </c>
      <c r="Q1374" s="14"/>
    </row>
    <row r="1375" ht="14.25" hidden="1" customHeight="1">
      <c r="A1375" s="12">
        <v>42.0</v>
      </c>
      <c r="B1375" s="16" t="s">
        <v>20</v>
      </c>
      <c r="C1375" s="12">
        <v>70.0</v>
      </c>
      <c r="D1375" s="16" t="s">
        <v>108</v>
      </c>
      <c r="E1375" s="16" t="s">
        <v>113</v>
      </c>
      <c r="F1375" s="16" t="s">
        <v>113</v>
      </c>
      <c r="G1375" s="16" t="s">
        <v>540</v>
      </c>
      <c r="I1375" s="5" t="str">
        <f>VLOOKUP(cost_of_living!$G1375,index!C:C,1,0)</f>
        <v>#N/A</v>
      </c>
      <c r="Q1375" s="14"/>
    </row>
    <row r="1376" ht="14.25" hidden="1" customHeight="1">
      <c r="A1376" s="12">
        <v>43.0</v>
      </c>
      <c r="B1376" s="16" t="s">
        <v>23</v>
      </c>
      <c r="C1376" s="12">
        <v>105.0</v>
      </c>
      <c r="D1376" s="16" t="s">
        <v>108</v>
      </c>
      <c r="E1376" s="16" t="s">
        <v>207</v>
      </c>
      <c r="F1376" s="16" t="s">
        <v>153</v>
      </c>
      <c r="G1376" s="16" t="s">
        <v>540</v>
      </c>
      <c r="I1376" s="5" t="str">
        <f>VLOOKUP(cost_of_living!$G1376,index!C:C,1,0)</f>
        <v>#N/A</v>
      </c>
      <c r="Q1376" s="14"/>
    </row>
    <row r="1377" ht="14.25" hidden="1" customHeight="1">
      <c r="A1377" s="12">
        <v>44.0</v>
      </c>
      <c r="B1377" s="16" t="s">
        <v>24</v>
      </c>
      <c r="C1377" s="12">
        <v>55.0</v>
      </c>
      <c r="D1377" s="16" t="s">
        <v>108</v>
      </c>
      <c r="E1377" s="16" t="s">
        <v>206</v>
      </c>
      <c r="F1377" s="16" t="s">
        <v>112</v>
      </c>
      <c r="G1377" s="16" t="s">
        <v>540</v>
      </c>
      <c r="I1377" s="5" t="str">
        <f>VLOOKUP(cost_of_living!$G1377,index!C:C,1,0)</f>
        <v>#N/A</v>
      </c>
      <c r="Q1377" s="14"/>
    </row>
    <row r="1378" ht="14.25" hidden="1" customHeight="1">
      <c r="A1378" s="12">
        <v>45.0</v>
      </c>
      <c r="B1378" s="16" t="s">
        <v>25</v>
      </c>
      <c r="C1378" s="12">
        <v>775.0</v>
      </c>
      <c r="D1378" s="16" t="s">
        <v>108</v>
      </c>
      <c r="E1378" s="16" t="s">
        <v>451</v>
      </c>
      <c r="F1378" s="16" t="s">
        <v>209</v>
      </c>
      <c r="G1378" s="16" t="s">
        <v>540</v>
      </c>
      <c r="I1378" s="5" t="str">
        <f>VLOOKUP(cost_of_living!$G1378,index!C:C,1,0)</f>
        <v>#N/A</v>
      </c>
      <c r="Q1378" s="14"/>
    </row>
    <row r="1379" ht="14.25" hidden="1" customHeight="1">
      <c r="A1379" s="12">
        <v>46.0</v>
      </c>
      <c r="B1379" s="16" t="s">
        <v>59</v>
      </c>
      <c r="C1379" s="12">
        <v>425.0</v>
      </c>
      <c r="D1379" s="16" t="s">
        <v>108</v>
      </c>
      <c r="E1379" s="16" t="s">
        <v>404</v>
      </c>
      <c r="F1379" s="16" t="s">
        <v>278</v>
      </c>
      <c r="G1379" s="16" t="s">
        <v>540</v>
      </c>
      <c r="I1379" s="5" t="str">
        <f>VLOOKUP(cost_of_living!$G1379,index!C:C,1,0)</f>
        <v>#N/A</v>
      </c>
      <c r="Q1379" s="14"/>
    </row>
    <row r="1380" ht="14.25" hidden="1" customHeight="1">
      <c r="A1380" s="12">
        <v>47.0</v>
      </c>
      <c r="B1380" s="16" t="s">
        <v>61</v>
      </c>
      <c r="C1380" s="12">
        <v>375.0</v>
      </c>
      <c r="D1380" s="16" t="s">
        <v>108</v>
      </c>
      <c r="E1380" s="16" t="s">
        <v>371</v>
      </c>
      <c r="F1380" s="16" t="s">
        <v>404</v>
      </c>
      <c r="G1380" s="16" t="s">
        <v>540</v>
      </c>
      <c r="I1380" s="5" t="str">
        <f>VLOOKUP(cost_of_living!$G1380,index!C:C,1,0)</f>
        <v>#N/A</v>
      </c>
      <c r="Q1380" s="14"/>
    </row>
    <row r="1381" ht="14.25" hidden="1" customHeight="1">
      <c r="A1381" s="12">
        <v>48.0</v>
      </c>
      <c r="B1381" s="16" t="s">
        <v>62</v>
      </c>
      <c r="C1381" s="12">
        <v>550.0</v>
      </c>
      <c r="D1381" s="16" t="s">
        <v>108</v>
      </c>
      <c r="E1381" s="16" t="s">
        <v>278</v>
      </c>
      <c r="F1381" s="16" t="s">
        <v>275</v>
      </c>
      <c r="G1381" s="16" t="s">
        <v>540</v>
      </c>
      <c r="I1381" s="5" t="str">
        <f>VLOOKUP(cost_of_living!$G1381,index!C:C,1,0)</f>
        <v>#N/A</v>
      </c>
      <c r="Q1381" s="14"/>
    </row>
    <row r="1382" ht="14.25" hidden="1" customHeight="1">
      <c r="A1382" s="12">
        <v>49.0</v>
      </c>
      <c r="B1382" s="16" t="s">
        <v>63</v>
      </c>
      <c r="C1382" s="12">
        <v>500.0</v>
      </c>
      <c r="D1382" s="16" t="s">
        <v>108</v>
      </c>
      <c r="E1382" s="16" t="s">
        <v>278</v>
      </c>
      <c r="F1382" s="16" t="s">
        <v>372</v>
      </c>
      <c r="G1382" s="16" t="s">
        <v>540</v>
      </c>
      <c r="I1382" s="5" t="str">
        <f>VLOOKUP(cost_of_living!$G1382,index!C:C,1,0)</f>
        <v>#N/A</v>
      </c>
      <c r="Q1382" s="14"/>
    </row>
    <row r="1383" ht="14.25" hidden="1" customHeight="1">
      <c r="A1383" s="12">
        <v>50.0</v>
      </c>
      <c r="B1383" s="16" t="s">
        <v>210</v>
      </c>
      <c r="C1383" s="12">
        <v>11381.0</v>
      </c>
      <c r="D1383" s="16" t="s">
        <v>108</v>
      </c>
      <c r="E1383" s="16" t="s">
        <v>548</v>
      </c>
      <c r="F1383" s="16" t="s">
        <v>448</v>
      </c>
      <c r="G1383" s="16" t="s">
        <v>540</v>
      </c>
      <c r="I1383" s="5" t="str">
        <f>VLOOKUP(cost_of_living!$G1383,index!C:C,1,0)</f>
        <v>#N/A</v>
      </c>
      <c r="Q1383" s="14"/>
    </row>
    <row r="1384" ht="14.25" hidden="1" customHeight="1">
      <c r="A1384" s="12">
        <v>51.0</v>
      </c>
      <c r="B1384" s="16" t="s">
        <v>211</v>
      </c>
      <c r="C1384" s="12">
        <v>10219.0</v>
      </c>
      <c r="D1384" s="16" t="s">
        <v>108</v>
      </c>
      <c r="E1384" s="16" t="s">
        <v>284</v>
      </c>
      <c r="F1384" s="16" t="s">
        <v>405</v>
      </c>
      <c r="G1384" s="16" t="s">
        <v>540</v>
      </c>
      <c r="I1384" s="5" t="str">
        <f>VLOOKUP(cost_of_living!$G1384,index!C:C,1,0)</f>
        <v>#N/A</v>
      </c>
      <c r="Q1384" s="14"/>
    </row>
    <row r="1385" ht="14.25" hidden="1" customHeight="1">
      <c r="A1385" s="12">
        <v>52.0</v>
      </c>
      <c r="B1385" s="16" t="s">
        <v>164</v>
      </c>
      <c r="C1385" s="12">
        <v>133333.0</v>
      </c>
      <c r="D1385" s="16" t="s">
        <v>108</v>
      </c>
      <c r="E1385" s="16" t="s">
        <v>165</v>
      </c>
      <c r="F1385" s="16" t="s">
        <v>165</v>
      </c>
      <c r="G1385" s="16" t="s">
        <v>540</v>
      </c>
      <c r="I1385" s="5" t="str">
        <f>VLOOKUP(cost_of_living!$G1385,index!C:C,1,0)</f>
        <v>#N/A</v>
      </c>
      <c r="Q1385" s="14"/>
    </row>
    <row r="1386" ht="14.25" hidden="1" customHeight="1">
      <c r="A1386" s="12">
        <v>53.0</v>
      </c>
      <c r="B1386" s="16" t="s">
        <v>166</v>
      </c>
      <c r="C1386" s="12">
        <v>393.0</v>
      </c>
      <c r="D1386" s="16" t="s">
        <v>165</v>
      </c>
      <c r="E1386" s="16" t="s">
        <v>121</v>
      </c>
      <c r="F1386" s="16" t="s">
        <v>168</v>
      </c>
      <c r="G1386" s="16" t="s">
        <v>540</v>
      </c>
      <c r="I1386" s="5" t="str">
        <f>VLOOKUP(cost_of_living!$G1386,index!C:C,1,0)</f>
        <v>#N/A</v>
      </c>
      <c r="Q1386" s="14"/>
    </row>
    <row r="1387" ht="14.25" hidden="1" customHeight="1">
      <c r="A1387" s="12">
        <v>0.0</v>
      </c>
      <c r="B1387" s="16" t="s">
        <v>64</v>
      </c>
      <c r="C1387" s="12">
        <v>15.0</v>
      </c>
      <c r="D1387" s="16" t="s">
        <v>108</v>
      </c>
      <c r="E1387" s="16" t="s">
        <v>119</v>
      </c>
      <c r="F1387" s="16" t="s">
        <v>212</v>
      </c>
      <c r="G1387" s="16" t="s">
        <v>549</v>
      </c>
      <c r="I1387" s="5" t="str">
        <f>VLOOKUP(cost_of_living!$G1387,index!C:C,1,0)</f>
        <v>#N/A</v>
      </c>
      <c r="Q1387" s="14"/>
    </row>
    <row r="1388" ht="14.25" hidden="1" customHeight="1">
      <c r="A1388" s="12">
        <v>1.0</v>
      </c>
      <c r="B1388" s="16" t="s">
        <v>66</v>
      </c>
      <c r="C1388" s="12">
        <v>45.0</v>
      </c>
      <c r="D1388" s="16" t="s">
        <v>108</v>
      </c>
      <c r="E1388" s="16" t="s">
        <v>170</v>
      </c>
      <c r="F1388" s="16" t="s">
        <v>112</v>
      </c>
      <c r="G1388" s="16" t="s">
        <v>549</v>
      </c>
      <c r="I1388" s="5" t="str">
        <f>VLOOKUP(cost_of_living!$G1388,index!C:C,1,0)</f>
        <v>#N/A</v>
      </c>
      <c r="Q1388" s="14"/>
    </row>
    <row r="1389" ht="14.25" hidden="1" customHeight="1">
      <c r="A1389" s="12">
        <v>2.0</v>
      </c>
      <c r="B1389" s="16" t="s">
        <v>67</v>
      </c>
      <c r="C1389" s="12">
        <v>9.0</v>
      </c>
      <c r="D1389" s="16" t="s">
        <v>108</v>
      </c>
      <c r="E1389" s="16" t="s">
        <v>230</v>
      </c>
      <c r="F1389" s="16" t="s">
        <v>155</v>
      </c>
      <c r="G1389" s="16" t="s">
        <v>549</v>
      </c>
      <c r="I1389" s="5" t="str">
        <f>VLOOKUP(cost_of_living!$G1389,index!C:C,1,0)</f>
        <v>#N/A</v>
      </c>
      <c r="Q1389" s="14"/>
    </row>
    <row r="1390" ht="14.25" hidden="1" customHeight="1">
      <c r="A1390" s="12">
        <v>3.0</v>
      </c>
      <c r="B1390" s="16" t="s">
        <v>116</v>
      </c>
      <c r="C1390" s="12">
        <v>3.0</v>
      </c>
      <c r="D1390" s="16" t="s">
        <v>108</v>
      </c>
      <c r="E1390" s="16" t="s">
        <v>167</v>
      </c>
      <c r="F1390" s="16" t="s">
        <v>230</v>
      </c>
      <c r="G1390" s="16" t="s">
        <v>549</v>
      </c>
      <c r="I1390" s="5" t="str">
        <f>VLOOKUP(cost_of_living!$G1390,index!C:C,1,0)</f>
        <v>#N/A</v>
      </c>
      <c r="Q1390" s="14"/>
    </row>
    <row r="1391" ht="14.25" hidden="1" customHeight="1">
      <c r="A1391" s="12">
        <v>4.0</v>
      </c>
      <c r="B1391" s="16" t="s">
        <v>57</v>
      </c>
      <c r="C1391" s="12">
        <v>35.0</v>
      </c>
      <c r="D1391" s="16" t="s">
        <v>108</v>
      </c>
      <c r="E1391" s="16" t="s">
        <v>244</v>
      </c>
      <c r="F1391" s="16" t="s">
        <v>117</v>
      </c>
      <c r="G1391" s="16" t="s">
        <v>549</v>
      </c>
      <c r="I1391" s="5" t="str">
        <f>VLOOKUP(cost_of_living!$G1391,index!C:C,1,0)</f>
        <v>#N/A</v>
      </c>
      <c r="Q1391" s="14"/>
    </row>
    <row r="1392" ht="14.25" hidden="1" customHeight="1">
      <c r="A1392" s="12">
        <v>5.0</v>
      </c>
      <c r="B1392" s="16" t="s">
        <v>69</v>
      </c>
      <c r="C1392" s="12">
        <v>135.0</v>
      </c>
      <c r="D1392" s="16" t="s">
        <v>108</v>
      </c>
      <c r="E1392" s="16" t="s">
        <v>216</v>
      </c>
      <c r="F1392" s="16" t="s">
        <v>121</v>
      </c>
      <c r="G1392" s="16" t="s">
        <v>549</v>
      </c>
      <c r="I1392" s="5" t="str">
        <f>VLOOKUP(cost_of_living!$G1392,index!C:C,1,0)</f>
        <v>#N/A</v>
      </c>
      <c r="Q1392" s="14"/>
    </row>
    <row r="1393" ht="14.25" hidden="1" customHeight="1">
      <c r="A1393" s="12">
        <v>6.0</v>
      </c>
      <c r="B1393" s="16" t="s">
        <v>71</v>
      </c>
      <c r="C1393" s="12">
        <v>168.0</v>
      </c>
      <c r="D1393" s="16" t="s">
        <v>108</v>
      </c>
      <c r="E1393" s="16" t="s">
        <v>120</v>
      </c>
      <c r="F1393" s="16" t="s">
        <v>167</v>
      </c>
      <c r="G1393" s="16" t="s">
        <v>549</v>
      </c>
      <c r="I1393" s="5" t="str">
        <f>VLOOKUP(cost_of_living!$G1393,index!C:C,1,0)</f>
        <v>#N/A</v>
      </c>
      <c r="Q1393" s="14"/>
    </row>
    <row r="1394" ht="14.25" hidden="1" customHeight="1">
      <c r="A1394" s="12">
        <v>7.0</v>
      </c>
      <c r="B1394" s="16" t="s">
        <v>73</v>
      </c>
      <c r="C1394" s="12">
        <v>95.0</v>
      </c>
      <c r="D1394" s="16" t="s">
        <v>108</v>
      </c>
      <c r="E1394" s="16" t="s">
        <v>305</v>
      </c>
      <c r="F1394" s="16" t="s">
        <v>122</v>
      </c>
      <c r="G1394" s="16" t="s">
        <v>549</v>
      </c>
      <c r="I1394" s="5" t="str">
        <f>VLOOKUP(cost_of_living!$G1394,index!C:C,1,0)</f>
        <v>#N/A</v>
      </c>
      <c r="Q1394" s="14"/>
    </row>
    <row r="1395" ht="14.25" hidden="1" customHeight="1">
      <c r="A1395" s="12">
        <v>8.0</v>
      </c>
      <c r="B1395" s="16" t="s">
        <v>28</v>
      </c>
      <c r="C1395" s="12">
        <v>428.0</v>
      </c>
      <c r="D1395" s="16" t="s">
        <v>108</v>
      </c>
      <c r="E1395" s="16" t="s">
        <v>550</v>
      </c>
      <c r="F1395" s="16" t="s">
        <v>551</v>
      </c>
      <c r="G1395" s="16" t="s">
        <v>549</v>
      </c>
      <c r="I1395" s="5" t="str">
        <f>VLOOKUP(cost_of_living!$G1395,index!C:C,1,0)</f>
        <v>#N/A</v>
      </c>
      <c r="Q1395" s="14"/>
    </row>
    <row r="1396" ht="14.25" hidden="1" customHeight="1">
      <c r="A1396" s="12">
        <v>9.0</v>
      </c>
      <c r="B1396" s="16" t="s">
        <v>30</v>
      </c>
      <c r="C1396" s="12">
        <v>136.0</v>
      </c>
      <c r="D1396" s="16" t="s">
        <v>108</v>
      </c>
      <c r="E1396" s="16" t="s">
        <v>183</v>
      </c>
      <c r="F1396" s="16" t="s">
        <v>264</v>
      </c>
      <c r="G1396" s="16" t="s">
        <v>549</v>
      </c>
      <c r="I1396" s="5" t="str">
        <f>VLOOKUP(cost_of_living!$G1396,index!C:C,1,0)</f>
        <v>#N/A</v>
      </c>
      <c r="Q1396" s="14"/>
    </row>
    <row r="1397" ht="14.25" hidden="1" customHeight="1">
      <c r="A1397" s="12">
        <v>10.0</v>
      </c>
      <c r="B1397" s="16" t="s">
        <v>32</v>
      </c>
      <c r="C1397" s="12">
        <v>76.0</v>
      </c>
      <c r="D1397" s="16" t="s">
        <v>108</v>
      </c>
      <c r="E1397" s="16" t="s">
        <v>185</v>
      </c>
      <c r="F1397" s="16" t="s">
        <v>122</v>
      </c>
      <c r="G1397" s="16" t="s">
        <v>549</v>
      </c>
      <c r="I1397" s="5" t="str">
        <f>VLOOKUP(cost_of_living!$G1397,index!C:C,1,0)</f>
        <v>#N/A</v>
      </c>
      <c r="Q1397" s="14"/>
    </row>
    <row r="1398" ht="14.25" hidden="1" customHeight="1">
      <c r="A1398" s="12">
        <v>11.0</v>
      </c>
      <c r="B1398" s="16" t="s">
        <v>33</v>
      </c>
      <c r="C1398" s="12">
        <v>28.0</v>
      </c>
      <c r="D1398" s="16" t="s">
        <v>108</v>
      </c>
      <c r="E1398" s="16" t="s">
        <v>552</v>
      </c>
      <c r="F1398" s="16" t="s">
        <v>365</v>
      </c>
      <c r="G1398" s="16" t="s">
        <v>549</v>
      </c>
      <c r="I1398" s="5" t="str">
        <f>VLOOKUP(cost_of_living!$G1398,index!C:C,1,0)</f>
        <v>#N/A</v>
      </c>
      <c r="Q1398" s="14"/>
    </row>
    <row r="1399" ht="14.25" hidden="1" customHeight="1">
      <c r="A1399" s="12">
        <v>12.0</v>
      </c>
      <c r="B1399" s="16" t="s">
        <v>35</v>
      </c>
      <c r="C1399" s="12">
        <v>543.0</v>
      </c>
      <c r="D1399" s="16" t="s">
        <v>108</v>
      </c>
      <c r="E1399" s="16" t="s">
        <v>268</v>
      </c>
      <c r="F1399" s="16" t="s">
        <v>330</v>
      </c>
      <c r="G1399" s="16" t="s">
        <v>549</v>
      </c>
      <c r="I1399" s="5" t="str">
        <f>VLOOKUP(cost_of_living!$G1399,index!C:C,1,0)</f>
        <v>#N/A</v>
      </c>
      <c r="Q1399" s="14"/>
    </row>
    <row r="1400" ht="14.25" hidden="1" customHeight="1">
      <c r="A1400" s="12">
        <v>13.0</v>
      </c>
      <c r="B1400" s="16" t="s">
        <v>37</v>
      </c>
      <c r="C1400" s="12">
        <v>376.0</v>
      </c>
      <c r="D1400" s="16" t="s">
        <v>108</v>
      </c>
      <c r="E1400" s="16" t="s">
        <v>130</v>
      </c>
      <c r="F1400" s="16" t="s">
        <v>177</v>
      </c>
      <c r="G1400" s="16" t="s">
        <v>549</v>
      </c>
      <c r="I1400" s="5" t="str">
        <f>VLOOKUP(cost_of_living!$G1400,index!C:C,1,0)</f>
        <v>#N/A</v>
      </c>
      <c r="Q1400" s="14"/>
    </row>
    <row r="1401" ht="14.25" hidden="1" customHeight="1">
      <c r="A1401" s="12">
        <v>14.0</v>
      </c>
      <c r="B1401" s="16" t="s">
        <v>39</v>
      </c>
      <c r="C1401" s="12">
        <v>794.0</v>
      </c>
      <c r="D1401" s="16" t="s">
        <v>108</v>
      </c>
      <c r="E1401" s="16" t="s">
        <v>132</v>
      </c>
      <c r="F1401" s="16" t="s">
        <v>409</v>
      </c>
      <c r="G1401" s="16" t="s">
        <v>549</v>
      </c>
      <c r="I1401" s="5" t="str">
        <f>VLOOKUP(cost_of_living!$G1401,index!C:C,1,0)</f>
        <v>#N/A</v>
      </c>
      <c r="Q1401" s="14"/>
    </row>
    <row r="1402" ht="14.25" hidden="1" customHeight="1">
      <c r="A1402" s="12">
        <v>15.0</v>
      </c>
      <c r="B1402" s="16" t="s">
        <v>41</v>
      </c>
      <c r="C1402" s="12">
        <v>68.0</v>
      </c>
      <c r="D1402" s="16" t="s">
        <v>108</v>
      </c>
      <c r="E1402" s="16" t="s">
        <v>136</v>
      </c>
      <c r="F1402" s="16" t="s">
        <v>183</v>
      </c>
      <c r="G1402" s="16" t="s">
        <v>549</v>
      </c>
      <c r="I1402" s="5" t="str">
        <f>VLOOKUP(cost_of_living!$G1402,index!C:C,1,0)</f>
        <v>#N/A</v>
      </c>
      <c r="Q1402" s="14"/>
    </row>
    <row r="1403" ht="14.25" hidden="1" customHeight="1">
      <c r="A1403" s="12">
        <v>16.0</v>
      </c>
      <c r="B1403" s="16" t="s">
        <v>43</v>
      </c>
      <c r="C1403" s="12">
        <v>45.0</v>
      </c>
      <c r="D1403" s="16" t="s">
        <v>108</v>
      </c>
      <c r="E1403" s="16" t="s">
        <v>136</v>
      </c>
      <c r="F1403" s="16" t="s">
        <v>136</v>
      </c>
      <c r="G1403" s="16" t="s">
        <v>549</v>
      </c>
      <c r="I1403" s="5" t="str">
        <f>VLOOKUP(cost_of_living!$G1403,index!C:C,1,0)</f>
        <v>#N/A</v>
      </c>
      <c r="Q1403" s="14"/>
    </row>
    <row r="1404" ht="14.25" hidden="1" customHeight="1">
      <c r="A1404" s="12">
        <v>17.0</v>
      </c>
      <c r="B1404" s="16" t="s">
        <v>45</v>
      </c>
      <c r="C1404" s="12">
        <v>45.0</v>
      </c>
      <c r="D1404" s="16" t="s">
        <v>108</v>
      </c>
      <c r="E1404" s="16" t="s">
        <v>136</v>
      </c>
      <c r="F1404" s="16" t="s">
        <v>136</v>
      </c>
      <c r="G1404" s="16" t="s">
        <v>549</v>
      </c>
      <c r="I1404" s="5" t="str">
        <f>VLOOKUP(cost_of_living!$G1404,index!C:C,1,0)</f>
        <v>#N/A</v>
      </c>
      <c r="Q1404" s="14"/>
    </row>
    <row r="1405" ht="14.25" hidden="1" customHeight="1">
      <c r="A1405" s="12">
        <v>18.0</v>
      </c>
      <c r="B1405" s="16" t="s">
        <v>47</v>
      </c>
      <c r="C1405" s="12">
        <v>181.0</v>
      </c>
      <c r="D1405" s="16" t="s">
        <v>108</v>
      </c>
      <c r="E1405" s="16" t="s">
        <v>264</v>
      </c>
      <c r="F1405" s="16" t="s">
        <v>264</v>
      </c>
      <c r="G1405" s="16" t="s">
        <v>549</v>
      </c>
      <c r="I1405" s="5" t="str">
        <f>VLOOKUP(cost_of_living!$G1405,index!C:C,1,0)</f>
        <v>#N/A</v>
      </c>
      <c r="Q1405" s="14"/>
    </row>
    <row r="1406" ht="14.25" hidden="1" customHeight="1">
      <c r="A1406" s="12">
        <v>19.0</v>
      </c>
      <c r="B1406" s="16" t="s">
        <v>49</v>
      </c>
      <c r="C1406" s="12">
        <v>67.0</v>
      </c>
      <c r="D1406" s="16" t="s">
        <v>108</v>
      </c>
      <c r="E1406" s="16" t="s">
        <v>291</v>
      </c>
      <c r="F1406" s="16" t="s">
        <v>183</v>
      </c>
      <c r="G1406" s="16" t="s">
        <v>549</v>
      </c>
      <c r="I1406" s="5" t="str">
        <f>VLOOKUP(cost_of_living!$G1406,index!C:C,1,0)</f>
        <v>#N/A</v>
      </c>
      <c r="Q1406" s="14"/>
    </row>
    <row r="1407" ht="14.25" hidden="1" customHeight="1">
      <c r="A1407" s="12">
        <v>20.0</v>
      </c>
      <c r="B1407" s="16" t="s">
        <v>51</v>
      </c>
      <c r="C1407" s="12">
        <v>23.0</v>
      </c>
      <c r="D1407" s="16" t="s">
        <v>108</v>
      </c>
      <c r="E1407" s="16" t="s">
        <v>355</v>
      </c>
      <c r="F1407" s="16" t="s">
        <v>355</v>
      </c>
      <c r="G1407" s="16" t="s">
        <v>549</v>
      </c>
      <c r="I1407" s="5" t="str">
        <f>VLOOKUP(cost_of_living!$G1407,index!C:C,1,0)</f>
        <v>#N/A</v>
      </c>
      <c r="Q1407" s="14"/>
    </row>
    <row r="1408" ht="14.25" hidden="1" customHeight="1">
      <c r="A1408" s="12">
        <v>21.0</v>
      </c>
      <c r="B1408" s="16" t="s">
        <v>52</v>
      </c>
      <c r="C1408" s="12">
        <v>1.0</v>
      </c>
      <c r="D1408" s="16" t="s">
        <v>108</v>
      </c>
      <c r="E1408" s="16" t="s">
        <v>122</v>
      </c>
      <c r="F1408" s="16" t="s">
        <v>122</v>
      </c>
      <c r="G1408" s="16" t="s">
        <v>549</v>
      </c>
      <c r="I1408" s="5" t="str">
        <f>VLOOKUP(cost_of_living!$G1408,index!C:C,1,0)</f>
        <v>#N/A</v>
      </c>
      <c r="Q1408" s="14"/>
    </row>
    <row r="1409" ht="14.25" hidden="1" customHeight="1">
      <c r="A1409" s="12">
        <v>22.0</v>
      </c>
      <c r="B1409" s="16" t="s">
        <v>53</v>
      </c>
      <c r="C1409" s="12">
        <v>25.0</v>
      </c>
      <c r="D1409" s="16" t="s">
        <v>108</v>
      </c>
      <c r="E1409" s="16" t="s">
        <v>306</v>
      </c>
      <c r="F1409" s="16" t="s">
        <v>269</v>
      </c>
      <c r="G1409" s="16" t="s">
        <v>549</v>
      </c>
      <c r="I1409" s="5" t="str">
        <f>VLOOKUP(cost_of_living!$G1409,index!C:C,1,0)</f>
        <v>#N/A</v>
      </c>
      <c r="Q1409" s="14"/>
    </row>
    <row r="1410" ht="14.25" hidden="1" customHeight="1">
      <c r="A1410" s="12">
        <v>23.0</v>
      </c>
      <c r="B1410" s="16" t="s">
        <v>54</v>
      </c>
      <c r="C1410" s="12">
        <v>3.0</v>
      </c>
      <c r="D1410" s="16" t="s">
        <v>108</v>
      </c>
      <c r="E1410" s="16" t="s">
        <v>121</v>
      </c>
      <c r="F1410" s="16" t="s">
        <v>229</v>
      </c>
      <c r="G1410" s="16" t="s">
        <v>549</v>
      </c>
      <c r="I1410" s="5" t="str">
        <f>VLOOKUP(cost_of_living!$G1410,index!C:C,1,0)</f>
        <v>#N/A</v>
      </c>
      <c r="Q1410" s="14"/>
    </row>
    <row r="1411" ht="14.25" hidden="1" customHeight="1">
      <c r="A1411" s="12">
        <v>24.0</v>
      </c>
      <c r="B1411" s="16" t="s">
        <v>55</v>
      </c>
      <c r="C1411" s="12">
        <v>151.0</v>
      </c>
      <c r="D1411" s="16" t="s">
        <v>108</v>
      </c>
      <c r="E1411" s="16" t="s">
        <v>422</v>
      </c>
      <c r="F1411" s="16" t="s">
        <v>250</v>
      </c>
      <c r="G1411" s="16" t="s">
        <v>549</v>
      </c>
      <c r="I1411" s="5" t="str">
        <f>VLOOKUP(cost_of_living!$G1411,index!C:C,1,0)</f>
        <v>#N/A</v>
      </c>
      <c r="Q1411" s="14"/>
    </row>
    <row r="1412" ht="14.25" hidden="1" customHeight="1">
      <c r="A1412" s="12">
        <v>25.0</v>
      </c>
      <c r="B1412" s="16" t="s">
        <v>57</v>
      </c>
      <c r="C1412" s="12">
        <v>225.0</v>
      </c>
      <c r="D1412" s="16" t="s">
        <v>108</v>
      </c>
      <c r="E1412" s="16" t="s">
        <v>167</v>
      </c>
      <c r="F1412" s="16" t="s">
        <v>244</v>
      </c>
      <c r="G1412" s="16" t="s">
        <v>549</v>
      </c>
      <c r="I1412" s="5" t="str">
        <f>VLOOKUP(cost_of_living!$G1412,index!C:C,1,0)</f>
        <v>#N/A</v>
      </c>
      <c r="Q1412" s="14"/>
    </row>
    <row r="1413" ht="14.25" hidden="1" customHeight="1">
      <c r="A1413" s="12">
        <v>26.0</v>
      </c>
      <c r="B1413" s="16" t="s">
        <v>58</v>
      </c>
      <c r="C1413" s="12">
        <v>6.0</v>
      </c>
      <c r="D1413" s="16" t="s">
        <v>108</v>
      </c>
      <c r="E1413" s="16" t="s">
        <v>553</v>
      </c>
      <c r="F1413" s="16" t="s">
        <v>119</v>
      </c>
      <c r="G1413" s="16" t="s">
        <v>549</v>
      </c>
      <c r="I1413" s="5" t="str">
        <f>VLOOKUP(cost_of_living!$G1413,index!C:C,1,0)</f>
        <v>#N/A</v>
      </c>
      <c r="Q1413" s="14"/>
    </row>
    <row r="1414" ht="14.25" hidden="1" customHeight="1">
      <c r="A1414" s="12">
        <v>27.0</v>
      </c>
      <c r="B1414" s="16" t="s">
        <v>78</v>
      </c>
      <c r="C1414" s="12">
        <v>1.0</v>
      </c>
      <c r="D1414" s="16" t="s">
        <v>108</v>
      </c>
      <c r="E1414" s="16" t="s">
        <v>122</v>
      </c>
      <c r="F1414" s="16" t="s">
        <v>120</v>
      </c>
      <c r="G1414" s="16" t="s">
        <v>549</v>
      </c>
      <c r="I1414" s="5" t="str">
        <f>VLOOKUP(cost_of_living!$G1414,index!C:C,1,0)</f>
        <v>#N/A</v>
      </c>
      <c r="Q1414" s="14"/>
    </row>
    <row r="1415" ht="14.25" hidden="1" customHeight="1">
      <c r="A1415" s="12">
        <v>28.0</v>
      </c>
      <c r="B1415" s="16" t="s">
        <v>80</v>
      </c>
      <c r="C1415" s="12">
        <v>255.0</v>
      </c>
      <c r="D1415" s="16" t="s">
        <v>108</v>
      </c>
      <c r="E1415" s="16" t="s">
        <v>115</v>
      </c>
      <c r="F1415" s="16" t="s">
        <v>471</v>
      </c>
      <c r="G1415" s="16" t="s">
        <v>549</v>
      </c>
      <c r="I1415" s="5" t="str">
        <f>VLOOKUP(cost_of_living!$G1415,index!C:C,1,0)</f>
        <v>#N/A</v>
      </c>
      <c r="Q1415" s="14"/>
    </row>
    <row r="1416" ht="14.25" hidden="1" customHeight="1">
      <c r="A1416" s="12">
        <v>29.0</v>
      </c>
      <c r="B1416" s="16" t="s">
        <v>81</v>
      </c>
      <c r="C1416" s="12">
        <v>7.0</v>
      </c>
      <c r="D1416" s="16" t="s">
        <v>108</v>
      </c>
      <c r="E1416" s="16" t="s">
        <v>230</v>
      </c>
      <c r="F1416" s="16" t="s">
        <v>230</v>
      </c>
      <c r="G1416" s="16" t="s">
        <v>549</v>
      </c>
      <c r="I1416" s="5" t="str">
        <f>VLOOKUP(cost_of_living!$G1416,index!C:C,1,0)</f>
        <v>#N/A</v>
      </c>
      <c r="Q1416" s="14"/>
    </row>
    <row r="1417" ht="14.25" hidden="1" customHeight="1">
      <c r="A1417" s="12">
        <v>30.0</v>
      </c>
      <c r="B1417" s="16" t="s">
        <v>86</v>
      </c>
      <c r="C1417" s="12">
        <v>756.0</v>
      </c>
      <c r="D1417" s="16" t="s">
        <v>108</v>
      </c>
      <c r="E1417" s="16" t="s">
        <v>301</v>
      </c>
      <c r="F1417" s="16" t="s">
        <v>150</v>
      </c>
      <c r="G1417" s="16" t="s">
        <v>549</v>
      </c>
      <c r="I1417" s="5" t="str">
        <f>VLOOKUP(cost_of_living!$G1417,index!C:C,1,0)</f>
        <v>#N/A</v>
      </c>
      <c r="Q1417" s="14"/>
    </row>
    <row r="1418" ht="14.25" hidden="1" customHeight="1">
      <c r="A1418" s="12">
        <v>31.0</v>
      </c>
      <c r="B1418" s="16" t="s">
        <v>91</v>
      </c>
      <c r="C1418" s="12">
        <v>24778.0</v>
      </c>
      <c r="D1418" s="16" t="s">
        <v>108</v>
      </c>
      <c r="E1418" s="16" t="s">
        <v>554</v>
      </c>
      <c r="F1418" s="16" t="s">
        <v>233</v>
      </c>
      <c r="G1418" s="16" t="s">
        <v>549</v>
      </c>
      <c r="I1418" s="5" t="str">
        <f>VLOOKUP(cost_of_living!$G1418,index!C:C,1,0)</f>
        <v>#N/A</v>
      </c>
      <c r="Q1418" s="14"/>
    </row>
    <row r="1419" ht="14.25" hidden="1" customHeight="1">
      <c r="A1419" s="12">
        <v>32.0</v>
      </c>
      <c r="B1419" s="16" t="s">
        <v>93</v>
      </c>
      <c r="C1419" s="12">
        <v>35.0</v>
      </c>
      <c r="D1419" s="16" t="s">
        <v>108</v>
      </c>
      <c r="E1419" s="16" t="s">
        <v>212</v>
      </c>
      <c r="F1419" s="16" t="s">
        <v>214</v>
      </c>
      <c r="G1419" s="16" t="s">
        <v>549</v>
      </c>
      <c r="I1419" s="5" t="str">
        <f>VLOOKUP(cost_of_living!$G1419,index!C:C,1,0)</f>
        <v>#N/A</v>
      </c>
      <c r="Q1419" s="14"/>
    </row>
    <row r="1420" ht="14.25" hidden="1" customHeight="1">
      <c r="A1420" s="12">
        <v>33.0</v>
      </c>
      <c r="B1420" s="16" t="s">
        <v>74</v>
      </c>
      <c r="C1420" s="12">
        <v>45.0</v>
      </c>
      <c r="D1420" s="16" t="s">
        <v>108</v>
      </c>
      <c r="E1420" s="16" t="s">
        <v>110</v>
      </c>
      <c r="F1420" s="16" t="s">
        <v>206</v>
      </c>
      <c r="G1420" s="16" t="s">
        <v>549</v>
      </c>
      <c r="I1420" s="5" t="str">
        <f>VLOOKUP(cost_of_living!$G1420,index!C:C,1,0)</f>
        <v>#N/A</v>
      </c>
      <c r="Q1420" s="14"/>
    </row>
    <row r="1421" ht="14.25" hidden="1" customHeight="1">
      <c r="A1421" s="12">
        <v>34.0</v>
      </c>
      <c r="B1421" s="16" t="s">
        <v>76</v>
      </c>
      <c r="C1421" s="12">
        <v>1567.0</v>
      </c>
      <c r="D1421" s="16" t="s">
        <v>108</v>
      </c>
      <c r="E1421" s="16" t="s">
        <v>155</v>
      </c>
      <c r="F1421" s="16" t="s">
        <v>161</v>
      </c>
      <c r="G1421" s="16" t="s">
        <v>549</v>
      </c>
      <c r="I1421" s="5" t="str">
        <f>VLOOKUP(cost_of_living!$G1421,index!C:C,1,0)</f>
        <v>#N/A</v>
      </c>
      <c r="Q1421" s="14"/>
    </row>
    <row r="1422" ht="14.25" hidden="1" customHeight="1">
      <c r="A1422" s="12">
        <v>35.0</v>
      </c>
      <c r="B1422" s="16" t="s">
        <v>77</v>
      </c>
      <c r="C1422" s="12">
        <v>8.0</v>
      </c>
      <c r="D1422" s="16" t="s">
        <v>108</v>
      </c>
      <c r="E1422" s="16" t="s">
        <v>230</v>
      </c>
      <c r="F1422" s="16" t="s">
        <v>109</v>
      </c>
      <c r="G1422" s="16" t="s">
        <v>549</v>
      </c>
      <c r="I1422" s="5" t="str">
        <f>VLOOKUP(cost_of_living!$G1422,index!C:C,1,0)</f>
        <v>#N/A</v>
      </c>
      <c r="Q1422" s="14"/>
    </row>
    <row r="1423" ht="14.25" hidden="1" customHeight="1">
      <c r="A1423" s="12">
        <v>36.0</v>
      </c>
      <c r="B1423" s="16" t="s">
        <v>20</v>
      </c>
      <c r="C1423" s="12">
        <v>50.0</v>
      </c>
      <c r="D1423" s="16" t="s">
        <v>108</v>
      </c>
      <c r="E1423" s="16" t="s">
        <v>110</v>
      </c>
      <c r="F1423" s="16" t="s">
        <v>113</v>
      </c>
      <c r="G1423" s="16" t="s">
        <v>549</v>
      </c>
      <c r="I1423" s="5" t="str">
        <f>VLOOKUP(cost_of_living!$G1423,index!C:C,1,0)</f>
        <v>#N/A</v>
      </c>
      <c r="Q1423" s="14"/>
    </row>
    <row r="1424" ht="14.25" hidden="1" customHeight="1">
      <c r="A1424" s="12">
        <v>37.0</v>
      </c>
      <c r="B1424" s="16" t="s">
        <v>23</v>
      </c>
      <c r="C1424" s="12">
        <v>25.0</v>
      </c>
      <c r="D1424" s="16" t="s">
        <v>108</v>
      </c>
      <c r="E1424" s="16" t="s">
        <v>109</v>
      </c>
      <c r="F1424" s="16" t="s">
        <v>271</v>
      </c>
      <c r="G1424" s="16" t="s">
        <v>549</v>
      </c>
      <c r="I1424" s="5" t="str">
        <f>VLOOKUP(cost_of_living!$G1424,index!C:C,1,0)</f>
        <v>#N/A</v>
      </c>
      <c r="Q1424" s="14"/>
    </row>
    <row r="1425" ht="14.25" hidden="1" customHeight="1">
      <c r="A1425" s="12">
        <v>38.0</v>
      </c>
      <c r="B1425" s="16" t="s">
        <v>24</v>
      </c>
      <c r="C1425" s="12">
        <v>8633.0</v>
      </c>
      <c r="D1425" s="16" t="s">
        <v>108</v>
      </c>
      <c r="E1425" s="16" t="s">
        <v>206</v>
      </c>
      <c r="F1425" s="16" t="s">
        <v>555</v>
      </c>
      <c r="G1425" s="16" t="s">
        <v>549</v>
      </c>
      <c r="I1425" s="5" t="str">
        <f>VLOOKUP(cost_of_living!$G1425,index!C:C,1,0)</f>
        <v>#N/A</v>
      </c>
      <c r="Q1425" s="14"/>
    </row>
    <row r="1426" ht="14.25" hidden="1" customHeight="1">
      <c r="A1426" s="12">
        <v>39.0</v>
      </c>
      <c r="B1426" s="16" t="s">
        <v>25</v>
      </c>
      <c r="C1426" s="12">
        <v>6667.0</v>
      </c>
      <c r="D1426" s="16" t="s">
        <v>108</v>
      </c>
      <c r="E1426" s="16" t="s">
        <v>556</v>
      </c>
      <c r="F1426" s="16" t="s">
        <v>209</v>
      </c>
      <c r="G1426" s="16" t="s">
        <v>549</v>
      </c>
      <c r="I1426" s="5" t="str">
        <f>VLOOKUP(cost_of_living!$G1426,index!C:C,1,0)</f>
        <v>#N/A</v>
      </c>
      <c r="Q1426" s="14"/>
    </row>
    <row r="1427" ht="14.25" hidden="1" customHeight="1">
      <c r="A1427" s="12">
        <v>40.0</v>
      </c>
      <c r="B1427" s="16" t="s">
        <v>59</v>
      </c>
      <c r="C1427" s="12">
        <v>375.0</v>
      </c>
      <c r="D1427" s="16" t="s">
        <v>108</v>
      </c>
      <c r="E1427" s="16" t="s">
        <v>371</v>
      </c>
      <c r="F1427" s="16" t="s">
        <v>404</v>
      </c>
      <c r="G1427" s="16" t="s">
        <v>549</v>
      </c>
      <c r="I1427" s="5" t="str">
        <f>VLOOKUP(cost_of_living!$G1427,index!C:C,1,0)</f>
        <v>#N/A</v>
      </c>
      <c r="Q1427" s="14"/>
    </row>
    <row r="1428" ht="14.25" hidden="1" customHeight="1">
      <c r="A1428" s="12">
        <v>41.0</v>
      </c>
      <c r="B1428" s="16" t="s">
        <v>61</v>
      </c>
      <c r="C1428" s="12">
        <v>31667.0</v>
      </c>
      <c r="D1428" s="16" t="s">
        <v>108</v>
      </c>
      <c r="E1428" s="16" t="s">
        <v>160</v>
      </c>
      <c r="F1428" s="16" t="s">
        <v>404</v>
      </c>
      <c r="G1428" s="16" t="s">
        <v>549</v>
      </c>
      <c r="I1428" s="5" t="str">
        <f>VLOOKUP(cost_of_living!$G1428,index!C:C,1,0)</f>
        <v>#N/A</v>
      </c>
      <c r="Q1428" s="14"/>
    </row>
    <row r="1429" ht="14.25" hidden="1" customHeight="1">
      <c r="A1429" s="12">
        <v>42.0</v>
      </c>
      <c r="B1429" s="16" t="s">
        <v>62</v>
      </c>
      <c r="C1429" s="12">
        <v>63333.0</v>
      </c>
      <c r="D1429" s="16" t="s">
        <v>108</v>
      </c>
      <c r="E1429" s="16" t="s">
        <v>279</v>
      </c>
      <c r="F1429" s="16" t="s">
        <v>204</v>
      </c>
      <c r="G1429" s="16" t="s">
        <v>549</v>
      </c>
      <c r="I1429" s="5" t="str">
        <f>VLOOKUP(cost_of_living!$G1429,index!C:C,1,0)</f>
        <v>#N/A</v>
      </c>
      <c r="Q1429" s="14"/>
    </row>
    <row r="1430" ht="14.25" hidden="1" customHeight="1">
      <c r="A1430" s="12">
        <v>43.0</v>
      </c>
      <c r="B1430" s="16" t="s">
        <v>63</v>
      </c>
      <c r="C1430" s="12">
        <v>43333.0</v>
      </c>
      <c r="D1430" s="16" t="s">
        <v>108</v>
      </c>
      <c r="E1430" s="16" t="s">
        <v>404</v>
      </c>
      <c r="F1430" s="16" t="s">
        <v>278</v>
      </c>
      <c r="G1430" s="16" t="s">
        <v>549</v>
      </c>
      <c r="I1430" s="5" t="str">
        <f>VLOOKUP(cost_of_living!$G1430,index!C:C,1,0)</f>
        <v>#N/A</v>
      </c>
      <c r="Q1430" s="14"/>
    </row>
    <row r="1431" ht="14.25" hidden="1" customHeight="1">
      <c r="A1431" s="12">
        <v>44.0</v>
      </c>
      <c r="B1431" s="16" t="s">
        <v>210</v>
      </c>
      <c r="C1431" s="12">
        <v>10684.0</v>
      </c>
      <c r="D1431" s="16" t="s">
        <v>108</v>
      </c>
      <c r="E1431" s="16" t="s">
        <v>436</v>
      </c>
      <c r="F1431" s="16" t="s">
        <v>345</v>
      </c>
      <c r="G1431" s="16" t="s">
        <v>549</v>
      </c>
      <c r="I1431" s="5" t="str">
        <f>VLOOKUP(cost_of_living!$G1431,index!C:C,1,0)</f>
        <v>#N/A</v>
      </c>
      <c r="Q1431" s="14"/>
    </row>
    <row r="1432" ht="14.25" hidden="1" customHeight="1">
      <c r="A1432" s="12">
        <v>45.0</v>
      </c>
      <c r="B1432" s="16" t="s">
        <v>211</v>
      </c>
      <c r="C1432" s="12">
        <v>96.0</v>
      </c>
      <c r="D1432" s="16" t="s">
        <v>108</v>
      </c>
      <c r="E1432" s="16" t="s">
        <v>557</v>
      </c>
      <c r="F1432" s="16" t="s">
        <v>436</v>
      </c>
      <c r="G1432" s="16" t="s">
        <v>549</v>
      </c>
      <c r="I1432" s="5" t="str">
        <f>VLOOKUP(cost_of_living!$G1432,index!C:C,1,0)</f>
        <v>#N/A</v>
      </c>
      <c r="Q1432" s="14"/>
    </row>
    <row r="1433" ht="14.25" hidden="1" customHeight="1">
      <c r="A1433" s="12">
        <v>46.0</v>
      </c>
      <c r="B1433" s="16" t="s">
        <v>164</v>
      </c>
      <c r="C1433" s="12">
        <v>1300.0</v>
      </c>
      <c r="D1433" s="16" t="s">
        <v>108</v>
      </c>
      <c r="E1433" s="16" t="s">
        <v>165</v>
      </c>
      <c r="F1433" s="16" t="s">
        <v>165</v>
      </c>
      <c r="G1433" s="16" t="s">
        <v>549</v>
      </c>
      <c r="I1433" s="5" t="str">
        <f>VLOOKUP(cost_of_living!$G1433,index!C:C,1,0)</f>
        <v>#N/A</v>
      </c>
      <c r="Q1433" s="14"/>
    </row>
    <row r="1434" ht="14.25" hidden="1" customHeight="1">
      <c r="A1434" s="12">
        <v>47.0</v>
      </c>
      <c r="B1434" s="16" t="s">
        <v>166</v>
      </c>
      <c r="C1434" s="12">
        <v>325.0</v>
      </c>
      <c r="D1434" s="16" t="s">
        <v>165</v>
      </c>
      <c r="E1434" s="16" t="s">
        <v>224</v>
      </c>
      <c r="F1434" s="16" t="s">
        <v>168</v>
      </c>
      <c r="G1434" s="16" t="s">
        <v>549</v>
      </c>
      <c r="I1434" s="5" t="str">
        <f>VLOOKUP(cost_of_living!$G1434,index!C:C,1,0)</f>
        <v>#N/A</v>
      </c>
      <c r="Q1434" s="14"/>
    </row>
    <row r="1435" ht="14.25" hidden="1" customHeight="1">
      <c r="A1435" s="12">
        <v>0.0</v>
      </c>
      <c r="B1435" s="16" t="s">
        <v>64</v>
      </c>
      <c r="C1435" s="12">
        <v>135.0</v>
      </c>
      <c r="D1435" s="16" t="s">
        <v>108</v>
      </c>
      <c r="E1435" s="16" t="s">
        <v>109</v>
      </c>
      <c r="F1435" s="16" t="s">
        <v>212</v>
      </c>
      <c r="G1435" s="16" t="s">
        <v>558</v>
      </c>
      <c r="I1435" s="5" t="str">
        <f>VLOOKUP(cost_of_living!$G1435,index!C:C,1,0)</f>
        <v>#N/A</v>
      </c>
      <c r="Q1435" s="14"/>
    </row>
    <row r="1436" ht="14.25" hidden="1" customHeight="1">
      <c r="A1436" s="12">
        <v>1.0</v>
      </c>
      <c r="B1436" s="16" t="s">
        <v>66</v>
      </c>
      <c r="C1436" s="12">
        <v>50.0</v>
      </c>
      <c r="D1436" s="16" t="s">
        <v>108</v>
      </c>
      <c r="E1436" s="16" t="s">
        <v>110</v>
      </c>
      <c r="F1436" s="16" t="s">
        <v>328</v>
      </c>
      <c r="G1436" s="16" t="s">
        <v>558</v>
      </c>
      <c r="I1436" s="5" t="str">
        <f>VLOOKUP(cost_of_living!$G1436,index!C:C,1,0)</f>
        <v>#N/A</v>
      </c>
      <c r="Q1436" s="14"/>
    </row>
    <row r="1437" ht="14.25" hidden="1" customHeight="1">
      <c r="A1437" s="12">
        <v>2.0</v>
      </c>
      <c r="B1437" s="16" t="s">
        <v>67</v>
      </c>
      <c r="C1437" s="12">
        <v>7.0</v>
      </c>
      <c r="D1437" s="16" t="s">
        <v>108</v>
      </c>
      <c r="E1437" s="16" t="s">
        <v>230</v>
      </c>
      <c r="F1437" s="16" t="s">
        <v>114</v>
      </c>
      <c r="G1437" s="16" t="s">
        <v>558</v>
      </c>
      <c r="I1437" s="5" t="str">
        <f>VLOOKUP(cost_of_living!$G1437,index!C:C,1,0)</f>
        <v>#N/A</v>
      </c>
      <c r="Q1437" s="14"/>
    </row>
    <row r="1438" ht="14.25" hidden="1" customHeight="1">
      <c r="A1438" s="12">
        <v>3.0</v>
      </c>
      <c r="B1438" s="16" t="s">
        <v>116</v>
      </c>
      <c r="C1438" s="12">
        <v>3.0</v>
      </c>
      <c r="D1438" s="16" t="s">
        <v>108</v>
      </c>
      <c r="E1438" s="16" t="s">
        <v>118</v>
      </c>
      <c r="F1438" s="16" t="s">
        <v>145</v>
      </c>
      <c r="G1438" s="16" t="s">
        <v>558</v>
      </c>
      <c r="I1438" s="5" t="str">
        <f>VLOOKUP(cost_of_living!$G1438,index!C:C,1,0)</f>
        <v>#N/A</v>
      </c>
      <c r="Q1438" s="14"/>
    </row>
    <row r="1439" ht="14.25" hidden="1" customHeight="1">
      <c r="A1439" s="12">
        <v>4.0</v>
      </c>
      <c r="B1439" s="16" t="s">
        <v>57</v>
      </c>
      <c r="C1439" s="12">
        <v>3.0</v>
      </c>
      <c r="D1439" s="16" t="s">
        <v>108</v>
      </c>
      <c r="E1439" s="16" t="s">
        <v>118</v>
      </c>
      <c r="F1439" s="16" t="s">
        <v>145</v>
      </c>
      <c r="G1439" s="16" t="s">
        <v>558</v>
      </c>
      <c r="I1439" s="5" t="str">
        <f>VLOOKUP(cost_of_living!$G1439,index!C:C,1,0)</f>
        <v>#N/A</v>
      </c>
      <c r="Q1439" s="14"/>
    </row>
    <row r="1440" ht="14.25" hidden="1" customHeight="1">
      <c r="A1440" s="12">
        <v>5.0</v>
      </c>
      <c r="B1440" s="16" t="s">
        <v>69</v>
      </c>
      <c r="C1440" s="12">
        <v>15.0</v>
      </c>
      <c r="D1440" s="16" t="s">
        <v>108</v>
      </c>
      <c r="E1440" s="16" t="s">
        <v>120</v>
      </c>
      <c r="F1440" s="16" t="s">
        <v>167</v>
      </c>
      <c r="G1440" s="16" t="s">
        <v>558</v>
      </c>
      <c r="I1440" s="5" t="str">
        <f>VLOOKUP(cost_of_living!$G1440,index!C:C,1,0)</f>
        <v>#N/A</v>
      </c>
      <c r="Q1440" s="14"/>
    </row>
    <row r="1441" ht="14.25" hidden="1" customHeight="1">
      <c r="A1441" s="12">
        <v>6.0</v>
      </c>
      <c r="B1441" s="16" t="s">
        <v>71</v>
      </c>
      <c r="C1441" s="12">
        <v>21.0</v>
      </c>
      <c r="D1441" s="16" t="s">
        <v>108</v>
      </c>
      <c r="E1441" s="16" t="s">
        <v>121</v>
      </c>
      <c r="F1441" s="16" t="s">
        <v>118</v>
      </c>
      <c r="G1441" s="16" t="s">
        <v>558</v>
      </c>
      <c r="I1441" s="5" t="str">
        <f>VLOOKUP(cost_of_living!$G1441,index!C:C,1,0)</f>
        <v>#N/A</v>
      </c>
      <c r="Q1441" s="14"/>
    </row>
    <row r="1442" ht="14.25" hidden="1" customHeight="1">
      <c r="A1442" s="12">
        <v>7.0</v>
      </c>
      <c r="B1442" s="16" t="s">
        <v>73</v>
      </c>
      <c r="C1442" s="12">
        <v>1.0</v>
      </c>
      <c r="D1442" s="16" t="s">
        <v>108</v>
      </c>
      <c r="E1442" s="16" t="s">
        <v>122</v>
      </c>
      <c r="F1442" s="16" t="s">
        <v>167</v>
      </c>
      <c r="G1442" s="16" t="s">
        <v>558</v>
      </c>
      <c r="I1442" s="5" t="str">
        <f>VLOOKUP(cost_of_living!$G1442,index!C:C,1,0)</f>
        <v>#N/A</v>
      </c>
      <c r="Q1442" s="14"/>
    </row>
    <row r="1443" ht="14.25" hidden="1" customHeight="1">
      <c r="A1443" s="12">
        <v>8.0</v>
      </c>
      <c r="B1443" s="16" t="s">
        <v>28</v>
      </c>
      <c r="C1443" s="12">
        <v>261.0</v>
      </c>
      <c r="D1443" s="16" t="s">
        <v>108</v>
      </c>
      <c r="E1443" s="16" t="s">
        <v>559</v>
      </c>
      <c r="F1443" s="16" t="s">
        <v>301</v>
      </c>
      <c r="G1443" s="16" t="s">
        <v>558</v>
      </c>
      <c r="I1443" s="5" t="str">
        <f>VLOOKUP(cost_of_living!$G1443,index!C:C,1,0)</f>
        <v>#N/A</v>
      </c>
      <c r="Q1443" s="14"/>
    </row>
    <row r="1444" ht="14.25" hidden="1" customHeight="1">
      <c r="A1444" s="12">
        <v>9.0</v>
      </c>
      <c r="B1444" s="16" t="s">
        <v>30</v>
      </c>
      <c r="C1444" s="12">
        <v>181.0</v>
      </c>
      <c r="D1444" s="16" t="s">
        <v>108</v>
      </c>
      <c r="E1444" s="16" t="s">
        <v>264</v>
      </c>
      <c r="F1444" s="16" t="s">
        <v>264</v>
      </c>
      <c r="G1444" s="16" t="s">
        <v>558</v>
      </c>
      <c r="I1444" s="5" t="str">
        <f>VLOOKUP(cost_of_living!$G1444,index!C:C,1,0)</f>
        <v>#N/A</v>
      </c>
      <c r="Q1444" s="14"/>
    </row>
    <row r="1445" ht="14.25" hidden="1" customHeight="1">
      <c r="A1445" s="12">
        <v>10.0</v>
      </c>
      <c r="B1445" s="16" t="s">
        <v>32</v>
      </c>
      <c r="C1445" s="12">
        <v>45.0</v>
      </c>
      <c r="D1445" s="16" t="s">
        <v>108</v>
      </c>
      <c r="E1445" s="16" t="s">
        <v>136</v>
      </c>
      <c r="F1445" s="16" t="s">
        <v>136</v>
      </c>
      <c r="G1445" s="16" t="s">
        <v>558</v>
      </c>
      <c r="I1445" s="5" t="str">
        <f>VLOOKUP(cost_of_living!$G1445,index!C:C,1,0)</f>
        <v>#N/A</v>
      </c>
      <c r="Q1445" s="14"/>
    </row>
    <row r="1446" ht="14.25" hidden="1" customHeight="1">
      <c r="A1446" s="12">
        <v>11.0</v>
      </c>
      <c r="B1446" s="16" t="s">
        <v>33</v>
      </c>
      <c r="C1446" s="12">
        <v>305.0</v>
      </c>
      <c r="D1446" s="16" t="s">
        <v>108</v>
      </c>
      <c r="E1446" s="16" t="s">
        <v>289</v>
      </c>
      <c r="F1446" s="16" t="s">
        <v>303</v>
      </c>
      <c r="G1446" s="16" t="s">
        <v>558</v>
      </c>
      <c r="I1446" s="5" t="str">
        <f>VLOOKUP(cost_of_living!$G1446,index!C:C,1,0)</f>
        <v>#N/A</v>
      </c>
      <c r="Q1446" s="14"/>
    </row>
    <row r="1447" ht="14.25" hidden="1" customHeight="1">
      <c r="A1447" s="12">
        <v>12.0</v>
      </c>
      <c r="B1447" s="16" t="s">
        <v>35</v>
      </c>
      <c r="C1447" s="12">
        <v>544.0</v>
      </c>
      <c r="D1447" s="16" t="s">
        <v>108</v>
      </c>
      <c r="E1447" s="16" t="s">
        <v>248</v>
      </c>
      <c r="F1447" s="16" t="s">
        <v>560</v>
      </c>
      <c r="G1447" s="16" t="s">
        <v>558</v>
      </c>
      <c r="I1447" s="5" t="str">
        <f>VLOOKUP(cost_of_living!$G1447,index!C:C,1,0)</f>
        <v>#N/A</v>
      </c>
      <c r="Q1447" s="14"/>
    </row>
    <row r="1448" ht="14.25" hidden="1" customHeight="1">
      <c r="A1448" s="12">
        <v>13.0</v>
      </c>
      <c r="B1448" s="16" t="s">
        <v>37</v>
      </c>
      <c r="C1448" s="12">
        <v>454.0</v>
      </c>
      <c r="D1448" s="16" t="s">
        <v>108</v>
      </c>
      <c r="E1448" s="16" t="s">
        <v>221</v>
      </c>
      <c r="F1448" s="16" t="s">
        <v>221</v>
      </c>
      <c r="G1448" s="16" t="s">
        <v>558</v>
      </c>
      <c r="I1448" s="5" t="str">
        <f>VLOOKUP(cost_of_living!$G1448,index!C:C,1,0)</f>
        <v>#N/A</v>
      </c>
      <c r="Q1448" s="14"/>
    </row>
    <row r="1449" ht="14.25" hidden="1" customHeight="1">
      <c r="A1449" s="12">
        <v>14.0</v>
      </c>
      <c r="B1449" s="16" t="s">
        <v>39</v>
      </c>
      <c r="C1449" s="12">
        <v>68.0</v>
      </c>
      <c r="D1449" s="16" t="s">
        <v>108</v>
      </c>
      <c r="E1449" s="16" t="s">
        <v>132</v>
      </c>
      <c r="F1449" s="16" t="s">
        <v>132</v>
      </c>
      <c r="G1449" s="16" t="s">
        <v>558</v>
      </c>
      <c r="I1449" s="5" t="str">
        <f>VLOOKUP(cost_of_living!$G1449,index!C:C,1,0)</f>
        <v>#N/A</v>
      </c>
      <c r="Q1449" s="14"/>
    </row>
    <row r="1450" ht="14.25" hidden="1" customHeight="1">
      <c r="A1450" s="12">
        <v>15.0</v>
      </c>
      <c r="B1450" s="16" t="s">
        <v>41</v>
      </c>
      <c r="C1450" s="12">
        <v>57.0</v>
      </c>
      <c r="D1450" s="16" t="s">
        <v>108</v>
      </c>
      <c r="E1450" s="16" t="s">
        <v>136</v>
      </c>
      <c r="F1450" s="16" t="s">
        <v>183</v>
      </c>
      <c r="G1450" s="16" t="s">
        <v>558</v>
      </c>
      <c r="I1450" s="5" t="str">
        <f>VLOOKUP(cost_of_living!$G1450,index!C:C,1,0)</f>
        <v>#N/A</v>
      </c>
      <c r="Q1450" s="14"/>
    </row>
    <row r="1451" ht="14.25" hidden="1" customHeight="1">
      <c r="A1451" s="12">
        <v>16.0</v>
      </c>
      <c r="B1451" s="16" t="s">
        <v>43</v>
      </c>
      <c r="C1451" s="12">
        <v>68.0</v>
      </c>
      <c r="D1451" s="16" t="s">
        <v>108</v>
      </c>
      <c r="E1451" s="16" t="s">
        <v>136</v>
      </c>
      <c r="F1451" s="16" t="s">
        <v>183</v>
      </c>
      <c r="G1451" s="16" t="s">
        <v>558</v>
      </c>
      <c r="I1451" s="5" t="str">
        <f>VLOOKUP(cost_of_living!$G1451,index!C:C,1,0)</f>
        <v>#N/A</v>
      </c>
      <c r="Q1451" s="14"/>
    </row>
    <row r="1452" ht="14.25" hidden="1" customHeight="1">
      <c r="A1452" s="12">
        <v>17.0</v>
      </c>
      <c r="B1452" s="16" t="s">
        <v>45</v>
      </c>
      <c r="C1452" s="12">
        <v>45.0</v>
      </c>
      <c r="D1452" s="16" t="s">
        <v>108</v>
      </c>
      <c r="E1452" s="16" t="s">
        <v>136</v>
      </c>
      <c r="F1452" s="16" t="s">
        <v>136</v>
      </c>
      <c r="G1452" s="16" t="s">
        <v>558</v>
      </c>
      <c r="I1452" s="5" t="str">
        <f>VLOOKUP(cost_of_living!$G1452,index!C:C,1,0)</f>
        <v>#N/A</v>
      </c>
      <c r="Q1452" s="14"/>
    </row>
    <row r="1453" ht="14.25" hidden="1" customHeight="1">
      <c r="A1453" s="12">
        <v>18.0</v>
      </c>
      <c r="B1453" s="16" t="s">
        <v>49</v>
      </c>
      <c r="C1453" s="12">
        <v>57.0</v>
      </c>
      <c r="D1453" s="16" t="s">
        <v>108</v>
      </c>
      <c r="E1453" s="16" t="s">
        <v>136</v>
      </c>
      <c r="F1453" s="16" t="s">
        <v>134</v>
      </c>
      <c r="G1453" s="16" t="s">
        <v>558</v>
      </c>
      <c r="I1453" s="5" t="str">
        <f>VLOOKUP(cost_of_living!$G1453,index!C:C,1,0)</f>
        <v>#N/A</v>
      </c>
      <c r="Q1453" s="14"/>
    </row>
    <row r="1454" ht="14.25" hidden="1" customHeight="1">
      <c r="A1454" s="12">
        <v>19.0</v>
      </c>
      <c r="B1454" s="16" t="s">
        <v>51</v>
      </c>
      <c r="C1454" s="12">
        <v>79.0</v>
      </c>
      <c r="D1454" s="16" t="s">
        <v>108</v>
      </c>
      <c r="E1454" s="16" t="s">
        <v>134</v>
      </c>
      <c r="F1454" s="16" t="s">
        <v>183</v>
      </c>
      <c r="G1454" s="16" t="s">
        <v>558</v>
      </c>
      <c r="I1454" s="5" t="str">
        <f>VLOOKUP(cost_of_living!$G1454,index!C:C,1,0)</f>
        <v>#N/A</v>
      </c>
      <c r="Q1454" s="14"/>
    </row>
    <row r="1455" ht="14.25" hidden="1" customHeight="1">
      <c r="A1455" s="12">
        <v>20.0</v>
      </c>
      <c r="B1455" s="16" t="s">
        <v>53</v>
      </c>
      <c r="C1455" s="12">
        <v>61.0</v>
      </c>
      <c r="D1455" s="16" t="s">
        <v>108</v>
      </c>
      <c r="E1455" s="16" t="s">
        <v>355</v>
      </c>
      <c r="F1455" s="16" t="s">
        <v>122</v>
      </c>
      <c r="G1455" s="16" t="s">
        <v>558</v>
      </c>
      <c r="I1455" s="5" t="str">
        <f>VLOOKUP(cost_of_living!$G1455,index!C:C,1,0)</f>
        <v>#N/A</v>
      </c>
      <c r="Q1455" s="14"/>
    </row>
    <row r="1456" ht="14.25" hidden="1" customHeight="1">
      <c r="A1456" s="12">
        <v>21.0</v>
      </c>
      <c r="B1456" s="16" t="s">
        <v>54</v>
      </c>
      <c r="C1456" s="12">
        <v>5.0</v>
      </c>
      <c r="D1456" s="16" t="s">
        <v>108</v>
      </c>
      <c r="E1456" s="16" t="s">
        <v>145</v>
      </c>
      <c r="F1456" s="16" t="s">
        <v>119</v>
      </c>
      <c r="G1456" s="16" t="s">
        <v>558</v>
      </c>
      <c r="I1456" s="5" t="str">
        <f>VLOOKUP(cost_of_living!$G1456,index!C:C,1,0)</f>
        <v>#N/A</v>
      </c>
      <c r="Q1456" s="14"/>
    </row>
    <row r="1457" ht="14.25" hidden="1" customHeight="1">
      <c r="A1457" s="12">
        <v>22.0</v>
      </c>
      <c r="B1457" s="16" t="s">
        <v>55</v>
      </c>
      <c r="C1457" s="12">
        <v>85.0</v>
      </c>
      <c r="D1457" s="16" t="s">
        <v>108</v>
      </c>
      <c r="E1457" s="16" t="s">
        <v>227</v>
      </c>
      <c r="F1457" s="16" t="s">
        <v>167</v>
      </c>
      <c r="G1457" s="16" t="s">
        <v>558</v>
      </c>
      <c r="I1457" s="5" t="str">
        <f>VLOOKUP(cost_of_living!$G1457,index!C:C,1,0)</f>
        <v>#N/A</v>
      </c>
      <c r="Q1457" s="14"/>
    </row>
    <row r="1458" ht="14.25" hidden="1" customHeight="1">
      <c r="A1458" s="12">
        <v>23.0</v>
      </c>
      <c r="B1458" s="16" t="s">
        <v>57</v>
      </c>
      <c r="C1458" s="12">
        <v>2.0</v>
      </c>
      <c r="D1458" s="16" t="s">
        <v>108</v>
      </c>
      <c r="E1458" s="16" t="s">
        <v>167</v>
      </c>
      <c r="F1458" s="16" t="s">
        <v>167</v>
      </c>
      <c r="G1458" s="16" t="s">
        <v>558</v>
      </c>
      <c r="I1458" s="5" t="str">
        <f>VLOOKUP(cost_of_living!$G1458,index!C:C,1,0)</f>
        <v>#N/A</v>
      </c>
      <c r="Q1458" s="14"/>
    </row>
    <row r="1459" ht="14.25" hidden="1" customHeight="1">
      <c r="A1459" s="12">
        <v>24.0</v>
      </c>
      <c r="B1459" s="16" t="s">
        <v>58</v>
      </c>
      <c r="C1459" s="12">
        <v>54.0</v>
      </c>
      <c r="D1459" s="16" t="s">
        <v>108</v>
      </c>
      <c r="E1459" s="16" t="s">
        <v>463</v>
      </c>
      <c r="F1459" s="16" t="s">
        <v>463</v>
      </c>
      <c r="G1459" s="16" t="s">
        <v>558</v>
      </c>
      <c r="I1459" s="5" t="str">
        <f>VLOOKUP(cost_of_living!$G1459,index!C:C,1,0)</f>
        <v>#N/A</v>
      </c>
      <c r="Q1459" s="14"/>
    </row>
    <row r="1460" ht="14.25" hidden="1" customHeight="1">
      <c r="A1460" s="12">
        <v>25.0</v>
      </c>
      <c r="B1460" s="16" t="s">
        <v>78</v>
      </c>
      <c r="C1460" s="12">
        <v>135.0</v>
      </c>
      <c r="D1460" s="16" t="s">
        <v>108</v>
      </c>
      <c r="E1460" s="16" t="s">
        <v>120</v>
      </c>
      <c r="F1460" s="16" t="s">
        <v>121</v>
      </c>
      <c r="G1460" s="16" t="s">
        <v>558</v>
      </c>
      <c r="I1460" s="5" t="str">
        <f>VLOOKUP(cost_of_living!$G1460,index!C:C,1,0)</f>
        <v>#N/A</v>
      </c>
      <c r="Q1460" s="14"/>
    </row>
    <row r="1461" ht="14.25" hidden="1" customHeight="1">
      <c r="A1461" s="12">
        <v>26.0</v>
      </c>
      <c r="B1461" s="16" t="s">
        <v>80</v>
      </c>
      <c r="C1461" s="12">
        <v>40.0</v>
      </c>
      <c r="D1461" s="16" t="s">
        <v>108</v>
      </c>
      <c r="E1461" s="16" t="s">
        <v>110</v>
      </c>
      <c r="F1461" s="16" t="s">
        <v>206</v>
      </c>
      <c r="G1461" s="16" t="s">
        <v>558</v>
      </c>
      <c r="I1461" s="5" t="str">
        <f>VLOOKUP(cost_of_living!$G1461,index!C:C,1,0)</f>
        <v>#N/A</v>
      </c>
      <c r="Q1461" s="14"/>
    </row>
    <row r="1462" ht="14.25" hidden="1" customHeight="1">
      <c r="A1462" s="12">
        <v>27.0</v>
      </c>
      <c r="B1462" s="16" t="s">
        <v>86</v>
      </c>
      <c r="C1462" s="12">
        <v>83.0</v>
      </c>
      <c r="D1462" s="16" t="s">
        <v>108</v>
      </c>
      <c r="E1462" s="16" t="s">
        <v>150</v>
      </c>
      <c r="F1462" s="16" t="s">
        <v>150</v>
      </c>
      <c r="G1462" s="16" t="s">
        <v>558</v>
      </c>
      <c r="I1462" s="5" t="str">
        <f>VLOOKUP(cost_of_living!$G1462,index!C:C,1,0)</f>
        <v>#N/A</v>
      </c>
      <c r="Q1462" s="14"/>
    </row>
    <row r="1463" ht="14.25" hidden="1" customHeight="1">
      <c r="A1463" s="12">
        <v>28.0</v>
      </c>
      <c r="B1463" s="16" t="s">
        <v>87</v>
      </c>
      <c r="C1463" s="12">
        <v>20000.0</v>
      </c>
      <c r="D1463" s="16" t="s">
        <v>108</v>
      </c>
      <c r="E1463" s="16" t="s">
        <v>152</v>
      </c>
      <c r="F1463" s="16" t="s">
        <v>151</v>
      </c>
      <c r="G1463" s="16" t="s">
        <v>558</v>
      </c>
      <c r="I1463" s="5" t="str">
        <f>VLOOKUP(cost_of_living!$G1463,index!C:C,1,0)</f>
        <v>#N/A</v>
      </c>
      <c r="Q1463" s="14"/>
    </row>
    <row r="1464" ht="14.25" hidden="1" customHeight="1">
      <c r="A1464" s="12">
        <v>29.0</v>
      </c>
      <c r="B1464" s="16" t="s">
        <v>88</v>
      </c>
      <c r="C1464" s="12">
        <v>23000.0</v>
      </c>
      <c r="D1464" s="16" t="s">
        <v>108</v>
      </c>
      <c r="E1464" s="16" t="s">
        <v>427</v>
      </c>
      <c r="F1464" s="16" t="s">
        <v>427</v>
      </c>
      <c r="G1464" s="16" t="s">
        <v>558</v>
      </c>
      <c r="I1464" s="5" t="str">
        <f>VLOOKUP(cost_of_living!$G1464,index!C:C,1,0)</f>
        <v>#N/A</v>
      </c>
      <c r="Q1464" s="14"/>
    </row>
    <row r="1465" ht="14.25" hidden="1" customHeight="1">
      <c r="A1465" s="12">
        <v>30.0</v>
      </c>
      <c r="B1465" s="16" t="s">
        <v>91</v>
      </c>
      <c r="C1465" s="12">
        <v>16333.0</v>
      </c>
      <c r="D1465" s="16" t="s">
        <v>108</v>
      </c>
      <c r="E1465" s="16" t="s">
        <v>153</v>
      </c>
      <c r="F1465" s="16" t="s">
        <v>233</v>
      </c>
      <c r="G1465" s="16" t="s">
        <v>558</v>
      </c>
      <c r="I1465" s="5" t="str">
        <f>VLOOKUP(cost_of_living!$G1465,index!C:C,1,0)</f>
        <v>#N/A</v>
      </c>
      <c r="Q1465" s="14"/>
    </row>
    <row r="1466" ht="14.25" hidden="1" customHeight="1">
      <c r="A1466" s="12">
        <v>31.0</v>
      </c>
      <c r="B1466" s="16" t="s">
        <v>93</v>
      </c>
      <c r="C1466" s="12">
        <v>25.0</v>
      </c>
      <c r="D1466" s="16" t="s">
        <v>108</v>
      </c>
      <c r="E1466" s="16" t="s">
        <v>212</v>
      </c>
      <c r="F1466" s="16" t="s">
        <v>271</v>
      </c>
      <c r="G1466" s="16" t="s">
        <v>558</v>
      </c>
      <c r="I1466" s="5" t="str">
        <f>VLOOKUP(cost_of_living!$G1466,index!C:C,1,0)</f>
        <v>#N/A</v>
      </c>
      <c r="Q1466" s="14"/>
    </row>
    <row r="1467" ht="14.25" hidden="1" customHeight="1">
      <c r="A1467" s="12">
        <v>32.0</v>
      </c>
      <c r="B1467" s="16" t="s">
        <v>74</v>
      </c>
      <c r="C1467" s="12">
        <v>3333.0</v>
      </c>
      <c r="D1467" s="16" t="s">
        <v>108</v>
      </c>
      <c r="E1467" s="16" t="s">
        <v>161</v>
      </c>
      <c r="F1467" s="16" t="s">
        <v>112</v>
      </c>
      <c r="G1467" s="16" t="s">
        <v>558</v>
      </c>
      <c r="I1467" s="5" t="str">
        <f>VLOOKUP(cost_of_living!$G1467,index!C:C,1,0)</f>
        <v>#N/A</v>
      </c>
      <c r="Q1467" s="14"/>
    </row>
    <row r="1468" ht="14.25" hidden="1" customHeight="1">
      <c r="A1468" s="12">
        <v>33.0</v>
      </c>
      <c r="B1468" s="16" t="s">
        <v>76</v>
      </c>
      <c r="C1468" s="12">
        <v>8.0</v>
      </c>
      <c r="D1468" s="16" t="s">
        <v>108</v>
      </c>
      <c r="E1468" s="16" t="s">
        <v>171</v>
      </c>
      <c r="F1468" s="16" t="s">
        <v>171</v>
      </c>
      <c r="G1468" s="16" t="s">
        <v>558</v>
      </c>
      <c r="I1468" s="5" t="str">
        <f>VLOOKUP(cost_of_living!$G1468,index!C:C,1,0)</f>
        <v>#N/A</v>
      </c>
      <c r="Q1468" s="14"/>
    </row>
    <row r="1469" ht="14.25" hidden="1" customHeight="1">
      <c r="A1469" s="12">
        <v>34.0</v>
      </c>
      <c r="B1469" s="16" t="s">
        <v>77</v>
      </c>
      <c r="C1469" s="12">
        <v>7.0</v>
      </c>
      <c r="D1469" s="16" t="s">
        <v>108</v>
      </c>
      <c r="E1469" s="16" t="s">
        <v>230</v>
      </c>
      <c r="F1469" s="16" t="s">
        <v>109</v>
      </c>
      <c r="G1469" s="16" t="s">
        <v>558</v>
      </c>
      <c r="I1469" s="5" t="str">
        <f>VLOOKUP(cost_of_living!$G1469,index!C:C,1,0)</f>
        <v>#N/A</v>
      </c>
      <c r="Q1469" s="14"/>
    </row>
    <row r="1470" ht="14.25" hidden="1" customHeight="1">
      <c r="A1470" s="12">
        <v>35.0</v>
      </c>
      <c r="B1470" s="16" t="s">
        <v>20</v>
      </c>
      <c r="C1470" s="12">
        <v>425.0</v>
      </c>
      <c r="D1470" s="16" t="s">
        <v>108</v>
      </c>
      <c r="E1470" s="16" t="s">
        <v>170</v>
      </c>
      <c r="F1470" s="16" t="s">
        <v>214</v>
      </c>
      <c r="G1470" s="16" t="s">
        <v>558</v>
      </c>
      <c r="I1470" s="5" t="str">
        <f>VLOOKUP(cost_of_living!$G1470,index!C:C,1,0)</f>
        <v>#N/A</v>
      </c>
      <c r="Q1470" s="14"/>
    </row>
    <row r="1471" ht="14.25" hidden="1" customHeight="1">
      <c r="A1471" s="12">
        <v>36.0</v>
      </c>
      <c r="B1471" s="16" t="s">
        <v>24</v>
      </c>
      <c r="C1471" s="12">
        <v>65.0</v>
      </c>
      <c r="D1471" s="16" t="s">
        <v>108</v>
      </c>
      <c r="E1471" s="16" t="s">
        <v>112</v>
      </c>
      <c r="F1471" s="16" t="s">
        <v>113</v>
      </c>
      <c r="G1471" s="16" t="s">
        <v>558</v>
      </c>
      <c r="I1471" s="5" t="str">
        <f>VLOOKUP(cost_of_living!$G1471,index!C:C,1,0)</f>
        <v>#N/A</v>
      </c>
      <c r="Q1471" s="14"/>
    </row>
    <row r="1472" ht="14.25" hidden="1" customHeight="1">
      <c r="A1472" s="12">
        <v>37.0</v>
      </c>
      <c r="B1472" s="16" t="s">
        <v>25</v>
      </c>
      <c r="C1472" s="12">
        <v>90.0</v>
      </c>
      <c r="D1472" s="16" t="s">
        <v>108</v>
      </c>
      <c r="E1472" s="16" t="s">
        <v>207</v>
      </c>
      <c r="F1472" s="16" t="s">
        <v>207</v>
      </c>
      <c r="G1472" s="16" t="s">
        <v>558</v>
      </c>
      <c r="I1472" s="5" t="str">
        <f>VLOOKUP(cost_of_living!$G1472,index!C:C,1,0)</f>
        <v>#N/A</v>
      </c>
      <c r="Q1472" s="14"/>
    </row>
    <row r="1473" ht="14.25" hidden="1" customHeight="1">
      <c r="A1473" s="12">
        <v>38.0</v>
      </c>
      <c r="B1473" s="16" t="s">
        <v>62</v>
      </c>
      <c r="C1473" s="12">
        <v>450.0</v>
      </c>
      <c r="D1473" s="16" t="s">
        <v>108</v>
      </c>
      <c r="E1473" s="16" t="s">
        <v>165</v>
      </c>
      <c r="F1473" s="16" t="s">
        <v>165</v>
      </c>
      <c r="G1473" s="16" t="s">
        <v>558</v>
      </c>
      <c r="I1473" s="5" t="str">
        <f>VLOOKUP(cost_of_living!$G1473,index!C:C,1,0)</f>
        <v>#N/A</v>
      </c>
      <c r="Q1473" s="14"/>
    </row>
    <row r="1474" ht="14.25" hidden="1" customHeight="1">
      <c r="A1474" s="12">
        <v>39.0</v>
      </c>
      <c r="B1474" s="16" t="s">
        <v>63</v>
      </c>
      <c r="C1474" s="12">
        <v>400.0</v>
      </c>
      <c r="D1474" s="16" t="s">
        <v>108</v>
      </c>
      <c r="E1474" s="16" t="s">
        <v>165</v>
      </c>
      <c r="F1474" s="16" t="s">
        <v>165</v>
      </c>
      <c r="G1474" s="16" t="s">
        <v>558</v>
      </c>
      <c r="I1474" s="5" t="str">
        <f>VLOOKUP(cost_of_living!$G1474,index!C:C,1,0)</f>
        <v>#N/A</v>
      </c>
      <c r="Q1474" s="14"/>
    </row>
    <row r="1475" ht="14.25" hidden="1" customHeight="1">
      <c r="A1475" s="12">
        <v>40.0</v>
      </c>
      <c r="B1475" s="16" t="s">
        <v>210</v>
      </c>
      <c r="C1475" s="12">
        <v>929.0</v>
      </c>
      <c r="D1475" s="16" t="s">
        <v>108</v>
      </c>
      <c r="E1475" s="16" t="s">
        <v>165</v>
      </c>
      <c r="F1475" s="16" t="s">
        <v>165</v>
      </c>
      <c r="G1475" s="16" t="s">
        <v>558</v>
      </c>
      <c r="I1475" s="5" t="str">
        <f>VLOOKUP(cost_of_living!$G1475,index!C:C,1,0)</f>
        <v>#N/A</v>
      </c>
      <c r="Q1475" s="14"/>
    </row>
    <row r="1476" ht="14.25" hidden="1" customHeight="1">
      <c r="A1476" s="12">
        <v>41.0</v>
      </c>
      <c r="B1476" s="16" t="s">
        <v>211</v>
      </c>
      <c r="C1476" s="12">
        <v>7432.0</v>
      </c>
      <c r="D1476" s="16" t="s">
        <v>108</v>
      </c>
      <c r="E1476" s="16" t="s">
        <v>165</v>
      </c>
      <c r="F1476" s="16" t="s">
        <v>165</v>
      </c>
      <c r="G1476" s="16" t="s">
        <v>558</v>
      </c>
      <c r="I1476" s="5" t="str">
        <f>VLOOKUP(cost_of_living!$G1476,index!C:C,1,0)</f>
        <v>#N/A</v>
      </c>
      <c r="Q1476" s="14"/>
    </row>
    <row r="1477" ht="14.25" hidden="1" customHeight="1">
      <c r="A1477" s="12">
        <v>42.0</v>
      </c>
      <c r="B1477" s="16" t="s">
        <v>164</v>
      </c>
      <c r="C1477" s="12">
        <v>1300.0</v>
      </c>
      <c r="D1477" s="16" t="s">
        <v>108</v>
      </c>
      <c r="E1477" s="16" t="s">
        <v>165</v>
      </c>
      <c r="F1477" s="16" t="s">
        <v>165</v>
      </c>
      <c r="G1477" s="16" t="s">
        <v>558</v>
      </c>
      <c r="I1477" s="5" t="str">
        <f>VLOOKUP(cost_of_living!$G1477,index!C:C,1,0)</f>
        <v>#N/A</v>
      </c>
      <c r="Q1477" s="14"/>
    </row>
    <row r="1478" ht="14.25" hidden="1" customHeight="1">
      <c r="A1478" s="12">
        <v>43.0</v>
      </c>
      <c r="B1478" s="16" t="s">
        <v>166</v>
      </c>
      <c r="C1478" s="12">
        <v>12.0</v>
      </c>
      <c r="D1478" s="16" t="s">
        <v>165</v>
      </c>
      <c r="E1478" s="16" t="s">
        <v>120</v>
      </c>
      <c r="F1478" s="16" t="s">
        <v>168</v>
      </c>
      <c r="G1478" s="16" t="s">
        <v>558</v>
      </c>
      <c r="I1478" s="5" t="str">
        <f>VLOOKUP(cost_of_living!$G1478,index!C:C,1,0)</f>
        <v>#N/A</v>
      </c>
      <c r="Q1478" s="14"/>
    </row>
    <row r="1479" ht="14.25" hidden="1" customHeight="1">
      <c r="A1479" s="12">
        <v>0.0</v>
      </c>
      <c r="B1479" s="16" t="s">
        <v>64</v>
      </c>
      <c r="C1479" s="12">
        <v>135.0</v>
      </c>
      <c r="D1479" s="16" t="s">
        <v>108</v>
      </c>
      <c r="E1479" s="16" t="s">
        <v>155</v>
      </c>
      <c r="F1479" s="16" t="s">
        <v>115</v>
      </c>
      <c r="G1479" s="16" t="s">
        <v>561</v>
      </c>
      <c r="I1479" s="5" t="str">
        <f>VLOOKUP(cost_of_living!$G1479,index!C:C,1,0)</f>
        <v>#N/A</v>
      </c>
      <c r="Q1479" s="14"/>
    </row>
    <row r="1480" ht="14.25" hidden="1" customHeight="1">
      <c r="A1480" s="12">
        <v>1.0</v>
      </c>
      <c r="B1480" s="16" t="s">
        <v>66</v>
      </c>
      <c r="C1480" s="12">
        <v>50.0</v>
      </c>
      <c r="D1480" s="16" t="s">
        <v>108</v>
      </c>
      <c r="E1480" s="16" t="s">
        <v>170</v>
      </c>
      <c r="F1480" s="16" t="s">
        <v>112</v>
      </c>
      <c r="G1480" s="16" t="s">
        <v>561</v>
      </c>
      <c r="I1480" s="5" t="str">
        <f>VLOOKUP(cost_of_living!$G1480,index!C:C,1,0)</f>
        <v>#N/A</v>
      </c>
      <c r="Q1480" s="14"/>
    </row>
    <row r="1481" ht="14.25" hidden="1" customHeight="1">
      <c r="A1481" s="12">
        <v>2.0</v>
      </c>
      <c r="B1481" s="16" t="s">
        <v>67</v>
      </c>
      <c r="C1481" s="12">
        <v>8.0</v>
      </c>
      <c r="D1481" s="16" t="s">
        <v>108</v>
      </c>
      <c r="E1481" s="16" t="s">
        <v>230</v>
      </c>
      <c r="F1481" s="16" t="s">
        <v>157</v>
      </c>
      <c r="G1481" s="16" t="s">
        <v>561</v>
      </c>
      <c r="I1481" s="5" t="str">
        <f>VLOOKUP(cost_of_living!$G1481,index!C:C,1,0)</f>
        <v>#N/A</v>
      </c>
      <c r="Q1481" s="14"/>
    </row>
    <row r="1482" ht="14.25" hidden="1" customHeight="1">
      <c r="A1482" s="12">
        <v>3.0</v>
      </c>
      <c r="B1482" s="16" t="s">
        <v>116</v>
      </c>
      <c r="C1482" s="12">
        <v>325.0</v>
      </c>
      <c r="D1482" s="16" t="s">
        <v>108</v>
      </c>
      <c r="E1482" s="16" t="s">
        <v>244</v>
      </c>
      <c r="F1482" s="16" t="s">
        <v>193</v>
      </c>
      <c r="G1482" s="16" t="s">
        <v>561</v>
      </c>
      <c r="I1482" s="5" t="str">
        <f>VLOOKUP(cost_of_living!$G1482,index!C:C,1,0)</f>
        <v>#N/A</v>
      </c>
      <c r="Q1482" s="14"/>
    </row>
    <row r="1483" ht="14.25" hidden="1" customHeight="1">
      <c r="A1483" s="12">
        <v>4.0</v>
      </c>
      <c r="B1483" s="16" t="s">
        <v>57</v>
      </c>
      <c r="C1483" s="12">
        <v>4.0</v>
      </c>
      <c r="D1483" s="16" t="s">
        <v>108</v>
      </c>
      <c r="E1483" s="16" t="s">
        <v>118</v>
      </c>
      <c r="F1483" s="16" t="s">
        <v>145</v>
      </c>
      <c r="G1483" s="16" t="s">
        <v>561</v>
      </c>
      <c r="I1483" s="5" t="str">
        <f>VLOOKUP(cost_of_living!$G1483,index!C:C,1,0)</f>
        <v>#N/A</v>
      </c>
      <c r="Q1483" s="14"/>
    </row>
    <row r="1484" ht="14.25" hidden="1" customHeight="1">
      <c r="A1484" s="12">
        <v>5.0</v>
      </c>
      <c r="B1484" s="16" t="s">
        <v>69</v>
      </c>
      <c r="C1484" s="12">
        <v>2.0</v>
      </c>
      <c r="D1484" s="16" t="s">
        <v>108</v>
      </c>
      <c r="E1484" s="16" t="s">
        <v>121</v>
      </c>
      <c r="F1484" s="16" t="s">
        <v>244</v>
      </c>
      <c r="G1484" s="16" t="s">
        <v>561</v>
      </c>
      <c r="I1484" s="5" t="str">
        <f>VLOOKUP(cost_of_living!$G1484,index!C:C,1,0)</f>
        <v>#N/A</v>
      </c>
      <c r="Q1484" s="14"/>
    </row>
    <row r="1485" ht="14.25" hidden="1" customHeight="1">
      <c r="A1485" s="12">
        <v>6.0</v>
      </c>
      <c r="B1485" s="16" t="s">
        <v>73</v>
      </c>
      <c r="C1485" s="12">
        <v>5.0</v>
      </c>
      <c r="D1485" s="16" t="s">
        <v>108</v>
      </c>
      <c r="E1485" s="16" t="s">
        <v>139</v>
      </c>
      <c r="F1485" s="16" t="s">
        <v>139</v>
      </c>
      <c r="G1485" s="16" t="s">
        <v>561</v>
      </c>
      <c r="I1485" s="5" t="str">
        <f>VLOOKUP(cost_of_living!$G1485,index!C:C,1,0)</f>
        <v>#N/A</v>
      </c>
      <c r="Q1485" s="14"/>
    </row>
    <row r="1486" ht="14.25" hidden="1" customHeight="1">
      <c r="A1486" s="12">
        <v>7.0</v>
      </c>
      <c r="B1486" s="16" t="s">
        <v>28</v>
      </c>
      <c r="C1486" s="12">
        <v>454.0</v>
      </c>
      <c r="D1486" s="16" t="s">
        <v>108</v>
      </c>
      <c r="E1486" s="16" t="s">
        <v>221</v>
      </c>
      <c r="F1486" s="16" t="s">
        <v>221</v>
      </c>
      <c r="G1486" s="16" t="s">
        <v>561</v>
      </c>
      <c r="I1486" s="5" t="str">
        <f>VLOOKUP(cost_of_living!$G1486,index!C:C,1,0)</f>
        <v>#N/A</v>
      </c>
      <c r="Q1486" s="14"/>
    </row>
    <row r="1487" ht="14.25" hidden="1" customHeight="1">
      <c r="A1487" s="12">
        <v>8.0</v>
      </c>
      <c r="B1487" s="16" t="s">
        <v>30</v>
      </c>
      <c r="C1487" s="12">
        <v>227.0</v>
      </c>
      <c r="D1487" s="16" t="s">
        <v>108</v>
      </c>
      <c r="E1487" s="16" t="s">
        <v>250</v>
      </c>
      <c r="F1487" s="16" t="s">
        <v>250</v>
      </c>
      <c r="G1487" s="16" t="s">
        <v>561</v>
      </c>
      <c r="I1487" s="5" t="str">
        <f>VLOOKUP(cost_of_living!$G1487,index!C:C,1,0)</f>
        <v>#N/A</v>
      </c>
      <c r="Q1487" s="14"/>
    </row>
    <row r="1488" ht="14.25" hidden="1" customHeight="1">
      <c r="A1488" s="12">
        <v>9.0</v>
      </c>
      <c r="B1488" s="16" t="s">
        <v>32</v>
      </c>
      <c r="C1488" s="12">
        <v>91.0</v>
      </c>
      <c r="D1488" s="16" t="s">
        <v>108</v>
      </c>
      <c r="E1488" s="16" t="s">
        <v>183</v>
      </c>
      <c r="F1488" s="16" t="s">
        <v>183</v>
      </c>
      <c r="G1488" s="16" t="s">
        <v>561</v>
      </c>
      <c r="I1488" s="5" t="str">
        <f>VLOOKUP(cost_of_living!$G1488,index!C:C,1,0)</f>
        <v>#N/A</v>
      </c>
      <c r="Q1488" s="14"/>
    </row>
    <row r="1489" ht="14.25" hidden="1" customHeight="1">
      <c r="A1489" s="12">
        <v>10.0</v>
      </c>
      <c r="B1489" s="16" t="s">
        <v>33</v>
      </c>
      <c r="C1489" s="12">
        <v>3.0</v>
      </c>
      <c r="D1489" s="16" t="s">
        <v>108</v>
      </c>
      <c r="E1489" s="16" t="s">
        <v>118</v>
      </c>
      <c r="F1489" s="16" t="s">
        <v>118</v>
      </c>
      <c r="G1489" s="16" t="s">
        <v>561</v>
      </c>
      <c r="I1489" s="5" t="str">
        <f>VLOOKUP(cost_of_living!$G1489,index!C:C,1,0)</f>
        <v>#N/A</v>
      </c>
      <c r="Q1489" s="14"/>
    </row>
    <row r="1490" ht="14.25" hidden="1" customHeight="1">
      <c r="A1490" s="12">
        <v>11.0</v>
      </c>
      <c r="B1490" s="16" t="s">
        <v>35</v>
      </c>
      <c r="C1490" s="12">
        <v>544.0</v>
      </c>
      <c r="D1490" s="16" t="s">
        <v>108</v>
      </c>
      <c r="E1490" s="16" t="s">
        <v>248</v>
      </c>
      <c r="F1490" s="16" t="s">
        <v>248</v>
      </c>
      <c r="G1490" s="16" t="s">
        <v>561</v>
      </c>
      <c r="I1490" s="5" t="str">
        <f>VLOOKUP(cost_of_living!$G1490,index!C:C,1,0)</f>
        <v>#N/A</v>
      </c>
      <c r="Q1490" s="14"/>
    </row>
    <row r="1491" ht="14.25" hidden="1" customHeight="1">
      <c r="A1491" s="12">
        <v>12.0</v>
      </c>
      <c r="B1491" s="16" t="s">
        <v>37</v>
      </c>
      <c r="C1491" s="12">
        <v>408.0</v>
      </c>
      <c r="D1491" s="16" t="s">
        <v>108</v>
      </c>
      <c r="E1491" s="16" t="s">
        <v>130</v>
      </c>
      <c r="F1491" s="16" t="s">
        <v>221</v>
      </c>
      <c r="G1491" s="16" t="s">
        <v>561</v>
      </c>
      <c r="I1491" s="5" t="str">
        <f>VLOOKUP(cost_of_living!$G1491,index!C:C,1,0)</f>
        <v>#N/A</v>
      </c>
      <c r="Q1491" s="14"/>
    </row>
    <row r="1492" ht="14.25" hidden="1" customHeight="1">
      <c r="A1492" s="12">
        <v>13.0</v>
      </c>
      <c r="B1492" s="16" t="s">
        <v>39</v>
      </c>
      <c r="C1492" s="12">
        <v>635.0</v>
      </c>
      <c r="D1492" s="16" t="s">
        <v>108</v>
      </c>
      <c r="E1492" s="16" t="s">
        <v>560</v>
      </c>
      <c r="F1492" s="16" t="s">
        <v>560</v>
      </c>
      <c r="G1492" s="16" t="s">
        <v>561</v>
      </c>
      <c r="I1492" s="5" t="str">
        <f>VLOOKUP(cost_of_living!$G1492,index!C:C,1,0)</f>
        <v>#N/A</v>
      </c>
      <c r="Q1492" s="14"/>
    </row>
    <row r="1493" ht="14.25" hidden="1" customHeight="1">
      <c r="A1493" s="12">
        <v>14.0</v>
      </c>
      <c r="B1493" s="16" t="s">
        <v>41</v>
      </c>
      <c r="C1493" s="12">
        <v>91.0</v>
      </c>
      <c r="D1493" s="16" t="s">
        <v>108</v>
      </c>
      <c r="E1493" s="16" t="s">
        <v>183</v>
      </c>
      <c r="F1493" s="16" t="s">
        <v>183</v>
      </c>
      <c r="G1493" s="16" t="s">
        <v>561</v>
      </c>
      <c r="I1493" s="5" t="str">
        <f>VLOOKUP(cost_of_living!$G1493,index!C:C,1,0)</f>
        <v>#N/A</v>
      </c>
      <c r="Q1493" s="14"/>
    </row>
    <row r="1494" ht="14.25" hidden="1" customHeight="1">
      <c r="A1494" s="12">
        <v>15.0</v>
      </c>
      <c r="B1494" s="16" t="s">
        <v>43</v>
      </c>
      <c r="C1494" s="12">
        <v>1.0</v>
      </c>
      <c r="D1494" s="16" t="s">
        <v>108</v>
      </c>
      <c r="E1494" s="16" t="s">
        <v>122</v>
      </c>
      <c r="F1494" s="16" t="s">
        <v>122</v>
      </c>
      <c r="G1494" s="16" t="s">
        <v>561</v>
      </c>
      <c r="I1494" s="5" t="str">
        <f>VLOOKUP(cost_of_living!$G1494,index!C:C,1,0)</f>
        <v>#N/A</v>
      </c>
      <c r="Q1494" s="14"/>
    </row>
    <row r="1495" ht="14.25" hidden="1" customHeight="1">
      <c r="A1495" s="12">
        <v>16.0</v>
      </c>
      <c r="B1495" s="16" t="s">
        <v>45</v>
      </c>
      <c r="C1495" s="12">
        <v>113.0</v>
      </c>
      <c r="D1495" s="16" t="s">
        <v>108</v>
      </c>
      <c r="E1495" s="16" t="s">
        <v>137</v>
      </c>
      <c r="F1495" s="16" t="s">
        <v>137</v>
      </c>
      <c r="G1495" s="16" t="s">
        <v>561</v>
      </c>
      <c r="I1495" s="5" t="str">
        <f>VLOOKUP(cost_of_living!$G1495,index!C:C,1,0)</f>
        <v>#N/A</v>
      </c>
      <c r="Q1495" s="14"/>
    </row>
    <row r="1496" ht="14.25" hidden="1" customHeight="1">
      <c r="A1496" s="12">
        <v>17.0</v>
      </c>
      <c r="B1496" s="16" t="s">
        <v>47</v>
      </c>
      <c r="C1496" s="12">
        <v>204.0</v>
      </c>
      <c r="D1496" s="16" t="s">
        <v>108</v>
      </c>
      <c r="E1496" s="16" t="s">
        <v>176</v>
      </c>
      <c r="F1496" s="16" t="s">
        <v>176</v>
      </c>
      <c r="G1496" s="16" t="s">
        <v>561</v>
      </c>
      <c r="I1496" s="5" t="str">
        <f>VLOOKUP(cost_of_living!$G1496,index!C:C,1,0)</f>
        <v>#N/A</v>
      </c>
      <c r="Q1496" s="14"/>
    </row>
    <row r="1497" ht="14.25" hidden="1" customHeight="1">
      <c r="A1497" s="12">
        <v>18.0</v>
      </c>
      <c r="B1497" s="16" t="s">
        <v>49</v>
      </c>
      <c r="C1497" s="12">
        <v>54.0</v>
      </c>
      <c r="D1497" s="16" t="s">
        <v>108</v>
      </c>
      <c r="E1497" s="16" t="s">
        <v>270</v>
      </c>
      <c r="F1497" s="16" t="s">
        <v>270</v>
      </c>
      <c r="G1497" s="16" t="s">
        <v>561</v>
      </c>
      <c r="I1497" s="5" t="str">
        <f>VLOOKUP(cost_of_living!$G1497,index!C:C,1,0)</f>
        <v>#N/A</v>
      </c>
      <c r="Q1497" s="14"/>
    </row>
    <row r="1498" ht="14.25" hidden="1" customHeight="1">
      <c r="A1498" s="12">
        <v>19.0</v>
      </c>
      <c r="B1498" s="16" t="s">
        <v>51</v>
      </c>
      <c r="C1498" s="12">
        <v>91.0</v>
      </c>
      <c r="D1498" s="16" t="s">
        <v>108</v>
      </c>
      <c r="E1498" s="16" t="s">
        <v>183</v>
      </c>
      <c r="F1498" s="16" t="s">
        <v>183</v>
      </c>
      <c r="G1498" s="16" t="s">
        <v>561</v>
      </c>
      <c r="I1498" s="5" t="str">
        <f>VLOOKUP(cost_of_living!$G1498,index!C:C,1,0)</f>
        <v>#N/A</v>
      </c>
      <c r="Q1498" s="14"/>
    </row>
    <row r="1499" ht="14.25" hidden="1" customHeight="1">
      <c r="A1499" s="12">
        <v>20.0</v>
      </c>
      <c r="B1499" s="16" t="s">
        <v>52</v>
      </c>
      <c r="C1499" s="12">
        <v>23.0</v>
      </c>
      <c r="D1499" s="16" t="s">
        <v>108</v>
      </c>
      <c r="E1499" s="16" t="s">
        <v>490</v>
      </c>
      <c r="F1499" s="16" t="s">
        <v>490</v>
      </c>
      <c r="G1499" s="16" t="s">
        <v>561</v>
      </c>
      <c r="I1499" s="5" t="str">
        <f>VLOOKUP(cost_of_living!$G1499,index!C:C,1,0)</f>
        <v>#N/A</v>
      </c>
      <c r="Q1499" s="14"/>
    </row>
    <row r="1500" ht="14.25" hidden="1" customHeight="1">
      <c r="A1500" s="12">
        <v>21.0</v>
      </c>
      <c r="B1500" s="16" t="s">
        <v>53</v>
      </c>
      <c r="C1500" s="12">
        <v>75.0</v>
      </c>
      <c r="D1500" s="16" t="s">
        <v>108</v>
      </c>
      <c r="E1500" s="16" t="s">
        <v>422</v>
      </c>
      <c r="F1500" s="16" t="s">
        <v>422</v>
      </c>
      <c r="G1500" s="16" t="s">
        <v>561</v>
      </c>
      <c r="I1500" s="5" t="str">
        <f>VLOOKUP(cost_of_living!$G1500,index!C:C,1,0)</f>
        <v>#N/A</v>
      </c>
      <c r="Q1500" s="14"/>
    </row>
    <row r="1501" ht="14.25" hidden="1" customHeight="1">
      <c r="A1501" s="12">
        <v>22.0</v>
      </c>
      <c r="B1501" s="16" t="s">
        <v>54</v>
      </c>
      <c r="C1501" s="12">
        <v>8.0</v>
      </c>
      <c r="D1501" s="16" t="s">
        <v>108</v>
      </c>
      <c r="E1501" s="16" t="s">
        <v>171</v>
      </c>
      <c r="F1501" s="16" t="s">
        <v>171</v>
      </c>
      <c r="G1501" s="16" t="s">
        <v>561</v>
      </c>
      <c r="I1501" s="5" t="str">
        <f>VLOOKUP(cost_of_living!$G1501,index!C:C,1,0)</f>
        <v>#N/A</v>
      </c>
      <c r="Q1501" s="14"/>
    </row>
    <row r="1502" ht="14.25" hidden="1" customHeight="1">
      <c r="A1502" s="12">
        <v>23.0</v>
      </c>
      <c r="B1502" s="16" t="s">
        <v>55</v>
      </c>
      <c r="C1502" s="12">
        <v>12.0</v>
      </c>
      <c r="D1502" s="16" t="s">
        <v>108</v>
      </c>
      <c r="E1502" s="16" t="s">
        <v>120</v>
      </c>
      <c r="F1502" s="16" t="s">
        <v>120</v>
      </c>
      <c r="G1502" s="16" t="s">
        <v>561</v>
      </c>
      <c r="I1502" s="5" t="str">
        <f>VLOOKUP(cost_of_living!$G1502,index!C:C,1,0)</f>
        <v>#N/A</v>
      </c>
      <c r="Q1502" s="14"/>
    </row>
    <row r="1503" ht="14.25" hidden="1" customHeight="1">
      <c r="A1503" s="12">
        <v>24.0</v>
      </c>
      <c r="B1503" s="16" t="s">
        <v>57</v>
      </c>
      <c r="C1503" s="12">
        <v>2.0</v>
      </c>
      <c r="D1503" s="16" t="s">
        <v>108</v>
      </c>
      <c r="E1503" s="16" t="s">
        <v>167</v>
      </c>
      <c r="F1503" s="16" t="s">
        <v>167</v>
      </c>
      <c r="G1503" s="16" t="s">
        <v>561</v>
      </c>
      <c r="I1503" s="5" t="str">
        <f>VLOOKUP(cost_of_living!$G1503,index!C:C,1,0)</f>
        <v>#N/A</v>
      </c>
      <c r="Q1503" s="14"/>
    </row>
    <row r="1504" ht="14.25" hidden="1" customHeight="1">
      <c r="A1504" s="12">
        <v>25.0</v>
      </c>
      <c r="B1504" s="16" t="s">
        <v>58</v>
      </c>
      <c r="C1504" s="12">
        <v>35.0</v>
      </c>
      <c r="D1504" s="16" t="s">
        <v>108</v>
      </c>
      <c r="E1504" s="16" t="s">
        <v>117</v>
      </c>
      <c r="F1504" s="16" t="s">
        <v>117</v>
      </c>
      <c r="G1504" s="16" t="s">
        <v>561</v>
      </c>
      <c r="I1504" s="5" t="str">
        <f>VLOOKUP(cost_of_living!$G1504,index!C:C,1,0)</f>
        <v>#N/A</v>
      </c>
      <c r="Q1504" s="14"/>
    </row>
    <row r="1505" ht="14.25" hidden="1" customHeight="1">
      <c r="A1505" s="12">
        <v>26.0</v>
      </c>
      <c r="B1505" s="16" t="s">
        <v>81</v>
      </c>
      <c r="C1505" s="12">
        <v>10.0</v>
      </c>
      <c r="D1505" s="16" t="s">
        <v>108</v>
      </c>
      <c r="E1505" s="16" t="s">
        <v>109</v>
      </c>
      <c r="F1505" s="16" t="s">
        <v>109</v>
      </c>
      <c r="G1505" s="16" t="s">
        <v>561</v>
      </c>
      <c r="I1505" s="5" t="str">
        <f>VLOOKUP(cost_of_living!$G1505,index!C:C,1,0)</f>
        <v>#N/A</v>
      </c>
      <c r="Q1505" s="14"/>
    </row>
    <row r="1506" ht="14.25" hidden="1" customHeight="1">
      <c r="A1506" s="12">
        <v>27.0</v>
      </c>
      <c r="B1506" s="16" t="s">
        <v>83</v>
      </c>
      <c r="C1506" s="12">
        <v>483.0</v>
      </c>
      <c r="D1506" s="16" t="s">
        <v>108</v>
      </c>
      <c r="E1506" s="16" t="s">
        <v>470</v>
      </c>
      <c r="F1506" s="16" t="s">
        <v>470</v>
      </c>
      <c r="G1506" s="16" t="s">
        <v>561</v>
      </c>
      <c r="I1506" s="5" t="str">
        <f>VLOOKUP(cost_of_living!$G1506,index!C:C,1,0)</f>
        <v>#N/A</v>
      </c>
      <c r="Q1506" s="14"/>
    </row>
    <row r="1507" ht="14.25" hidden="1" customHeight="1">
      <c r="A1507" s="12">
        <v>28.0</v>
      </c>
      <c r="B1507" s="16" t="s">
        <v>84</v>
      </c>
      <c r="C1507" s="12">
        <v>20.0</v>
      </c>
      <c r="D1507" s="16" t="s">
        <v>108</v>
      </c>
      <c r="E1507" s="16" t="s">
        <v>161</v>
      </c>
      <c r="F1507" s="16" t="s">
        <v>161</v>
      </c>
      <c r="G1507" s="16" t="s">
        <v>561</v>
      </c>
      <c r="I1507" s="5" t="str">
        <f>VLOOKUP(cost_of_living!$G1507,index!C:C,1,0)</f>
        <v>#N/A</v>
      </c>
      <c r="Q1507" s="14"/>
    </row>
    <row r="1508" ht="14.25" hidden="1" customHeight="1">
      <c r="A1508" s="12">
        <v>29.0</v>
      </c>
      <c r="B1508" s="16" t="s">
        <v>86</v>
      </c>
      <c r="C1508" s="12">
        <v>492.0</v>
      </c>
      <c r="D1508" s="16" t="s">
        <v>108</v>
      </c>
      <c r="E1508" s="16" t="s">
        <v>562</v>
      </c>
      <c r="F1508" s="16" t="s">
        <v>562</v>
      </c>
      <c r="G1508" s="16" t="s">
        <v>561</v>
      </c>
      <c r="I1508" s="5" t="str">
        <f>VLOOKUP(cost_of_living!$G1508,index!C:C,1,0)</f>
        <v>#N/A</v>
      </c>
      <c r="Q1508" s="14"/>
    </row>
    <row r="1509" ht="14.25" hidden="1" customHeight="1">
      <c r="A1509" s="12">
        <v>30.0</v>
      </c>
      <c r="B1509" s="16" t="s">
        <v>91</v>
      </c>
      <c r="C1509" s="12">
        <v>150.0</v>
      </c>
      <c r="D1509" s="16" t="s">
        <v>108</v>
      </c>
      <c r="E1509" s="16" t="s">
        <v>158</v>
      </c>
      <c r="F1509" s="16" t="s">
        <v>158</v>
      </c>
      <c r="G1509" s="16" t="s">
        <v>561</v>
      </c>
      <c r="I1509" s="5" t="str">
        <f>VLOOKUP(cost_of_living!$G1509,index!C:C,1,0)</f>
        <v>#N/A</v>
      </c>
      <c r="Q1509" s="14"/>
    </row>
    <row r="1510" ht="14.25" hidden="1" customHeight="1">
      <c r="A1510" s="12">
        <v>31.0</v>
      </c>
      <c r="B1510" s="16" t="s">
        <v>93</v>
      </c>
      <c r="C1510" s="12">
        <v>25.0</v>
      </c>
      <c r="D1510" s="16" t="s">
        <v>108</v>
      </c>
      <c r="E1510" s="16" t="s">
        <v>212</v>
      </c>
      <c r="F1510" s="16" t="s">
        <v>212</v>
      </c>
      <c r="G1510" s="16" t="s">
        <v>561</v>
      </c>
      <c r="I1510" s="5" t="str">
        <f>VLOOKUP(cost_of_living!$G1510,index!C:C,1,0)</f>
        <v>#N/A</v>
      </c>
      <c r="Q1510" s="14"/>
    </row>
    <row r="1511" ht="14.25" hidden="1" customHeight="1">
      <c r="A1511" s="12">
        <v>32.0</v>
      </c>
      <c r="B1511" s="16" t="s">
        <v>77</v>
      </c>
      <c r="C1511" s="12">
        <v>10.0</v>
      </c>
      <c r="D1511" s="16" t="s">
        <v>108</v>
      </c>
      <c r="E1511" s="16" t="s">
        <v>109</v>
      </c>
      <c r="F1511" s="16" t="s">
        <v>109</v>
      </c>
      <c r="G1511" s="16" t="s">
        <v>561</v>
      </c>
      <c r="I1511" s="5" t="str">
        <f>VLOOKUP(cost_of_living!$G1511,index!C:C,1,0)</f>
        <v>#N/A</v>
      </c>
      <c r="Q1511" s="14"/>
    </row>
    <row r="1512" ht="14.25" hidden="1" customHeight="1">
      <c r="A1512" s="12">
        <v>33.0</v>
      </c>
      <c r="B1512" s="16" t="s">
        <v>94</v>
      </c>
      <c r="C1512" s="12">
        <v>90.0</v>
      </c>
      <c r="D1512" s="16" t="s">
        <v>108</v>
      </c>
      <c r="E1512" s="16" t="s">
        <v>207</v>
      </c>
      <c r="F1512" s="16" t="s">
        <v>207</v>
      </c>
      <c r="G1512" s="16" t="s">
        <v>561</v>
      </c>
      <c r="I1512" s="5" t="str">
        <f>VLOOKUP(cost_of_living!$G1512,index!C:C,1,0)</f>
        <v>#N/A</v>
      </c>
      <c r="Q1512" s="14"/>
    </row>
    <row r="1513" ht="14.25" hidden="1" customHeight="1">
      <c r="A1513" s="12">
        <v>34.0</v>
      </c>
      <c r="B1513" s="16" t="s">
        <v>20</v>
      </c>
      <c r="C1513" s="12">
        <v>90.0</v>
      </c>
      <c r="D1513" s="16" t="s">
        <v>108</v>
      </c>
      <c r="E1513" s="16" t="s">
        <v>207</v>
      </c>
      <c r="F1513" s="16" t="s">
        <v>207</v>
      </c>
      <c r="G1513" s="16" t="s">
        <v>561</v>
      </c>
      <c r="I1513" s="5" t="str">
        <f>VLOOKUP(cost_of_living!$G1513,index!C:C,1,0)</f>
        <v>#N/A</v>
      </c>
      <c r="Q1513" s="14"/>
    </row>
    <row r="1514" ht="14.25" hidden="1" customHeight="1">
      <c r="A1514" s="12">
        <v>35.0</v>
      </c>
      <c r="B1514" s="16" t="s">
        <v>24</v>
      </c>
      <c r="C1514" s="12">
        <v>90.0</v>
      </c>
      <c r="D1514" s="16" t="s">
        <v>108</v>
      </c>
      <c r="E1514" s="16" t="s">
        <v>207</v>
      </c>
      <c r="F1514" s="16" t="s">
        <v>207</v>
      </c>
      <c r="G1514" s="16" t="s">
        <v>561</v>
      </c>
      <c r="I1514" s="5" t="str">
        <f>VLOOKUP(cost_of_living!$G1514,index!C:C,1,0)</f>
        <v>#N/A</v>
      </c>
      <c r="Q1514" s="14"/>
    </row>
    <row r="1515" ht="14.25" hidden="1" customHeight="1">
      <c r="A1515" s="12">
        <v>36.0</v>
      </c>
      <c r="B1515" s="16" t="s">
        <v>25</v>
      </c>
      <c r="C1515" s="12">
        <v>120.0</v>
      </c>
      <c r="D1515" s="16" t="s">
        <v>108</v>
      </c>
      <c r="E1515" s="16" t="s">
        <v>153</v>
      </c>
      <c r="F1515" s="16" t="s">
        <v>153</v>
      </c>
      <c r="G1515" s="16" t="s">
        <v>561</v>
      </c>
      <c r="I1515" s="5" t="str">
        <f>VLOOKUP(cost_of_living!$G1515,index!C:C,1,0)</f>
        <v>#N/A</v>
      </c>
      <c r="Q1515" s="14"/>
    </row>
    <row r="1516" ht="14.25" hidden="1" customHeight="1">
      <c r="A1516" s="12">
        <v>0.0</v>
      </c>
      <c r="B1516" s="16" t="s">
        <v>64</v>
      </c>
      <c r="C1516" s="12">
        <v>20.0</v>
      </c>
      <c r="D1516" s="16" t="s">
        <v>108</v>
      </c>
      <c r="E1516" s="16" t="s">
        <v>115</v>
      </c>
      <c r="F1516" s="16" t="s">
        <v>110</v>
      </c>
      <c r="G1516" s="16" t="s">
        <v>563</v>
      </c>
      <c r="I1516" s="5" t="str">
        <f>VLOOKUP(cost_of_living!$G1516,index!C:C,1,0)</f>
        <v>#N/A</v>
      </c>
      <c r="Q1516" s="14"/>
    </row>
    <row r="1517" ht="14.25" hidden="1" customHeight="1">
      <c r="A1517" s="12">
        <v>1.0</v>
      </c>
      <c r="B1517" s="16" t="s">
        <v>66</v>
      </c>
      <c r="C1517" s="12">
        <v>60.0</v>
      </c>
      <c r="D1517" s="16" t="s">
        <v>108</v>
      </c>
      <c r="E1517" s="16" t="s">
        <v>556</v>
      </c>
      <c r="F1517" s="16" t="s">
        <v>388</v>
      </c>
      <c r="G1517" s="16" t="s">
        <v>563</v>
      </c>
      <c r="I1517" s="5" t="str">
        <f>VLOOKUP(cost_of_living!$G1517,index!C:C,1,0)</f>
        <v>#N/A</v>
      </c>
      <c r="Q1517" s="14"/>
    </row>
    <row r="1518" ht="14.25" hidden="1" customHeight="1">
      <c r="A1518" s="12">
        <v>2.0</v>
      </c>
      <c r="B1518" s="16" t="s">
        <v>67</v>
      </c>
      <c r="C1518" s="12">
        <v>8.0</v>
      </c>
      <c r="D1518" s="16" t="s">
        <v>108</v>
      </c>
      <c r="E1518" s="16" t="s">
        <v>171</v>
      </c>
      <c r="F1518" s="16" t="s">
        <v>171</v>
      </c>
      <c r="G1518" s="16" t="s">
        <v>563</v>
      </c>
      <c r="I1518" s="5" t="str">
        <f>VLOOKUP(cost_of_living!$G1518,index!C:C,1,0)</f>
        <v>#N/A</v>
      </c>
      <c r="Q1518" s="14"/>
    </row>
    <row r="1519" ht="14.25" hidden="1" customHeight="1">
      <c r="A1519" s="12">
        <v>3.0</v>
      </c>
      <c r="B1519" s="16" t="s">
        <v>116</v>
      </c>
      <c r="C1519" s="12">
        <v>5.0</v>
      </c>
      <c r="D1519" s="16" t="s">
        <v>108</v>
      </c>
      <c r="E1519" s="16" t="s">
        <v>118</v>
      </c>
      <c r="F1519" s="16" t="s">
        <v>119</v>
      </c>
      <c r="G1519" s="16" t="s">
        <v>563</v>
      </c>
      <c r="I1519" s="5" t="str">
        <f>VLOOKUP(cost_of_living!$G1519,index!C:C,1,0)</f>
        <v>#N/A</v>
      </c>
      <c r="Q1519" s="14"/>
    </row>
    <row r="1520" ht="14.25" hidden="1" customHeight="1">
      <c r="A1520" s="12">
        <v>4.0</v>
      </c>
      <c r="B1520" s="16" t="s">
        <v>57</v>
      </c>
      <c r="C1520" s="12">
        <v>4.0</v>
      </c>
      <c r="D1520" s="16" t="s">
        <v>108</v>
      </c>
      <c r="E1520" s="16" t="s">
        <v>118</v>
      </c>
      <c r="F1520" s="16" t="s">
        <v>145</v>
      </c>
      <c r="G1520" s="16" t="s">
        <v>563</v>
      </c>
      <c r="I1520" s="5" t="str">
        <f>VLOOKUP(cost_of_living!$G1520,index!C:C,1,0)</f>
        <v>#N/A</v>
      </c>
      <c r="Q1520" s="14"/>
    </row>
    <row r="1521" ht="14.25" hidden="1" customHeight="1">
      <c r="A1521" s="12">
        <v>5.0</v>
      </c>
      <c r="B1521" s="16" t="s">
        <v>69</v>
      </c>
      <c r="C1521" s="12">
        <v>162.0</v>
      </c>
      <c r="D1521" s="16" t="s">
        <v>108</v>
      </c>
      <c r="E1521" s="16" t="s">
        <v>120</v>
      </c>
      <c r="F1521" s="16" t="s">
        <v>167</v>
      </c>
      <c r="G1521" s="16" t="s">
        <v>563</v>
      </c>
      <c r="I1521" s="5" t="str">
        <f>VLOOKUP(cost_of_living!$G1521,index!C:C,1,0)</f>
        <v>#N/A</v>
      </c>
      <c r="Q1521" s="14"/>
    </row>
    <row r="1522" ht="14.25" hidden="1" customHeight="1">
      <c r="A1522" s="12">
        <v>6.0</v>
      </c>
      <c r="B1522" s="16" t="s">
        <v>71</v>
      </c>
      <c r="C1522" s="12">
        <v>188.0</v>
      </c>
      <c r="D1522" s="16" t="s">
        <v>108</v>
      </c>
      <c r="E1522" s="16" t="s">
        <v>122</v>
      </c>
      <c r="F1522" s="16" t="s">
        <v>118</v>
      </c>
      <c r="G1522" s="16" t="s">
        <v>563</v>
      </c>
      <c r="I1522" s="5" t="str">
        <f>VLOOKUP(cost_of_living!$G1522,index!C:C,1,0)</f>
        <v>#N/A</v>
      </c>
      <c r="Q1522" s="14"/>
    </row>
    <row r="1523" ht="14.25" hidden="1" customHeight="1">
      <c r="A1523" s="12">
        <v>7.0</v>
      </c>
      <c r="B1523" s="16" t="s">
        <v>73</v>
      </c>
      <c r="C1523" s="12">
        <v>103.0</v>
      </c>
      <c r="D1523" s="16" t="s">
        <v>108</v>
      </c>
      <c r="E1523" s="16" t="s">
        <v>122</v>
      </c>
      <c r="F1523" s="16" t="s">
        <v>216</v>
      </c>
      <c r="G1523" s="16" t="s">
        <v>563</v>
      </c>
      <c r="I1523" s="5" t="str">
        <f>VLOOKUP(cost_of_living!$G1523,index!C:C,1,0)</f>
        <v>#N/A</v>
      </c>
      <c r="Q1523" s="14"/>
    </row>
    <row r="1524" ht="14.25" hidden="1" customHeight="1">
      <c r="A1524" s="12">
        <v>8.0</v>
      </c>
      <c r="B1524" s="16" t="s">
        <v>28</v>
      </c>
      <c r="C1524" s="12">
        <v>568.0</v>
      </c>
      <c r="D1524" s="16" t="s">
        <v>108</v>
      </c>
      <c r="E1524" s="16" t="s">
        <v>221</v>
      </c>
      <c r="F1524" s="16" t="s">
        <v>254</v>
      </c>
      <c r="G1524" s="16" t="s">
        <v>563</v>
      </c>
      <c r="I1524" s="5" t="str">
        <f>VLOOKUP(cost_of_living!$G1524,index!C:C,1,0)</f>
        <v>#N/A</v>
      </c>
      <c r="Q1524" s="14"/>
    </row>
    <row r="1525" ht="14.25" hidden="1" customHeight="1">
      <c r="A1525" s="12">
        <v>9.0</v>
      </c>
      <c r="B1525" s="16" t="s">
        <v>30</v>
      </c>
      <c r="C1525" s="12">
        <v>73.0</v>
      </c>
      <c r="D1525" s="16" t="s">
        <v>108</v>
      </c>
      <c r="E1525" s="16" t="s">
        <v>165</v>
      </c>
      <c r="F1525" s="16" t="s">
        <v>165</v>
      </c>
      <c r="G1525" s="16" t="s">
        <v>563</v>
      </c>
      <c r="I1525" s="5" t="str">
        <f>VLOOKUP(cost_of_living!$G1525,index!C:C,1,0)</f>
        <v>#N/A</v>
      </c>
      <c r="Q1525" s="14"/>
    </row>
    <row r="1526" ht="14.25" hidden="1" customHeight="1">
      <c r="A1526" s="12">
        <v>10.0</v>
      </c>
      <c r="B1526" s="16" t="s">
        <v>32</v>
      </c>
      <c r="C1526" s="12">
        <v>113.0</v>
      </c>
      <c r="D1526" s="16" t="s">
        <v>108</v>
      </c>
      <c r="E1526" s="16" t="s">
        <v>183</v>
      </c>
      <c r="F1526" s="16" t="s">
        <v>135</v>
      </c>
      <c r="G1526" s="16" t="s">
        <v>563</v>
      </c>
      <c r="I1526" s="5" t="str">
        <f>VLOOKUP(cost_of_living!$G1526,index!C:C,1,0)</f>
        <v>#N/A</v>
      </c>
      <c r="Q1526" s="14"/>
    </row>
    <row r="1527" ht="14.25" hidden="1" customHeight="1">
      <c r="A1527" s="12">
        <v>11.0</v>
      </c>
      <c r="B1527" s="16" t="s">
        <v>33</v>
      </c>
      <c r="C1527" s="12">
        <v>252.0</v>
      </c>
      <c r="D1527" s="16" t="s">
        <v>108</v>
      </c>
      <c r="E1527" s="16" t="s">
        <v>564</v>
      </c>
      <c r="F1527" s="16" t="s">
        <v>303</v>
      </c>
      <c r="G1527" s="16" t="s">
        <v>563</v>
      </c>
      <c r="I1527" s="5" t="str">
        <f>VLOOKUP(cost_of_living!$G1527,index!C:C,1,0)</f>
        <v>#N/A</v>
      </c>
      <c r="Q1527" s="14"/>
    </row>
    <row r="1528" ht="14.25" hidden="1" customHeight="1">
      <c r="A1528" s="12">
        <v>12.0</v>
      </c>
      <c r="B1528" s="16" t="s">
        <v>35</v>
      </c>
      <c r="C1528" s="12">
        <v>374.0</v>
      </c>
      <c r="D1528" s="16" t="s">
        <v>108</v>
      </c>
      <c r="E1528" s="16" t="s">
        <v>565</v>
      </c>
      <c r="F1528" s="16" t="s">
        <v>221</v>
      </c>
      <c r="G1528" s="16" t="s">
        <v>563</v>
      </c>
      <c r="I1528" s="5" t="str">
        <f>VLOOKUP(cost_of_living!$G1528,index!C:C,1,0)</f>
        <v>#N/A</v>
      </c>
      <c r="Q1528" s="14"/>
    </row>
    <row r="1529" ht="14.25" hidden="1" customHeight="1">
      <c r="A1529" s="12">
        <v>13.0</v>
      </c>
      <c r="B1529" s="16" t="s">
        <v>37</v>
      </c>
      <c r="C1529" s="12">
        <v>261.0</v>
      </c>
      <c r="D1529" s="16" t="s">
        <v>108</v>
      </c>
      <c r="E1529" s="16" t="s">
        <v>250</v>
      </c>
      <c r="F1529" s="16" t="s">
        <v>565</v>
      </c>
      <c r="G1529" s="16" t="s">
        <v>563</v>
      </c>
      <c r="I1529" s="5" t="str">
        <f>VLOOKUP(cost_of_living!$G1529,index!C:C,1,0)</f>
        <v>#N/A</v>
      </c>
      <c r="Q1529" s="14"/>
    </row>
    <row r="1530" ht="14.25" hidden="1" customHeight="1">
      <c r="A1530" s="12">
        <v>14.0</v>
      </c>
      <c r="B1530" s="16" t="s">
        <v>39</v>
      </c>
      <c r="C1530" s="12">
        <v>363.0</v>
      </c>
      <c r="D1530" s="16" t="s">
        <v>108</v>
      </c>
      <c r="E1530" s="16" t="s">
        <v>126</v>
      </c>
      <c r="F1530" s="16" t="s">
        <v>221</v>
      </c>
      <c r="G1530" s="16" t="s">
        <v>563</v>
      </c>
      <c r="I1530" s="5" t="str">
        <f>VLOOKUP(cost_of_living!$G1530,index!C:C,1,0)</f>
        <v>#N/A</v>
      </c>
      <c r="Q1530" s="14"/>
    </row>
    <row r="1531" ht="14.25" hidden="1" customHeight="1">
      <c r="A1531" s="12">
        <v>15.0</v>
      </c>
      <c r="B1531" s="16" t="s">
        <v>41</v>
      </c>
      <c r="C1531" s="12">
        <v>76.0</v>
      </c>
      <c r="D1531" s="16" t="s">
        <v>108</v>
      </c>
      <c r="E1531" s="16" t="s">
        <v>134</v>
      </c>
      <c r="F1531" s="16" t="s">
        <v>183</v>
      </c>
      <c r="G1531" s="16" t="s">
        <v>563</v>
      </c>
      <c r="I1531" s="5" t="str">
        <f>VLOOKUP(cost_of_living!$G1531,index!C:C,1,0)</f>
        <v>#N/A</v>
      </c>
      <c r="Q1531" s="14"/>
    </row>
    <row r="1532" ht="14.25" hidden="1" customHeight="1">
      <c r="A1532" s="12">
        <v>16.0</v>
      </c>
      <c r="B1532" s="16" t="s">
        <v>43</v>
      </c>
      <c r="C1532" s="12">
        <v>79.0</v>
      </c>
      <c r="D1532" s="16" t="s">
        <v>108</v>
      </c>
      <c r="E1532" s="16" t="s">
        <v>134</v>
      </c>
      <c r="F1532" s="16" t="s">
        <v>183</v>
      </c>
      <c r="G1532" s="16" t="s">
        <v>563</v>
      </c>
      <c r="I1532" s="5" t="str">
        <f>VLOOKUP(cost_of_living!$G1532,index!C:C,1,0)</f>
        <v>#N/A</v>
      </c>
      <c r="Q1532" s="14"/>
    </row>
    <row r="1533" ht="14.25" hidden="1" customHeight="1">
      <c r="A1533" s="12">
        <v>17.0</v>
      </c>
      <c r="B1533" s="16" t="s">
        <v>45</v>
      </c>
      <c r="C1533" s="12">
        <v>97.0</v>
      </c>
      <c r="D1533" s="16" t="s">
        <v>108</v>
      </c>
      <c r="E1533" s="16" t="s">
        <v>419</v>
      </c>
      <c r="F1533" s="16" t="s">
        <v>135</v>
      </c>
      <c r="G1533" s="16" t="s">
        <v>563</v>
      </c>
      <c r="I1533" s="5" t="str">
        <f>VLOOKUP(cost_of_living!$G1533,index!C:C,1,0)</f>
        <v>#N/A</v>
      </c>
      <c r="Q1533" s="14"/>
    </row>
    <row r="1534" ht="14.25" hidden="1" customHeight="1">
      <c r="A1534" s="12">
        <v>18.0</v>
      </c>
      <c r="B1534" s="16" t="s">
        <v>49</v>
      </c>
      <c r="C1534" s="12">
        <v>64.0</v>
      </c>
      <c r="D1534" s="16" t="s">
        <v>108</v>
      </c>
      <c r="E1534" s="16" t="s">
        <v>136</v>
      </c>
      <c r="F1534" s="16" t="s">
        <v>183</v>
      </c>
      <c r="G1534" s="16" t="s">
        <v>563</v>
      </c>
      <c r="I1534" s="5" t="str">
        <f>VLOOKUP(cost_of_living!$G1534,index!C:C,1,0)</f>
        <v>#N/A</v>
      </c>
      <c r="Q1534" s="14"/>
    </row>
    <row r="1535" ht="14.25" hidden="1" customHeight="1">
      <c r="A1535" s="12">
        <v>19.0</v>
      </c>
      <c r="B1535" s="16" t="s">
        <v>51</v>
      </c>
      <c r="C1535" s="12">
        <v>68.0</v>
      </c>
      <c r="D1535" s="16" t="s">
        <v>108</v>
      </c>
      <c r="E1535" s="16" t="s">
        <v>136</v>
      </c>
      <c r="F1535" s="16" t="s">
        <v>183</v>
      </c>
      <c r="G1535" s="16" t="s">
        <v>563</v>
      </c>
      <c r="I1535" s="5" t="str">
        <f>VLOOKUP(cost_of_living!$G1535,index!C:C,1,0)</f>
        <v>#N/A</v>
      </c>
      <c r="Q1535" s="14"/>
    </row>
    <row r="1536" ht="14.25" hidden="1" customHeight="1">
      <c r="A1536" s="12">
        <v>20.0</v>
      </c>
      <c r="B1536" s="16" t="s">
        <v>52</v>
      </c>
      <c r="C1536" s="12">
        <v>1.0</v>
      </c>
      <c r="D1536" s="16" t="s">
        <v>108</v>
      </c>
      <c r="E1536" s="16" t="s">
        <v>122</v>
      </c>
      <c r="F1536" s="16" t="s">
        <v>122</v>
      </c>
      <c r="G1536" s="16" t="s">
        <v>563</v>
      </c>
      <c r="I1536" s="5" t="str">
        <f>VLOOKUP(cost_of_living!$G1536,index!C:C,1,0)</f>
        <v>#N/A</v>
      </c>
      <c r="Q1536" s="14"/>
    </row>
    <row r="1537" ht="14.25" hidden="1" customHeight="1">
      <c r="A1537" s="12">
        <v>21.0</v>
      </c>
      <c r="B1537" s="16" t="s">
        <v>53</v>
      </c>
      <c r="C1537" s="12">
        <v>7.0</v>
      </c>
      <c r="D1537" s="16" t="s">
        <v>108</v>
      </c>
      <c r="E1537" s="16" t="s">
        <v>187</v>
      </c>
      <c r="F1537" s="16" t="s">
        <v>122</v>
      </c>
      <c r="G1537" s="16" t="s">
        <v>563</v>
      </c>
      <c r="I1537" s="5" t="str">
        <f>VLOOKUP(cost_of_living!$G1537,index!C:C,1,0)</f>
        <v>#N/A</v>
      </c>
      <c r="Q1537" s="14"/>
    </row>
    <row r="1538" ht="14.25" hidden="1" customHeight="1">
      <c r="A1538" s="12">
        <v>22.0</v>
      </c>
      <c r="B1538" s="16" t="s">
        <v>54</v>
      </c>
      <c r="C1538" s="12">
        <v>5.0</v>
      </c>
      <c r="D1538" s="16" t="s">
        <v>108</v>
      </c>
      <c r="E1538" s="16" t="s">
        <v>193</v>
      </c>
      <c r="F1538" s="16" t="s">
        <v>119</v>
      </c>
      <c r="G1538" s="16" t="s">
        <v>563</v>
      </c>
      <c r="I1538" s="5" t="str">
        <f>VLOOKUP(cost_of_living!$G1538,index!C:C,1,0)</f>
        <v>#N/A</v>
      </c>
      <c r="Q1538" s="14"/>
    </row>
    <row r="1539" ht="14.25" hidden="1" customHeight="1">
      <c r="A1539" s="12">
        <v>23.0</v>
      </c>
      <c r="B1539" s="16" t="s">
        <v>55</v>
      </c>
      <c r="C1539" s="12">
        <v>149.0</v>
      </c>
      <c r="D1539" s="16" t="s">
        <v>108</v>
      </c>
      <c r="E1539" s="16" t="s">
        <v>566</v>
      </c>
      <c r="F1539" s="16" t="s">
        <v>167</v>
      </c>
      <c r="G1539" s="16" t="s">
        <v>563</v>
      </c>
      <c r="I1539" s="5" t="str">
        <f>VLOOKUP(cost_of_living!$G1539,index!C:C,1,0)</f>
        <v>#N/A</v>
      </c>
      <c r="Q1539" s="14"/>
    </row>
    <row r="1540" ht="14.25" hidden="1" customHeight="1">
      <c r="A1540" s="12">
        <v>24.0</v>
      </c>
      <c r="B1540" s="16" t="s">
        <v>57</v>
      </c>
      <c r="C1540" s="12">
        <v>2.0</v>
      </c>
      <c r="D1540" s="16" t="s">
        <v>108</v>
      </c>
      <c r="E1540" s="16" t="s">
        <v>122</v>
      </c>
      <c r="F1540" s="16" t="s">
        <v>118</v>
      </c>
      <c r="G1540" s="16" t="s">
        <v>563</v>
      </c>
      <c r="I1540" s="5" t="str">
        <f>VLOOKUP(cost_of_living!$G1540,index!C:C,1,0)</f>
        <v>#N/A</v>
      </c>
      <c r="Q1540" s="14"/>
    </row>
    <row r="1541" ht="14.25" hidden="1" customHeight="1">
      <c r="A1541" s="12">
        <v>25.0</v>
      </c>
      <c r="B1541" s="16" t="s">
        <v>58</v>
      </c>
      <c r="C1541" s="12">
        <v>525.0</v>
      </c>
      <c r="D1541" s="16" t="s">
        <v>108</v>
      </c>
      <c r="E1541" s="16" t="s">
        <v>145</v>
      </c>
      <c r="F1541" s="16" t="s">
        <v>215</v>
      </c>
      <c r="G1541" s="16" t="s">
        <v>563</v>
      </c>
      <c r="I1541" s="5" t="str">
        <f>VLOOKUP(cost_of_living!$G1541,index!C:C,1,0)</f>
        <v>#N/A</v>
      </c>
      <c r="Q1541" s="14"/>
    </row>
    <row r="1542" ht="14.25" hidden="1" customHeight="1">
      <c r="A1542" s="12">
        <v>26.0</v>
      </c>
      <c r="B1542" s="16" t="s">
        <v>78</v>
      </c>
      <c r="C1542" s="12">
        <v>15.0</v>
      </c>
      <c r="D1542" s="16" t="s">
        <v>108</v>
      </c>
      <c r="E1542" s="16" t="s">
        <v>165</v>
      </c>
      <c r="F1542" s="16" t="s">
        <v>165</v>
      </c>
      <c r="G1542" s="16" t="s">
        <v>563</v>
      </c>
      <c r="I1542" s="5" t="str">
        <f>VLOOKUP(cost_of_living!$G1542,index!C:C,1,0)</f>
        <v>#N/A</v>
      </c>
      <c r="Q1542" s="14"/>
    </row>
    <row r="1543" ht="14.25" hidden="1" customHeight="1">
      <c r="A1543" s="12">
        <v>27.0</v>
      </c>
      <c r="B1543" s="16" t="s">
        <v>80</v>
      </c>
      <c r="C1543" s="12">
        <v>225.0</v>
      </c>
      <c r="D1543" s="16" t="s">
        <v>108</v>
      </c>
      <c r="E1543" s="16" t="s">
        <v>115</v>
      </c>
      <c r="F1543" s="16" t="s">
        <v>110</v>
      </c>
      <c r="G1543" s="16" t="s">
        <v>563</v>
      </c>
      <c r="I1543" s="5" t="str">
        <f>VLOOKUP(cost_of_living!$G1543,index!C:C,1,0)</f>
        <v>#N/A</v>
      </c>
      <c r="Q1543" s="14"/>
    </row>
    <row r="1544" ht="14.25" hidden="1" customHeight="1">
      <c r="A1544" s="12">
        <v>28.0</v>
      </c>
      <c r="B1544" s="16" t="s">
        <v>83</v>
      </c>
      <c r="C1544" s="12">
        <v>241.0</v>
      </c>
      <c r="D1544" s="16" t="s">
        <v>108</v>
      </c>
      <c r="E1544" s="16" t="s">
        <v>165</v>
      </c>
      <c r="F1544" s="16" t="s">
        <v>165</v>
      </c>
      <c r="G1544" s="16" t="s">
        <v>563</v>
      </c>
      <c r="I1544" s="5" t="str">
        <f>VLOOKUP(cost_of_living!$G1544,index!C:C,1,0)</f>
        <v>#N/A</v>
      </c>
      <c r="Q1544" s="14"/>
    </row>
    <row r="1545" ht="14.25" hidden="1" customHeight="1">
      <c r="A1545" s="12">
        <v>29.0</v>
      </c>
      <c r="B1545" s="16" t="s">
        <v>84</v>
      </c>
      <c r="C1545" s="12">
        <v>50.0</v>
      </c>
      <c r="D1545" s="16" t="s">
        <v>108</v>
      </c>
      <c r="E1545" s="16" t="s">
        <v>165</v>
      </c>
      <c r="F1545" s="16" t="s">
        <v>165</v>
      </c>
      <c r="G1545" s="16" t="s">
        <v>563</v>
      </c>
      <c r="I1545" s="5" t="str">
        <f>VLOOKUP(cost_of_living!$G1545,index!C:C,1,0)</f>
        <v>#N/A</v>
      </c>
      <c r="Q1545" s="14"/>
    </row>
    <row r="1546" ht="14.25" hidden="1" customHeight="1">
      <c r="A1546" s="12">
        <v>30.0</v>
      </c>
      <c r="B1546" s="16" t="s">
        <v>86</v>
      </c>
      <c r="C1546" s="12">
        <v>83.0</v>
      </c>
      <c r="D1546" s="16" t="s">
        <v>108</v>
      </c>
      <c r="E1546" s="16" t="s">
        <v>165</v>
      </c>
      <c r="F1546" s="16" t="s">
        <v>165</v>
      </c>
      <c r="G1546" s="16" t="s">
        <v>563</v>
      </c>
      <c r="I1546" s="5" t="str">
        <f>VLOOKUP(cost_of_living!$G1546,index!C:C,1,0)</f>
        <v>#N/A</v>
      </c>
      <c r="Q1546" s="14"/>
    </row>
    <row r="1547" ht="14.25" hidden="1" customHeight="1">
      <c r="A1547" s="12">
        <v>31.0</v>
      </c>
      <c r="B1547" s="16" t="s">
        <v>87</v>
      </c>
      <c r="C1547" s="12">
        <v>17000.0</v>
      </c>
      <c r="D1547" s="16" t="s">
        <v>108</v>
      </c>
      <c r="E1547" s="16" t="s">
        <v>205</v>
      </c>
      <c r="F1547" s="16" t="s">
        <v>199</v>
      </c>
      <c r="G1547" s="16" t="s">
        <v>563</v>
      </c>
      <c r="I1547" s="5" t="str">
        <f>VLOOKUP(cost_of_living!$G1547,index!C:C,1,0)</f>
        <v>#N/A</v>
      </c>
      <c r="Q1547" s="14"/>
    </row>
    <row r="1548" ht="14.25" hidden="1" customHeight="1">
      <c r="A1548" s="12">
        <v>32.0</v>
      </c>
      <c r="B1548" s="16" t="s">
        <v>88</v>
      </c>
      <c r="C1548" s="12">
        <v>18000.0</v>
      </c>
      <c r="D1548" s="16" t="s">
        <v>108</v>
      </c>
      <c r="E1548" s="16" t="s">
        <v>410</v>
      </c>
      <c r="F1548" s="16" t="s">
        <v>199</v>
      </c>
      <c r="G1548" s="16" t="s">
        <v>563</v>
      </c>
      <c r="I1548" s="5" t="str">
        <f>VLOOKUP(cost_of_living!$G1548,index!C:C,1,0)</f>
        <v>#N/A</v>
      </c>
      <c r="Q1548" s="14"/>
    </row>
    <row r="1549" ht="14.25" hidden="1" customHeight="1">
      <c r="A1549" s="12">
        <v>33.0</v>
      </c>
      <c r="B1549" s="16" t="s">
        <v>91</v>
      </c>
      <c r="C1549" s="12">
        <v>150.0</v>
      </c>
      <c r="D1549" s="16" t="s">
        <v>108</v>
      </c>
      <c r="E1549" s="16" t="s">
        <v>165</v>
      </c>
      <c r="F1549" s="16" t="s">
        <v>165</v>
      </c>
      <c r="G1549" s="16" t="s">
        <v>563</v>
      </c>
      <c r="I1549" s="5" t="str">
        <f>VLOOKUP(cost_of_living!$G1549,index!C:C,1,0)</f>
        <v>#N/A</v>
      </c>
      <c r="Q1549" s="14"/>
    </row>
    <row r="1550" ht="14.25" hidden="1" customHeight="1">
      <c r="A1550" s="12">
        <v>34.0</v>
      </c>
      <c r="B1550" s="16" t="s">
        <v>93</v>
      </c>
      <c r="C1550" s="12">
        <v>22.0</v>
      </c>
      <c r="D1550" s="16" t="s">
        <v>108</v>
      </c>
      <c r="E1550" s="16" t="s">
        <v>161</v>
      </c>
      <c r="F1550" s="16" t="s">
        <v>212</v>
      </c>
      <c r="G1550" s="16" t="s">
        <v>563</v>
      </c>
      <c r="I1550" s="5" t="str">
        <f>VLOOKUP(cost_of_living!$G1550,index!C:C,1,0)</f>
        <v>#N/A</v>
      </c>
      <c r="Q1550" s="14"/>
    </row>
    <row r="1551" ht="14.25" hidden="1" customHeight="1">
      <c r="A1551" s="12">
        <v>35.0</v>
      </c>
      <c r="B1551" s="16" t="s">
        <v>74</v>
      </c>
      <c r="C1551" s="12">
        <v>55.0</v>
      </c>
      <c r="D1551" s="16" t="s">
        <v>108</v>
      </c>
      <c r="E1551" s="16" t="s">
        <v>110</v>
      </c>
      <c r="F1551" s="16" t="s">
        <v>113</v>
      </c>
      <c r="G1551" s="16" t="s">
        <v>563</v>
      </c>
      <c r="I1551" s="5" t="str">
        <f>VLOOKUP(cost_of_living!$G1551,index!C:C,1,0)</f>
        <v>#N/A</v>
      </c>
      <c r="Q1551" s="14"/>
    </row>
    <row r="1552" ht="14.25" hidden="1" customHeight="1">
      <c r="A1552" s="12">
        <v>36.0</v>
      </c>
      <c r="B1552" s="16" t="s">
        <v>76</v>
      </c>
      <c r="C1552" s="12">
        <v>15.0</v>
      </c>
      <c r="D1552" s="16" t="s">
        <v>108</v>
      </c>
      <c r="E1552" s="16" t="s">
        <v>115</v>
      </c>
      <c r="F1552" s="16" t="s">
        <v>115</v>
      </c>
      <c r="G1552" s="16" t="s">
        <v>563</v>
      </c>
      <c r="I1552" s="5" t="str">
        <f>VLOOKUP(cost_of_living!$G1552,index!C:C,1,0)</f>
        <v>#N/A</v>
      </c>
      <c r="Q1552" s="14"/>
    </row>
    <row r="1553" ht="14.25" hidden="1" customHeight="1">
      <c r="A1553" s="12">
        <v>37.0</v>
      </c>
      <c r="B1553" s="16" t="s">
        <v>77</v>
      </c>
      <c r="C1553" s="12">
        <v>10.0</v>
      </c>
      <c r="D1553" s="16" t="s">
        <v>108</v>
      </c>
      <c r="E1553" s="16" t="s">
        <v>171</v>
      </c>
      <c r="F1553" s="16" t="s">
        <v>115</v>
      </c>
      <c r="G1553" s="16" t="s">
        <v>563</v>
      </c>
      <c r="I1553" s="5" t="str">
        <f>VLOOKUP(cost_of_living!$G1553,index!C:C,1,0)</f>
        <v>#N/A</v>
      </c>
      <c r="Q1553" s="14"/>
    </row>
    <row r="1554" ht="14.25" hidden="1" customHeight="1">
      <c r="A1554" s="12">
        <v>38.0</v>
      </c>
      <c r="B1554" s="16" t="s">
        <v>94</v>
      </c>
      <c r="C1554" s="12">
        <v>500.0</v>
      </c>
      <c r="D1554" s="16" t="s">
        <v>108</v>
      </c>
      <c r="E1554" s="16" t="s">
        <v>165</v>
      </c>
      <c r="F1554" s="16" t="s">
        <v>165</v>
      </c>
      <c r="G1554" s="16" t="s">
        <v>563</v>
      </c>
      <c r="I1554" s="5" t="str">
        <f>VLOOKUP(cost_of_living!$G1554,index!C:C,1,0)</f>
        <v>#N/A</v>
      </c>
      <c r="Q1554" s="14"/>
    </row>
    <row r="1555" ht="14.25" hidden="1" customHeight="1">
      <c r="A1555" s="12">
        <v>39.0</v>
      </c>
      <c r="B1555" s="16" t="s">
        <v>96</v>
      </c>
      <c r="C1555" s="12">
        <v>12000.0</v>
      </c>
      <c r="D1555" s="16" t="s">
        <v>108</v>
      </c>
      <c r="E1555" s="16" t="s">
        <v>165</v>
      </c>
      <c r="F1555" s="16" t="s">
        <v>165</v>
      </c>
      <c r="G1555" s="16" t="s">
        <v>563</v>
      </c>
      <c r="I1555" s="5" t="str">
        <f>VLOOKUP(cost_of_living!$G1555,index!C:C,1,0)</f>
        <v>#N/A</v>
      </c>
      <c r="Q1555" s="14"/>
    </row>
    <row r="1556" ht="14.25" hidden="1" customHeight="1">
      <c r="A1556" s="12">
        <v>40.0</v>
      </c>
      <c r="B1556" s="16" t="s">
        <v>20</v>
      </c>
      <c r="C1556" s="12">
        <v>80.0</v>
      </c>
      <c r="D1556" s="16" t="s">
        <v>108</v>
      </c>
      <c r="E1556" s="16" t="s">
        <v>112</v>
      </c>
      <c r="F1556" s="16" t="s">
        <v>207</v>
      </c>
      <c r="G1556" s="16" t="s">
        <v>563</v>
      </c>
      <c r="I1556" s="5" t="str">
        <f>VLOOKUP(cost_of_living!$G1556,index!C:C,1,0)</f>
        <v>#N/A</v>
      </c>
      <c r="Q1556" s="14"/>
    </row>
    <row r="1557" ht="14.25" hidden="1" customHeight="1">
      <c r="A1557" s="12">
        <v>41.0</v>
      </c>
      <c r="B1557" s="16" t="s">
        <v>23</v>
      </c>
      <c r="C1557" s="12">
        <v>30.0</v>
      </c>
      <c r="D1557" s="16" t="s">
        <v>108</v>
      </c>
      <c r="E1557" s="16" t="s">
        <v>165</v>
      </c>
      <c r="F1557" s="16" t="s">
        <v>165</v>
      </c>
      <c r="G1557" s="16" t="s">
        <v>563</v>
      </c>
      <c r="I1557" s="5" t="str">
        <f>VLOOKUP(cost_of_living!$G1557,index!C:C,1,0)</f>
        <v>#N/A</v>
      </c>
      <c r="Q1557" s="14"/>
    </row>
    <row r="1558" ht="14.25" hidden="1" customHeight="1">
      <c r="A1558" s="12">
        <v>42.0</v>
      </c>
      <c r="B1558" s="16" t="s">
        <v>24</v>
      </c>
      <c r="C1558" s="12">
        <v>8333.0</v>
      </c>
      <c r="D1558" s="16" t="s">
        <v>108</v>
      </c>
      <c r="E1558" s="16" t="s">
        <v>206</v>
      </c>
      <c r="F1558" s="16" t="s">
        <v>163</v>
      </c>
      <c r="G1558" s="16" t="s">
        <v>563</v>
      </c>
      <c r="I1558" s="5" t="str">
        <f>VLOOKUP(cost_of_living!$G1558,index!C:C,1,0)</f>
        <v>#N/A</v>
      </c>
      <c r="Q1558" s="14"/>
    </row>
    <row r="1559" ht="14.25" hidden="1" customHeight="1">
      <c r="A1559" s="12">
        <v>43.0</v>
      </c>
      <c r="B1559" s="16" t="s">
        <v>25</v>
      </c>
      <c r="C1559" s="12">
        <v>100.0</v>
      </c>
      <c r="D1559" s="16" t="s">
        <v>108</v>
      </c>
      <c r="E1559" s="16" t="s">
        <v>165</v>
      </c>
      <c r="F1559" s="16" t="s">
        <v>165</v>
      </c>
      <c r="G1559" s="16" t="s">
        <v>563</v>
      </c>
      <c r="I1559" s="5" t="str">
        <f>VLOOKUP(cost_of_living!$G1559,index!C:C,1,0)</f>
        <v>#N/A</v>
      </c>
      <c r="Q1559" s="14"/>
    </row>
    <row r="1560" ht="14.25" hidden="1" customHeight="1">
      <c r="A1560" s="12">
        <v>44.0</v>
      </c>
      <c r="B1560" s="16" t="s">
        <v>59</v>
      </c>
      <c r="C1560" s="12">
        <v>500.0</v>
      </c>
      <c r="D1560" s="16" t="s">
        <v>108</v>
      </c>
      <c r="E1560" s="16" t="s">
        <v>165</v>
      </c>
      <c r="F1560" s="16" t="s">
        <v>165</v>
      </c>
      <c r="G1560" s="16" t="s">
        <v>563</v>
      </c>
      <c r="I1560" s="5" t="str">
        <f>VLOOKUP(cost_of_living!$G1560,index!C:C,1,0)</f>
        <v>#N/A</v>
      </c>
      <c r="Q1560" s="14"/>
    </row>
    <row r="1561" ht="14.25" hidden="1" customHeight="1">
      <c r="A1561" s="12">
        <v>45.0</v>
      </c>
      <c r="B1561" s="16" t="s">
        <v>61</v>
      </c>
      <c r="C1561" s="12">
        <v>400.0</v>
      </c>
      <c r="D1561" s="16" t="s">
        <v>108</v>
      </c>
      <c r="E1561" s="16" t="s">
        <v>165</v>
      </c>
      <c r="F1561" s="16" t="s">
        <v>165</v>
      </c>
      <c r="G1561" s="16" t="s">
        <v>563</v>
      </c>
      <c r="I1561" s="5" t="str">
        <f>VLOOKUP(cost_of_living!$G1561,index!C:C,1,0)</f>
        <v>#N/A</v>
      </c>
      <c r="Q1561" s="14"/>
    </row>
    <row r="1562" ht="14.25" hidden="1" customHeight="1">
      <c r="A1562" s="12">
        <v>46.0</v>
      </c>
      <c r="B1562" s="16" t="s">
        <v>62</v>
      </c>
      <c r="C1562" s="12">
        <v>1000.0</v>
      </c>
      <c r="D1562" s="16" t="s">
        <v>108</v>
      </c>
      <c r="E1562" s="16" t="s">
        <v>165</v>
      </c>
      <c r="F1562" s="16" t="s">
        <v>165</v>
      </c>
      <c r="G1562" s="16" t="s">
        <v>563</v>
      </c>
      <c r="I1562" s="5" t="str">
        <f>VLOOKUP(cost_of_living!$G1562,index!C:C,1,0)</f>
        <v>#N/A</v>
      </c>
      <c r="Q1562" s="14"/>
    </row>
    <row r="1563" ht="14.25" hidden="1" customHeight="1">
      <c r="A1563" s="12">
        <v>47.0</v>
      </c>
      <c r="B1563" s="16" t="s">
        <v>63</v>
      </c>
      <c r="C1563" s="12">
        <v>750.0</v>
      </c>
      <c r="D1563" s="16" t="s">
        <v>108</v>
      </c>
      <c r="E1563" s="16" t="s">
        <v>165</v>
      </c>
      <c r="F1563" s="16" t="s">
        <v>165</v>
      </c>
      <c r="G1563" s="16" t="s">
        <v>563</v>
      </c>
      <c r="I1563" s="5" t="str">
        <f>VLOOKUP(cost_of_living!$G1563,index!C:C,1,0)</f>
        <v>#N/A</v>
      </c>
      <c r="Q1563" s="14"/>
    </row>
    <row r="1564" ht="14.25" hidden="1" customHeight="1">
      <c r="A1564" s="12">
        <v>48.0</v>
      </c>
      <c r="B1564" s="16" t="s">
        <v>210</v>
      </c>
      <c r="C1564" s="12">
        <v>1858.0</v>
      </c>
      <c r="D1564" s="16" t="s">
        <v>108</v>
      </c>
      <c r="E1564" s="16" t="s">
        <v>165</v>
      </c>
      <c r="F1564" s="16" t="s">
        <v>165</v>
      </c>
      <c r="G1564" s="16" t="s">
        <v>563</v>
      </c>
      <c r="I1564" s="5" t="str">
        <f>VLOOKUP(cost_of_living!$G1564,index!C:C,1,0)</f>
        <v>#N/A</v>
      </c>
      <c r="Q1564" s="14"/>
    </row>
    <row r="1565" ht="14.25" hidden="1" customHeight="1">
      <c r="A1565" s="12">
        <v>49.0</v>
      </c>
      <c r="B1565" s="16" t="s">
        <v>211</v>
      </c>
      <c r="C1565" s="12">
        <v>13935.0</v>
      </c>
      <c r="D1565" s="16" t="s">
        <v>108</v>
      </c>
      <c r="E1565" s="16" t="s">
        <v>165</v>
      </c>
      <c r="F1565" s="16" t="s">
        <v>165</v>
      </c>
      <c r="G1565" s="16" t="s">
        <v>563</v>
      </c>
      <c r="I1565" s="5" t="str">
        <f>VLOOKUP(cost_of_living!$G1565,index!C:C,1,0)</f>
        <v>#N/A</v>
      </c>
      <c r="Q1565" s="14"/>
    </row>
    <row r="1566" ht="14.25" hidden="1" customHeight="1">
      <c r="A1566" s="12">
        <v>50.0</v>
      </c>
      <c r="B1566" s="16" t="s">
        <v>164</v>
      </c>
      <c r="C1566" s="12">
        <v>14375.0</v>
      </c>
      <c r="D1566" s="16" t="s">
        <v>108</v>
      </c>
      <c r="E1566" s="16" t="s">
        <v>165</v>
      </c>
      <c r="F1566" s="16" t="s">
        <v>165</v>
      </c>
      <c r="G1566" s="16" t="s">
        <v>563</v>
      </c>
      <c r="I1566" s="5" t="str">
        <f>VLOOKUP(cost_of_living!$G1566,index!C:C,1,0)</f>
        <v>#N/A</v>
      </c>
      <c r="Q1566" s="14"/>
    </row>
    <row r="1567" ht="14.25" hidden="1" customHeight="1">
      <c r="A1567" s="12">
        <v>51.0</v>
      </c>
      <c r="B1567" s="16" t="s">
        <v>166</v>
      </c>
      <c r="C1567" s="12">
        <v>335.0</v>
      </c>
      <c r="D1567" s="16" t="s">
        <v>165</v>
      </c>
      <c r="E1567" s="16" t="s">
        <v>142</v>
      </c>
      <c r="F1567" s="16" t="s">
        <v>168</v>
      </c>
      <c r="G1567" s="16" t="s">
        <v>563</v>
      </c>
      <c r="I1567" s="5" t="str">
        <f>VLOOKUP(cost_of_living!$G1567,index!C:C,1,0)</f>
        <v>#N/A</v>
      </c>
      <c r="Q1567" s="14"/>
    </row>
    <row r="1568" ht="14.25" hidden="1" customHeight="1">
      <c r="A1568" s="12">
        <v>0.0</v>
      </c>
      <c r="B1568" s="16" t="s">
        <v>64</v>
      </c>
      <c r="C1568" s="12">
        <v>10.0</v>
      </c>
      <c r="D1568" s="16" t="s">
        <v>108</v>
      </c>
      <c r="E1568" s="16" t="s">
        <v>145</v>
      </c>
      <c r="F1568" s="16" t="s">
        <v>161</v>
      </c>
      <c r="G1568" s="16" t="s">
        <v>567</v>
      </c>
      <c r="I1568" s="5" t="str">
        <f>VLOOKUP(cost_of_living!$G1568,index!C:C,1,0)</f>
        <v>Siracusa</v>
      </c>
      <c r="Q1568" s="14"/>
    </row>
    <row r="1569" ht="14.25" hidden="1" customHeight="1">
      <c r="A1569" s="12">
        <v>1.0</v>
      </c>
      <c r="B1569" s="16" t="s">
        <v>66</v>
      </c>
      <c r="C1569" s="12">
        <v>50.0</v>
      </c>
      <c r="D1569" s="16" t="s">
        <v>108</v>
      </c>
      <c r="E1569" s="16" t="s">
        <v>170</v>
      </c>
      <c r="F1569" s="16" t="s">
        <v>207</v>
      </c>
      <c r="G1569" s="16" t="s">
        <v>567</v>
      </c>
      <c r="I1569" s="5" t="str">
        <f>VLOOKUP(cost_of_living!$G1569,index!C:C,1,0)</f>
        <v>Siracusa</v>
      </c>
      <c r="Q1569" s="14"/>
    </row>
    <row r="1570" ht="14.25" hidden="1" customHeight="1">
      <c r="A1570" s="12">
        <v>2.0</v>
      </c>
      <c r="B1570" s="16" t="s">
        <v>67</v>
      </c>
      <c r="C1570" s="12">
        <v>8.0</v>
      </c>
      <c r="D1570" s="16" t="s">
        <v>108</v>
      </c>
      <c r="E1570" s="16" t="s">
        <v>171</v>
      </c>
      <c r="F1570" s="16" t="s">
        <v>109</v>
      </c>
      <c r="G1570" s="16" t="s">
        <v>567</v>
      </c>
      <c r="I1570" s="5" t="str">
        <f>VLOOKUP(cost_of_living!$G1570,index!C:C,1,0)</f>
        <v>Siracusa</v>
      </c>
      <c r="Q1570" s="14"/>
    </row>
    <row r="1571" ht="14.25" hidden="1" customHeight="1">
      <c r="A1571" s="12">
        <v>3.0</v>
      </c>
      <c r="B1571" s="16" t="s">
        <v>116</v>
      </c>
      <c r="C1571" s="12">
        <v>4.0</v>
      </c>
      <c r="D1571" s="16" t="s">
        <v>108</v>
      </c>
      <c r="E1571" s="16" t="s">
        <v>118</v>
      </c>
      <c r="F1571" s="16" t="s">
        <v>171</v>
      </c>
      <c r="G1571" s="16" t="s">
        <v>567</v>
      </c>
      <c r="I1571" s="5" t="str">
        <f>VLOOKUP(cost_of_living!$G1571,index!C:C,1,0)</f>
        <v>Siracusa</v>
      </c>
      <c r="Q1571" s="14"/>
    </row>
    <row r="1572" ht="14.25" hidden="1" customHeight="1">
      <c r="A1572" s="12">
        <v>4.0</v>
      </c>
      <c r="B1572" s="16" t="s">
        <v>57</v>
      </c>
      <c r="C1572" s="12">
        <v>4.0</v>
      </c>
      <c r="D1572" s="16" t="s">
        <v>108</v>
      </c>
      <c r="E1572" s="16" t="s">
        <v>244</v>
      </c>
      <c r="F1572" s="16" t="s">
        <v>119</v>
      </c>
      <c r="G1572" s="16" t="s">
        <v>567</v>
      </c>
      <c r="I1572" s="5" t="str">
        <f>VLOOKUP(cost_of_living!$G1572,index!C:C,1,0)</f>
        <v>Siracusa</v>
      </c>
      <c r="Q1572" s="14"/>
    </row>
    <row r="1573" ht="14.25" hidden="1" customHeight="1">
      <c r="A1573" s="12">
        <v>5.0</v>
      </c>
      <c r="B1573" s="16" t="s">
        <v>69</v>
      </c>
      <c r="C1573" s="12">
        <v>14.0</v>
      </c>
      <c r="D1573" s="16" t="s">
        <v>108</v>
      </c>
      <c r="E1573" s="16" t="s">
        <v>122</v>
      </c>
      <c r="F1573" s="16" t="s">
        <v>167</v>
      </c>
      <c r="G1573" s="16" t="s">
        <v>567</v>
      </c>
      <c r="I1573" s="5" t="str">
        <f>VLOOKUP(cost_of_living!$G1573,index!C:C,1,0)</f>
        <v>Siracusa</v>
      </c>
      <c r="Q1573" s="14"/>
    </row>
    <row r="1574" ht="14.25" hidden="1" customHeight="1">
      <c r="A1574" s="12">
        <v>6.0</v>
      </c>
      <c r="B1574" s="16" t="s">
        <v>71</v>
      </c>
      <c r="C1574" s="12">
        <v>17.0</v>
      </c>
      <c r="D1574" s="16" t="s">
        <v>108</v>
      </c>
      <c r="E1574" s="16" t="s">
        <v>121</v>
      </c>
      <c r="F1574" s="16" t="s">
        <v>167</v>
      </c>
      <c r="G1574" s="16" t="s">
        <v>567</v>
      </c>
      <c r="I1574" s="5" t="str">
        <f>VLOOKUP(cost_of_living!$G1574,index!C:C,1,0)</f>
        <v>Siracusa</v>
      </c>
      <c r="Q1574" s="14"/>
    </row>
    <row r="1575" ht="14.25" hidden="1" customHeight="1">
      <c r="A1575" s="12">
        <v>7.0</v>
      </c>
      <c r="B1575" s="16" t="s">
        <v>73</v>
      </c>
      <c r="C1575" s="12">
        <v>93.0</v>
      </c>
      <c r="D1575" s="16" t="s">
        <v>108</v>
      </c>
      <c r="E1575" s="16" t="s">
        <v>122</v>
      </c>
      <c r="F1575" s="16" t="s">
        <v>122</v>
      </c>
      <c r="G1575" s="16" t="s">
        <v>567</v>
      </c>
      <c r="I1575" s="5" t="str">
        <f>VLOOKUP(cost_of_living!$G1575,index!C:C,1,0)</f>
        <v>Siracusa</v>
      </c>
      <c r="Q1575" s="14"/>
    </row>
    <row r="1576" ht="14.25" hidden="1" customHeight="1">
      <c r="A1576" s="12">
        <v>8.0</v>
      </c>
      <c r="B1576" s="16" t="s">
        <v>28</v>
      </c>
      <c r="C1576" s="12">
        <v>453.0</v>
      </c>
      <c r="D1576" s="16" t="s">
        <v>108</v>
      </c>
      <c r="E1576" s="16" t="s">
        <v>245</v>
      </c>
      <c r="F1576" s="16" t="s">
        <v>492</v>
      </c>
      <c r="G1576" s="16" t="s">
        <v>567</v>
      </c>
      <c r="I1576" s="5" t="str">
        <f>VLOOKUP(cost_of_living!$G1576,index!C:C,1,0)</f>
        <v>Siracusa</v>
      </c>
      <c r="Q1576" s="14"/>
    </row>
    <row r="1577" ht="14.25" hidden="1" customHeight="1">
      <c r="A1577" s="12">
        <v>9.0</v>
      </c>
      <c r="B1577" s="16" t="s">
        <v>30</v>
      </c>
      <c r="C1577" s="12">
        <v>1.0</v>
      </c>
      <c r="D1577" s="16" t="s">
        <v>108</v>
      </c>
      <c r="E1577" s="16" t="s">
        <v>568</v>
      </c>
      <c r="F1577" s="16" t="s">
        <v>264</v>
      </c>
      <c r="G1577" s="16" t="s">
        <v>567</v>
      </c>
      <c r="I1577" s="5" t="str">
        <f>VLOOKUP(cost_of_living!$G1577,index!C:C,1,0)</f>
        <v>Siracusa</v>
      </c>
      <c r="Q1577" s="14"/>
    </row>
    <row r="1578" ht="14.25" hidden="1" customHeight="1">
      <c r="A1578" s="12">
        <v>10.0</v>
      </c>
      <c r="B1578" s="16" t="s">
        <v>32</v>
      </c>
      <c r="C1578" s="12">
        <v>98.0</v>
      </c>
      <c r="D1578" s="16" t="s">
        <v>108</v>
      </c>
      <c r="E1578" s="16" t="s">
        <v>136</v>
      </c>
      <c r="F1578" s="16" t="s">
        <v>135</v>
      </c>
      <c r="G1578" s="16" t="s">
        <v>567</v>
      </c>
      <c r="I1578" s="5" t="str">
        <f>VLOOKUP(cost_of_living!$G1578,index!C:C,1,0)</f>
        <v>Siracusa</v>
      </c>
      <c r="Q1578" s="14"/>
    </row>
    <row r="1579" ht="14.25" hidden="1" customHeight="1">
      <c r="A1579" s="12">
        <v>11.0</v>
      </c>
      <c r="B1579" s="16" t="s">
        <v>33</v>
      </c>
      <c r="C1579" s="12">
        <v>273.0</v>
      </c>
      <c r="D1579" s="16" t="s">
        <v>108</v>
      </c>
      <c r="E1579" s="16" t="s">
        <v>167</v>
      </c>
      <c r="F1579" s="16" t="s">
        <v>569</v>
      </c>
      <c r="G1579" s="16" t="s">
        <v>567</v>
      </c>
      <c r="I1579" s="5" t="str">
        <f>VLOOKUP(cost_of_living!$G1579,index!C:C,1,0)</f>
        <v>Siracusa</v>
      </c>
      <c r="Q1579" s="14"/>
    </row>
    <row r="1580" ht="14.25" hidden="1" customHeight="1">
      <c r="A1580" s="12">
        <v>12.0</v>
      </c>
      <c r="B1580" s="16" t="s">
        <v>35</v>
      </c>
      <c r="C1580" s="12">
        <v>397.0</v>
      </c>
      <c r="D1580" s="16" t="s">
        <v>108</v>
      </c>
      <c r="E1580" s="16" t="s">
        <v>264</v>
      </c>
      <c r="F1580" s="16" t="s">
        <v>248</v>
      </c>
      <c r="G1580" s="16" t="s">
        <v>567</v>
      </c>
      <c r="I1580" s="5" t="str">
        <f>VLOOKUP(cost_of_living!$G1580,index!C:C,1,0)</f>
        <v>Siracusa</v>
      </c>
      <c r="Q1580" s="14"/>
    </row>
    <row r="1581" ht="14.25" hidden="1" customHeight="1">
      <c r="A1581" s="12">
        <v>13.0</v>
      </c>
      <c r="B1581" s="16" t="s">
        <v>37</v>
      </c>
      <c r="C1581" s="12">
        <v>408.0</v>
      </c>
      <c r="D1581" s="16" t="s">
        <v>108</v>
      </c>
      <c r="E1581" s="16" t="s">
        <v>264</v>
      </c>
      <c r="F1581" s="16" t="s">
        <v>132</v>
      </c>
      <c r="G1581" s="16" t="s">
        <v>567</v>
      </c>
      <c r="I1581" s="5" t="str">
        <f>VLOOKUP(cost_of_living!$G1581,index!C:C,1,0)</f>
        <v>Siracusa</v>
      </c>
      <c r="Q1581" s="14"/>
    </row>
    <row r="1582" ht="14.25" hidden="1" customHeight="1">
      <c r="A1582" s="12">
        <v>14.0</v>
      </c>
      <c r="B1582" s="16" t="s">
        <v>39</v>
      </c>
      <c r="C1582" s="12">
        <v>544.0</v>
      </c>
      <c r="D1582" s="16" t="s">
        <v>108</v>
      </c>
      <c r="E1582" s="16" t="s">
        <v>130</v>
      </c>
      <c r="F1582" s="16" t="s">
        <v>132</v>
      </c>
      <c r="G1582" s="16" t="s">
        <v>567</v>
      </c>
      <c r="I1582" s="5" t="str">
        <f>VLOOKUP(cost_of_living!$G1582,index!C:C,1,0)</f>
        <v>Siracusa</v>
      </c>
      <c r="Q1582" s="14"/>
    </row>
    <row r="1583" ht="14.25" hidden="1" customHeight="1">
      <c r="A1583" s="12">
        <v>15.0</v>
      </c>
      <c r="B1583" s="16" t="s">
        <v>41</v>
      </c>
      <c r="C1583" s="12">
        <v>87.0</v>
      </c>
      <c r="D1583" s="16" t="s">
        <v>108</v>
      </c>
      <c r="E1583" s="16" t="s">
        <v>136</v>
      </c>
      <c r="F1583" s="16" t="s">
        <v>137</v>
      </c>
      <c r="G1583" s="16" t="s">
        <v>567</v>
      </c>
      <c r="I1583" s="5" t="str">
        <f>VLOOKUP(cost_of_living!$G1583,index!C:C,1,0)</f>
        <v>Siracusa</v>
      </c>
      <c r="Q1583" s="14"/>
    </row>
    <row r="1584" ht="14.25" hidden="1" customHeight="1">
      <c r="A1584" s="12">
        <v>16.0</v>
      </c>
      <c r="B1584" s="16" t="s">
        <v>43</v>
      </c>
      <c r="C1584" s="12">
        <v>62.0</v>
      </c>
      <c r="D1584" s="16" t="s">
        <v>108</v>
      </c>
      <c r="E1584" s="16" t="s">
        <v>136</v>
      </c>
      <c r="F1584" s="16" t="s">
        <v>264</v>
      </c>
      <c r="G1584" s="16" t="s">
        <v>567</v>
      </c>
      <c r="I1584" s="5" t="str">
        <f>VLOOKUP(cost_of_living!$G1584,index!C:C,1,0)</f>
        <v>Siracusa</v>
      </c>
      <c r="Q1584" s="14"/>
    </row>
    <row r="1585" ht="14.25" hidden="1" customHeight="1">
      <c r="A1585" s="12">
        <v>17.0</v>
      </c>
      <c r="B1585" s="16" t="s">
        <v>45</v>
      </c>
      <c r="C1585" s="12">
        <v>75.0</v>
      </c>
      <c r="D1585" s="16" t="s">
        <v>108</v>
      </c>
      <c r="E1585" s="16" t="s">
        <v>355</v>
      </c>
      <c r="F1585" s="16" t="s">
        <v>220</v>
      </c>
      <c r="G1585" s="16" t="s">
        <v>567</v>
      </c>
      <c r="I1585" s="5" t="str">
        <f>VLOOKUP(cost_of_living!$G1585,index!C:C,1,0)</f>
        <v>Siracusa</v>
      </c>
      <c r="Q1585" s="14"/>
    </row>
    <row r="1586" ht="14.25" hidden="1" customHeight="1">
      <c r="A1586" s="12">
        <v>18.0</v>
      </c>
      <c r="B1586" s="16" t="s">
        <v>47</v>
      </c>
      <c r="C1586" s="12">
        <v>91.0</v>
      </c>
      <c r="D1586" s="16" t="s">
        <v>108</v>
      </c>
      <c r="E1586" s="16" t="s">
        <v>270</v>
      </c>
      <c r="F1586" s="16" t="s">
        <v>224</v>
      </c>
      <c r="G1586" s="16" t="s">
        <v>567</v>
      </c>
      <c r="I1586" s="5" t="str">
        <f>VLOOKUP(cost_of_living!$G1586,index!C:C,1,0)</f>
        <v>Siracusa</v>
      </c>
      <c r="Q1586" s="14"/>
    </row>
    <row r="1587" ht="14.25" hidden="1" customHeight="1">
      <c r="A1587" s="12">
        <v>19.0</v>
      </c>
      <c r="B1587" s="16" t="s">
        <v>49</v>
      </c>
      <c r="C1587" s="12">
        <v>32.0</v>
      </c>
      <c r="D1587" s="16" t="s">
        <v>108</v>
      </c>
      <c r="E1587" s="16" t="s">
        <v>355</v>
      </c>
      <c r="F1587" s="16" t="s">
        <v>135</v>
      </c>
      <c r="G1587" s="16" t="s">
        <v>567</v>
      </c>
      <c r="I1587" s="5" t="str">
        <f>VLOOKUP(cost_of_living!$G1587,index!C:C,1,0)</f>
        <v>Siracusa</v>
      </c>
      <c r="Q1587" s="14"/>
    </row>
    <row r="1588" ht="14.25" hidden="1" customHeight="1">
      <c r="A1588" s="12">
        <v>20.0</v>
      </c>
      <c r="B1588" s="16" t="s">
        <v>51</v>
      </c>
      <c r="C1588" s="12">
        <v>36.0</v>
      </c>
      <c r="D1588" s="16" t="s">
        <v>108</v>
      </c>
      <c r="E1588" s="16" t="s">
        <v>185</v>
      </c>
      <c r="F1588" s="16" t="s">
        <v>176</v>
      </c>
      <c r="G1588" s="16" t="s">
        <v>567</v>
      </c>
      <c r="I1588" s="5" t="str">
        <f>VLOOKUP(cost_of_living!$G1588,index!C:C,1,0)</f>
        <v>Siracusa</v>
      </c>
      <c r="Q1588" s="14"/>
    </row>
    <row r="1589" ht="14.25" hidden="1" customHeight="1">
      <c r="A1589" s="12">
        <v>21.0</v>
      </c>
      <c r="B1589" s="16" t="s">
        <v>52</v>
      </c>
      <c r="C1589" s="12">
        <v>115.0</v>
      </c>
      <c r="D1589" s="16" t="s">
        <v>108</v>
      </c>
      <c r="E1589" s="16" t="s">
        <v>441</v>
      </c>
      <c r="F1589" s="16" t="s">
        <v>365</v>
      </c>
      <c r="G1589" s="16" t="s">
        <v>567</v>
      </c>
      <c r="I1589" s="5" t="str">
        <f>VLOOKUP(cost_of_living!$G1589,index!C:C,1,0)</f>
        <v>Siracusa</v>
      </c>
      <c r="Q1589" s="14"/>
    </row>
    <row r="1590" ht="14.25" hidden="1" customHeight="1">
      <c r="A1590" s="12">
        <v>22.0</v>
      </c>
      <c r="B1590" s="16" t="s">
        <v>53</v>
      </c>
      <c r="C1590" s="12">
        <v>3.0</v>
      </c>
      <c r="D1590" s="16" t="s">
        <v>108</v>
      </c>
      <c r="E1590" s="16" t="s">
        <v>306</v>
      </c>
      <c r="F1590" s="16" t="s">
        <v>122</v>
      </c>
      <c r="G1590" s="16" t="s">
        <v>567</v>
      </c>
      <c r="I1590" s="5" t="str">
        <f>VLOOKUP(cost_of_living!$G1590,index!C:C,1,0)</f>
        <v>Siracusa</v>
      </c>
      <c r="Q1590" s="14"/>
    </row>
    <row r="1591" ht="14.25" hidden="1" customHeight="1">
      <c r="A1591" s="12">
        <v>23.0</v>
      </c>
      <c r="B1591" s="16" t="s">
        <v>54</v>
      </c>
      <c r="C1591" s="12">
        <v>5.0</v>
      </c>
      <c r="D1591" s="16" t="s">
        <v>108</v>
      </c>
      <c r="E1591" s="16" t="s">
        <v>118</v>
      </c>
      <c r="F1591" s="16" t="s">
        <v>157</v>
      </c>
      <c r="G1591" s="16" t="s">
        <v>567</v>
      </c>
      <c r="I1591" s="5" t="str">
        <f>VLOOKUP(cost_of_living!$G1591,index!C:C,1,0)</f>
        <v>Siracusa</v>
      </c>
      <c r="Q1591" s="14"/>
    </row>
    <row r="1592" ht="14.25" hidden="1" customHeight="1">
      <c r="A1592" s="12">
        <v>24.0</v>
      </c>
      <c r="B1592" s="16" t="s">
        <v>55</v>
      </c>
      <c r="C1592" s="12">
        <v>132.0</v>
      </c>
      <c r="D1592" s="16" t="s">
        <v>108</v>
      </c>
      <c r="E1592" s="16" t="s">
        <v>139</v>
      </c>
      <c r="F1592" s="16" t="s">
        <v>245</v>
      </c>
      <c r="G1592" s="16" t="s">
        <v>567</v>
      </c>
      <c r="I1592" s="5" t="str">
        <f>VLOOKUP(cost_of_living!$G1592,index!C:C,1,0)</f>
        <v>Siracusa</v>
      </c>
      <c r="Q1592" s="14"/>
    </row>
    <row r="1593" ht="14.25" hidden="1" customHeight="1">
      <c r="A1593" s="12">
        <v>25.0</v>
      </c>
      <c r="B1593" s="16" t="s">
        <v>57</v>
      </c>
      <c r="C1593" s="12">
        <v>88.0</v>
      </c>
      <c r="D1593" s="16" t="s">
        <v>108</v>
      </c>
      <c r="E1593" s="16" t="s">
        <v>422</v>
      </c>
      <c r="F1593" s="16" t="s">
        <v>244</v>
      </c>
      <c r="G1593" s="16" t="s">
        <v>567</v>
      </c>
      <c r="I1593" s="5" t="str">
        <f>VLOOKUP(cost_of_living!$G1593,index!C:C,1,0)</f>
        <v>Siracusa</v>
      </c>
      <c r="Q1593" s="14"/>
    </row>
    <row r="1594" ht="14.25" hidden="1" customHeight="1">
      <c r="A1594" s="12">
        <v>26.0</v>
      </c>
      <c r="B1594" s="16" t="s">
        <v>58</v>
      </c>
      <c r="C1594" s="12">
        <v>535.0</v>
      </c>
      <c r="D1594" s="16" t="s">
        <v>108</v>
      </c>
      <c r="E1594" s="16" t="s">
        <v>145</v>
      </c>
      <c r="F1594" s="16" t="s">
        <v>119</v>
      </c>
      <c r="G1594" s="16" t="s">
        <v>567</v>
      </c>
      <c r="I1594" s="5" t="str">
        <f>VLOOKUP(cost_of_living!$G1594,index!C:C,1,0)</f>
        <v>Siracusa</v>
      </c>
      <c r="Q1594" s="14"/>
    </row>
    <row r="1595" ht="14.25" hidden="1" customHeight="1">
      <c r="A1595" s="12">
        <v>27.0</v>
      </c>
      <c r="B1595" s="16" t="s">
        <v>78</v>
      </c>
      <c r="C1595" s="12">
        <v>3.0</v>
      </c>
      <c r="D1595" s="16" t="s">
        <v>108</v>
      </c>
      <c r="E1595" s="16" t="s">
        <v>165</v>
      </c>
      <c r="F1595" s="16" t="s">
        <v>165</v>
      </c>
      <c r="G1595" s="16" t="s">
        <v>567</v>
      </c>
      <c r="I1595" s="5" t="str">
        <f>VLOOKUP(cost_of_living!$G1595,index!C:C,1,0)</f>
        <v>Siracusa</v>
      </c>
      <c r="Q1595" s="14"/>
    </row>
    <row r="1596" ht="14.25" hidden="1" customHeight="1">
      <c r="A1596" s="12">
        <v>28.0</v>
      </c>
      <c r="B1596" s="16" t="s">
        <v>80</v>
      </c>
      <c r="C1596" s="12">
        <v>35.0</v>
      </c>
      <c r="D1596" s="16" t="s">
        <v>108</v>
      </c>
      <c r="E1596" s="16" t="s">
        <v>165</v>
      </c>
      <c r="F1596" s="16" t="s">
        <v>165</v>
      </c>
      <c r="G1596" s="16" t="s">
        <v>567</v>
      </c>
      <c r="I1596" s="5" t="str">
        <f>VLOOKUP(cost_of_living!$G1596,index!C:C,1,0)</f>
        <v>Siracusa</v>
      </c>
      <c r="Q1596" s="14"/>
    </row>
    <row r="1597" ht="14.25" hidden="1" customHeight="1">
      <c r="A1597" s="12">
        <v>29.0</v>
      </c>
      <c r="B1597" s="16" t="s">
        <v>81</v>
      </c>
      <c r="C1597" s="12">
        <v>2.0</v>
      </c>
      <c r="D1597" s="16" t="s">
        <v>108</v>
      </c>
      <c r="E1597" s="16" t="s">
        <v>167</v>
      </c>
      <c r="F1597" s="16" t="s">
        <v>167</v>
      </c>
      <c r="G1597" s="16" t="s">
        <v>567</v>
      </c>
      <c r="I1597" s="5" t="str">
        <f>VLOOKUP(cost_of_living!$G1597,index!C:C,1,0)</f>
        <v>Siracusa</v>
      </c>
      <c r="Q1597" s="14"/>
    </row>
    <row r="1598" ht="14.25" hidden="1" customHeight="1">
      <c r="A1598" s="12">
        <v>30.0</v>
      </c>
      <c r="B1598" s="16" t="s">
        <v>83</v>
      </c>
      <c r="C1598" s="12">
        <v>8.0</v>
      </c>
      <c r="D1598" s="16" t="s">
        <v>108</v>
      </c>
      <c r="E1598" s="16" t="s">
        <v>305</v>
      </c>
      <c r="F1598" s="16" t="s">
        <v>305</v>
      </c>
      <c r="G1598" s="16" t="s">
        <v>567</v>
      </c>
      <c r="I1598" s="5" t="str">
        <f>VLOOKUP(cost_of_living!$G1598,index!C:C,1,0)</f>
        <v>Siracusa</v>
      </c>
      <c r="Q1598" s="14"/>
    </row>
    <row r="1599" ht="14.25" hidden="1" customHeight="1">
      <c r="A1599" s="12">
        <v>31.0</v>
      </c>
      <c r="B1599" s="16" t="s">
        <v>84</v>
      </c>
      <c r="C1599" s="12">
        <v>25.0</v>
      </c>
      <c r="D1599" s="16" t="s">
        <v>108</v>
      </c>
      <c r="E1599" s="16" t="s">
        <v>212</v>
      </c>
      <c r="F1599" s="16" t="s">
        <v>212</v>
      </c>
      <c r="G1599" s="16" t="s">
        <v>567</v>
      </c>
      <c r="I1599" s="5" t="str">
        <f>VLOOKUP(cost_of_living!$G1599,index!C:C,1,0)</f>
        <v>Siracusa</v>
      </c>
      <c r="Q1599" s="14"/>
    </row>
    <row r="1600" ht="14.25" hidden="1" customHeight="1">
      <c r="A1600" s="12">
        <v>32.0</v>
      </c>
      <c r="B1600" s="16" t="s">
        <v>86</v>
      </c>
      <c r="C1600" s="12">
        <v>711.0</v>
      </c>
      <c r="D1600" s="16" t="s">
        <v>108</v>
      </c>
      <c r="E1600" s="16" t="s">
        <v>231</v>
      </c>
      <c r="F1600" s="16" t="s">
        <v>150</v>
      </c>
      <c r="G1600" s="16" t="s">
        <v>567</v>
      </c>
      <c r="I1600" s="5" t="str">
        <f>VLOOKUP(cost_of_living!$G1600,index!C:C,1,0)</f>
        <v>Siracusa</v>
      </c>
      <c r="Q1600" s="14"/>
    </row>
    <row r="1601" ht="14.25" hidden="1" customHeight="1">
      <c r="A1601" s="12">
        <v>33.0</v>
      </c>
      <c r="B1601" s="16" t="s">
        <v>87</v>
      </c>
      <c r="C1601" s="12">
        <v>24975.0</v>
      </c>
      <c r="D1601" s="16" t="s">
        <v>108</v>
      </c>
      <c r="E1601" s="16" t="s">
        <v>570</v>
      </c>
      <c r="F1601" s="16" t="s">
        <v>472</v>
      </c>
      <c r="G1601" s="16" t="s">
        <v>567</v>
      </c>
      <c r="I1601" s="5" t="str">
        <f>VLOOKUP(cost_of_living!$G1601,index!C:C,1,0)</f>
        <v>Siracusa</v>
      </c>
      <c r="Q1601" s="14"/>
    </row>
    <row r="1602" ht="14.25" hidden="1" customHeight="1">
      <c r="A1602" s="12">
        <v>34.0</v>
      </c>
      <c r="B1602" s="16" t="s">
        <v>88</v>
      </c>
      <c r="C1602" s="12">
        <v>28000.0</v>
      </c>
      <c r="D1602" s="16" t="s">
        <v>108</v>
      </c>
      <c r="E1602" s="16" t="s">
        <v>313</v>
      </c>
      <c r="F1602" s="16" t="s">
        <v>313</v>
      </c>
      <c r="G1602" s="16" t="s">
        <v>567</v>
      </c>
      <c r="I1602" s="5" t="str">
        <f>VLOOKUP(cost_of_living!$G1602,index!C:C,1,0)</f>
        <v>Siracusa</v>
      </c>
      <c r="Q1602" s="14"/>
    </row>
    <row r="1603" ht="14.25" hidden="1" customHeight="1">
      <c r="A1603" s="12">
        <v>35.0</v>
      </c>
      <c r="B1603" s="16" t="s">
        <v>91</v>
      </c>
      <c r="C1603" s="12">
        <v>90.0</v>
      </c>
      <c r="D1603" s="16" t="s">
        <v>108</v>
      </c>
      <c r="E1603" s="16" t="s">
        <v>207</v>
      </c>
      <c r="F1603" s="16" t="s">
        <v>404</v>
      </c>
      <c r="G1603" s="16" t="s">
        <v>567</v>
      </c>
      <c r="I1603" s="5" t="str">
        <f>VLOOKUP(cost_of_living!$G1603,index!C:C,1,0)</f>
        <v>Siracusa</v>
      </c>
      <c r="Q1603" s="14"/>
    </row>
    <row r="1604" ht="14.25" hidden="1" customHeight="1">
      <c r="A1604" s="12">
        <v>36.0</v>
      </c>
      <c r="B1604" s="16" t="s">
        <v>92</v>
      </c>
      <c r="C1604" s="12">
        <v>1374.0</v>
      </c>
      <c r="D1604" s="16" t="s">
        <v>108</v>
      </c>
      <c r="E1604" s="16" t="s">
        <v>571</v>
      </c>
      <c r="F1604" s="16" t="s">
        <v>202</v>
      </c>
      <c r="G1604" s="16" t="s">
        <v>567</v>
      </c>
      <c r="I1604" s="5" t="str">
        <f>VLOOKUP(cost_of_living!$G1604,index!C:C,1,0)</f>
        <v>Siracusa</v>
      </c>
      <c r="Q1604" s="14"/>
    </row>
    <row r="1605" ht="14.25" hidden="1" customHeight="1">
      <c r="A1605" s="12">
        <v>37.0</v>
      </c>
      <c r="B1605" s="16" t="s">
        <v>93</v>
      </c>
      <c r="C1605" s="12">
        <v>2983.0</v>
      </c>
      <c r="D1605" s="16" t="s">
        <v>108</v>
      </c>
      <c r="E1605" s="16" t="s">
        <v>294</v>
      </c>
      <c r="F1605" s="16" t="s">
        <v>425</v>
      </c>
      <c r="G1605" s="16" t="s">
        <v>567</v>
      </c>
      <c r="I1605" s="5" t="str">
        <f>VLOOKUP(cost_of_living!$G1605,index!C:C,1,0)</f>
        <v>Siracusa</v>
      </c>
      <c r="Q1605" s="14"/>
    </row>
    <row r="1606" ht="14.25" hidden="1" customHeight="1">
      <c r="A1606" s="12">
        <v>38.0</v>
      </c>
      <c r="B1606" s="16" t="s">
        <v>74</v>
      </c>
      <c r="C1606" s="12">
        <v>3333.0</v>
      </c>
      <c r="D1606" s="16" t="s">
        <v>108</v>
      </c>
      <c r="E1606" s="16" t="s">
        <v>110</v>
      </c>
      <c r="F1606" s="16" t="s">
        <v>170</v>
      </c>
      <c r="G1606" s="16" t="s">
        <v>567</v>
      </c>
      <c r="I1606" s="5" t="str">
        <f>VLOOKUP(cost_of_living!$G1606,index!C:C,1,0)</f>
        <v>Siracusa</v>
      </c>
      <c r="Q1606" s="14"/>
    </row>
    <row r="1607" ht="14.25" hidden="1" customHeight="1">
      <c r="A1607" s="12">
        <v>39.0</v>
      </c>
      <c r="B1607" s="16" t="s">
        <v>76</v>
      </c>
      <c r="C1607" s="12">
        <v>1311.0</v>
      </c>
      <c r="D1607" s="16" t="s">
        <v>108</v>
      </c>
      <c r="E1607" s="16" t="s">
        <v>109</v>
      </c>
      <c r="F1607" s="16" t="s">
        <v>115</v>
      </c>
      <c r="G1607" s="16" t="s">
        <v>567</v>
      </c>
      <c r="I1607" s="5" t="str">
        <f>VLOOKUP(cost_of_living!$G1607,index!C:C,1,0)</f>
        <v>Siracusa</v>
      </c>
      <c r="Q1607" s="14"/>
    </row>
    <row r="1608" ht="14.25" hidden="1" customHeight="1">
      <c r="A1608" s="12">
        <v>40.0</v>
      </c>
      <c r="B1608" s="16" t="s">
        <v>77</v>
      </c>
      <c r="C1608" s="12">
        <v>7.0</v>
      </c>
      <c r="D1608" s="16" t="s">
        <v>108</v>
      </c>
      <c r="E1608" s="16" t="s">
        <v>230</v>
      </c>
      <c r="F1608" s="16" t="s">
        <v>109</v>
      </c>
      <c r="G1608" s="16" t="s">
        <v>567</v>
      </c>
      <c r="I1608" s="5" t="str">
        <f>VLOOKUP(cost_of_living!$G1608,index!C:C,1,0)</f>
        <v>Siracusa</v>
      </c>
      <c r="Q1608" s="14"/>
    </row>
    <row r="1609" ht="14.25" hidden="1" customHeight="1">
      <c r="A1609" s="12">
        <v>41.0</v>
      </c>
      <c r="B1609" s="16" t="s">
        <v>94</v>
      </c>
      <c r="C1609" s="12">
        <v>250.0</v>
      </c>
      <c r="D1609" s="16" t="s">
        <v>108</v>
      </c>
      <c r="E1609" s="16" t="s">
        <v>233</v>
      </c>
      <c r="F1609" s="16" t="s">
        <v>154</v>
      </c>
      <c r="G1609" s="16" t="s">
        <v>567</v>
      </c>
      <c r="I1609" s="5" t="str">
        <f>VLOOKUP(cost_of_living!$G1609,index!C:C,1,0)</f>
        <v>Siracusa</v>
      </c>
      <c r="Q1609" s="14"/>
    </row>
    <row r="1610" ht="14.25" hidden="1" customHeight="1">
      <c r="A1610" s="12">
        <v>42.0</v>
      </c>
      <c r="B1610" s="16" t="s">
        <v>96</v>
      </c>
      <c r="C1610" s="12">
        <v>2500.0</v>
      </c>
      <c r="D1610" s="16" t="s">
        <v>108</v>
      </c>
      <c r="E1610" s="16" t="s">
        <v>317</v>
      </c>
      <c r="F1610" s="16" t="s">
        <v>317</v>
      </c>
      <c r="G1610" s="16" t="s">
        <v>567</v>
      </c>
      <c r="I1610" s="5" t="str">
        <f>VLOOKUP(cost_of_living!$G1610,index!C:C,1,0)</f>
        <v>Siracusa</v>
      </c>
      <c r="Q1610" s="14"/>
    </row>
    <row r="1611" ht="14.25" hidden="1" customHeight="1">
      <c r="A1611" s="12">
        <v>43.0</v>
      </c>
      <c r="B1611" s="16" t="s">
        <v>20</v>
      </c>
      <c r="C1611" s="12">
        <v>54.0</v>
      </c>
      <c r="D1611" s="16" t="s">
        <v>108</v>
      </c>
      <c r="E1611" s="16" t="s">
        <v>161</v>
      </c>
      <c r="F1611" s="16" t="s">
        <v>153</v>
      </c>
      <c r="G1611" s="16" t="s">
        <v>567</v>
      </c>
      <c r="I1611" s="5" t="str">
        <f>VLOOKUP(cost_of_living!$G1611,index!C:C,1,0)</f>
        <v>Siracusa</v>
      </c>
      <c r="Q1611" s="14"/>
    </row>
    <row r="1612" ht="14.25" hidden="1" customHeight="1">
      <c r="A1612" s="12">
        <v>44.0</v>
      </c>
      <c r="B1612" s="16" t="s">
        <v>23</v>
      </c>
      <c r="C1612" s="12">
        <v>2125.0</v>
      </c>
      <c r="D1612" s="16" t="s">
        <v>108</v>
      </c>
      <c r="E1612" s="16" t="s">
        <v>109</v>
      </c>
      <c r="F1612" s="16" t="s">
        <v>206</v>
      </c>
      <c r="G1612" s="16" t="s">
        <v>567</v>
      </c>
      <c r="I1612" s="5" t="str">
        <f>VLOOKUP(cost_of_living!$G1612,index!C:C,1,0)</f>
        <v>Siracusa</v>
      </c>
      <c r="Q1612" s="14"/>
    </row>
    <row r="1613" ht="14.25" hidden="1" customHeight="1">
      <c r="A1613" s="12">
        <v>45.0</v>
      </c>
      <c r="B1613" s="16" t="s">
        <v>24</v>
      </c>
      <c r="C1613" s="12">
        <v>77.0</v>
      </c>
      <c r="D1613" s="16" t="s">
        <v>108</v>
      </c>
      <c r="E1613" s="16" t="s">
        <v>206</v>
      </c>
      <c r="F1613" s="16" t="s">
        <v>572</v>
      </c>
      <c r="G1613" s="16" t="s">
        <v>567</v>
      </c>
      <c r="I1613" s="5" t="str">
        <f>VLOOKUP(cost_of_living!$G1613,index!C:C,1,0)</f>
        <v>Siracusa</v>
      </c>
      <c r="Q1613" s="14"/>
    </row>
    <row r="1614" ht="14.25" hidden="1" customHeight="1">
      <c r="A1614" s="12">
        <v>46.0</v>
      </c>
      <c r="B1614" s="16" t="s">
        <v>25</v>
      </c>
      <c r="C1614" s="12">
        <v>85.0</v>
      </c>
      <c r="D1614" s="16" t="s">
        <v>108</v>
      </c>
      <c r="E1614" s="16" t="s">
        <v>271</v>
      </c>
      <c r="F1614" s="16" t="s">
        <v>158</v>
      </c>
      <c r="G1614" s="16" t="s">
        <v>567</v>
      </c>
      <c r="I1614" s="5" t="str">
        <f>VLOOKUP(cost_of_living!$G1614,index!C:C,1,0)</f>
        <v>Siracusa</v>
      </c>
      <c r="Q1614" s="14"/>
    </row>
    <row r="1615" ht="14.25" hidden="1" customHeight="1">
      <c r="A1615" s="12">
        <v>47.0</v>
      </c>
      <c r="B1615" s="16" t="s">
        <v>59</v>
      </c>
      <c r="C1615" s="12">
        <v>46667.0</v>
      </c>
      <c r="D1615" s="16" t="s">
        <v>108</v>
      </c>
      <c r="E1615" s="16" t="s">
        <v>404</v>
      </c>
      <c r="F1615" s="16" t="s">
        <v>279</v>
      </c>
      <c r="G1615" s="16" t="s">
        <v>567</v>
      </c>
      <c r="I1615" s="5" t="str">
        <f>VLOOKUP(cost_of_living!$G1615,index!C:C,1,0)</f>
        <v>Siracusa</v>
      </c>
      <c r="Q1615" s="14"/>
    </row>
    <row r="1616" ht="14.25" hidden="1" customHeight="1">
      <c r="A1616" s="12">
        <v>48.0</v>
      </c>
      <c r="B1616" s="16" t="s">
        <v>61</v>
      </c>
      <c r="C1616" s="12">
        <v>400.0</v>
      </c>
      <c r="D1616" s="16" t="s">
        <v>108</v>
      </c>
      <c r="E1616" s="16" t="s">
        <v>371</v>
      </c>
      <c r="F1616" s="16" t="s">
        <v>278</v>
      </c>
      <c r="G1616" s="16" t="s">
        <v>567</v>
      </c>
      <c r="I1616" s="5" t="str">
        <f>VLOOKUP(cost_of_living!$G1616,index!C:C,1,0)</f>
        <v>Siracusa</v>
      </c>
      <c r="Q1616" s="14"/>
    </row>
    <row r="1617" ht="14.25" hidden="1" customHeight="1">
      <c r="A1617" s="12">
        <v>49.0</v>
      </c>
      <c r="B1617" s="16" t="s">
        <v>62</v>
      </c>
      <c r="C1617" s="12">
        <v>81667.0</v>
      </c>
      <c r="D1617" s="16" t="s">
        <v>108</v>
      </c>
      <c r="E1617" s="16" t="s">
        <v>204</v>
      </c>
      <c r="F1617" s="16" t="s">
        <v>280</v>
      </c>
      <c r="G1617" s="16" t="s">
        <v>567</v>
      </c>
      <c r="I1617" s="5" t="str">
        <f>VLOOKUP(cost_of_living!$G1617,index!C:C,1,0)</f>
        <v>Siracusa</v>
      </c>
      <c r="Q1617" s="14"/>
    </row>
    <row r="1618" ht="14.25" hidden="1" customHeight="1">
      <c r="A1618" s="12">
        <v>50.0</v>
      </c>
      <c r="B1618" s="16" t="s">
        <v>63</v>
      </c>
      <c r="C1618" s="12">
        <v>63333.0</v>
      </c>
      <c r="D1618" s="16" t="s">
        <v>108</v>
      </c>
      <c r="E1618" s="16" t="s">
        <v>279</v>
      </c>
      <c r="F1618" s="16" t="s">
        <v>377</v>
      </c>
      <c r="G1618" s="16" t="s">
        <v>567</v>
      </c>
      <c r="I1618" s="5" t="str">
        <f>VLOOKUP(cost_of_living!$G1618,index!C:C,1,0)</f>
        <v>Siracusa</v>
      </c>
      <c r="Q1618" s="14"/>
    </row>
    <row r="1619" ht="14.25" hidden="1" customHeight="1">
      <c r="A1619" s="12">
        <v>51.0</v>
      </c>
      <c r="B1619" s="16" t="s">
        <v>210</v>
      </c>
      <c r="C1619" s="12">
        <v>70746.0</v>
      </c>
      <c r="D1619" s="16" t="s">
        <v>108</v>
      </c>
      <c r="E1619" s="16" t="s">
        <v>379</v>
      </c>
      <c r="F1619" s="16" t="s">
        <v>573</v>
      </c>
      <c r="G1619" s="16" t="s">
        <v>567</v>
      </c>
      <c r="I1619" s="5" t="str">
        <f>VLOOKUP(cost_of_living!$G1619,index!C:C,1,0)</f>
        <v>Siracusa</v>
      </c>
      <c r="Q1619" s="14"/>
    </row>
    <row r="1620" ht="14.25" hidden="1" customHeight="1">
      <c r="A1620" s="12">
        <v>52.0</v>
      </c>
      <c r="B1620" s="16" t="s">
        <v>211</v>
      </c>
      <c r="C1620" s="12">
        <v>17651.0</v>
      </c>
      <c r="D1620" s="16" t="s">
        <v>108</v>
      </c>
      <c r="E1620" s="16" t="s">
        <v>284</v>
      </c>
      <c r="F1620" s="16" t="s">
        <v>379</v>
      </c>
      <c r="G1620" s="16" t="s">
        <v>567</v>
      </c>
      <c r="I1620" s="5" t="str">
        <f>VLOOKUP(cost_of_living!$G1620,index!C:C,1,0)</f>
        <v>Siracusa</v>
      </c>
      <c r="Q1620" s="14"/>
    </row>
    <row r="1621" ht="14.25" hidden="1" customHeight="1">
      <c r="A1621" s="12">
        <v>53.0</v>
      </c>
      <c r="B1621" s="16" t="s">
        <v>164</v>
      </c>
      <c r="C1621" s="12">
        <v>1560.0</v>
      </c>
      <c r="D1621" s="16" t="s">
        <v>108</v>
      </c>
      <c r="E1621" s="16" t="s">
        <v>165</v>
      </c>
      <c r="F1621" s="16" t="s">
        <v>165</v>
      </c>
      <c r="G1621" s="16" t="s">
        <v>567</v>
      </c>
      <c r="I1621" s="5" t="str">
        <f>VLOOKUP(cost_of_living!$G1621,index!C:C,1,0)</f>
        <v>Siracusa</v>
      </c>
      <c r="Q1621" s="14"/>
    </row>
    <row r="1622" ht="14.25" hidden="1" customHeight="1">
      <c r="A1622" s="12">
        <v>54.0</v>
      </c>
      <c r="B1622" s="16" t="s">
        <v>166</v>
      </c>
      <c r="C1622" s="12">
        <v>395.0</v>
      </c>
      <c r="D1622" s="16" t="s">
        <v>165</v>
      </c>
      <c r="E1622" s="16" t="s">
        <v>189</v>
      </c>
      <c r="F1622" s="16" t="s">
        <v>168</v>
      </c>
      <c r="G1622" s="16" t="s">
        <v>567</v>
      </c>
      <c r="I1622" s="5" t="str">
        <f>VLOOKUP(cost_of_living!$G1622,index!C:C,1,0)</f>
        <v>Siracusa</v>
      </c>
      <c r="Q1622" s="14"/>
    </row>
    <row r="1623" ht="14.25" hidden="1" customHeight="1">
      <c r="A1623" s="12">
        <v>0.0</v>
      </c>
      <c r="B1623" s="16" t="s">
        <v>64</v>
      </c>
      <c r="C1623" s="12">
        <v>15.0</v>
      </c>
      <c r="D1623" s="16" t="s">
        <v>108</v>
      </c>
      <c r="E1623" s="16" t="s">
        <v>155</v>
      </c>
      <c r="F1623" s="16" t="s">
        <v>212</v>
      </c>
      <c r="G1623" s="16" t="s">
        <v>574</v>
      </c>
      <c r="I1623" s="5" t="str">
        <f>VLOOKUP(cost_of_living!$G1623,index!C:C,1,0)</f>
        <v>#N/A</v>
      </c>
      <c r="Q1623" s="14"/>
    </row>
    <row r="1624" ht="14.25" hidden="1" customHeight="1">
      <c r="A1624" s="12">
        <v>1.0</v>
      </c>
      <c r="B1624" s="16" t="s">
        <v>66</v>
      </c>
      <c r="C1624" s="12">
        <v>70.0</v>
      </c>
      <c r="D1624" s="16" t="s">
        <v>108</v>
      </c>
      <c r="E1624" s="16" t="s">
        <v>206</v>
      </c>
      <c r="F1624" s="16" t="s">
        <v>209</v>
      </c>
      <c r="G1624" s="16" t="s">
        <v>574</v>
      </c>
      <c r="I1624" s="5" t="str">
        <f>VLOOKUP(cost_of_living!$G1624,index!C:C,1,0)</f>
        <v>#N/A</v>
      </c>
      <c r="Q1624" s="14"/>
    </row>
    <row r="1625" ht="14.25" hidden="1" customHeight="1">
      <c r="A1625" s="12">
        <v>2.0</v>
      </c>
      <c r="B1625" s="16" t="s">
        <v>67</v>
      </c>
      <c r="C1625" s="12">
        <v>8.0</v>
      </c>
      <c r="D1625" s="16" t="s">
        <v>108</v>
      </c>
      <c r="E1625" s="16" t="s">
        <v>171</v>
      </c>
      <c r="F1625" s="16" t="s">
        <v>109</v>
      </c>
      <c r="G1625" s="16" t="s">
        <v>574</v>
      </c>
      <c r="I1625" s="5" t="str">
        <f>VLOOKUP(cost_of_living!$G1625,index!C:C,1,0)</f>
        <v>#N/A</v>
      </c>
      <c r="Q1625" s="14"/>
    </row>
    <row r="1626" ht="14.25" hidden="1" customHeight="1">
      <c r="A1626" s="12">
        <v>3.0</v>
      </c>
      <c r="B1626" s="16" t="s">
        <v>116</v>
      </c>
      <c r="C1626" s="12">
        <v>4.0</v>
      </c>
      <c r="D1626" s="16" t="s">
        <v>108</v>
      </c>
      <c r="E1626" s="16" t="s">
        <v>118</v>
      </c>
      <c r="F1626" s="16" t="s">
        <v>119</v>
      </c>
      <c r="G1626" s="16" t="s">
        <v>574</v>
      </c>
      <c r="I1626" s="5" t="str">
        <f>VLOOKUP(cost_of_living!$G1626,index!C:C,1,0)</f>
        <v>#N/A</v>
      </c>
      <c r="Q1626" s="14"/>
    </row>
    <row r="1627" ht="14.25" hidden="1" customHeight="1">
      <c r="A1627" s="12">
        <v>4.0</v>
      </c>
      <c r="B1627" s="16" t="s">
        <v>57</v>
      </c>
      <c r="C1627" s="12">
        <v>4.0</v>
      </c>
      <c r="D1627" s="16" t="s">
        <v>108</v>
      </c>
      <c r="E1627" s="16" t="s">
        <v>193</v>
      </c>
      <c r="F1627" s="16" t="s">
        <v>145</v>
      </c>
      <c r="G1627" s="16" t="s">
        <v>574</v>
      </c>
      <c r="I1627" s="5" t="str">
        <f>VLOOKUP(cost_of_living!$G1627,index!C:C,1,0)</f>
        <v>#N/A</v>
      </c>
      <c r="Q1627" s="14"/>
    </row>
    <row r="1628" ht="14.25" hidden="1" customHeight="1">
      <c r="A1628" s="12">
        <v>5.0</v>
      </c>
      <c r="B1628" s="16" t="s">
        <v>69</v>
      </c>
      <c r="C1628" s="12">
        <v>151.0</v>
      </c>
      <c r="D1628" s="16" t="s">
        <v>108</v>
      </c>
      <c r="E1628" s="16" t="s">
        <v>120</v>
      </c>
      <c r="F1628" s="16" t="s">
        <v>167</v>
      </c>
      <c r="G1628" s="16" t="s">
        <v>574</v>
      </c>
      <c r="I1628" s="5" t="str">
        <f>VLOOKUP(cost_of_living!$G1628,index!C:C,1,0)</f>
        <v>#N/A</v>
      </c>
      <c r="Q1628" s="14"/>
    </row>
    <row r="1629" ht="14.25" hidden="1" customHeight="1">
      <c r="A1629" s="12">
        <v>6.0</v>
      </c>
      <c r="B1629" s="16" t="s">
        <v>71</v>
      </c>
      <c r="C1629" s="12">
        <v>271.0</v>
      </c>
      <c r="D1629" s="16" t="s">
        <v>108</v>
      </c>
      <c r="E1629" s="16" t="s">
        <v>167</v>
      </c>
      <c r="F1629" s="16" t="s">
        <v>118</v>
      </c>
      <c r="G1629" s="16" t="s">
        <v>574</v>
      </c>
      <c r="I1629" s="5" t="str">
        <f>VLOOKUP(cost_of_living!$G1629,index!C:C,1,0)</f>
        <v>#N/A</v>
      </c>
      <c r="Q1629" s="14"/>
    </row>
    <row r="1630" ht="14.25" hidden="1" customHeight="1">
      <c r="A1630" s="12">
        <v>7.0</v>
      </c>
      <c r="B1630" s="16" t="s">
        <v>73</v>
      </c>
      <c r="C1630" s="12">
        <v>115.0</v>
      </c>
      <c r="D1630" s="16" t="s">
        <v>108</v>
      </c>
      <c r="E1630" s="16" t="s">
        <v>122</v>
      </c>
      <c r="F1630" s="16" t="s">
        <v>121</v>
      </c>
      <c r="G1630" s="16" t="s">
        <v>574</v>
      </c>
      <c r="I1630" s="5" t="str">
        <f>VLOOKUP(cost_of_living!$G1630,index!C:C,1,0)</f>
        <v>#N/A</v>
      </c>
      <c r="Q1630" s="14"/>
    </row>
    <row r="1631" ht="14.25" hidden="1" customHeight="1">
      <c r="A1631" s="12">
        <v>8.0</v>
      </c>
      <c r="B1631" s="16" t="s">
        <v>28</v>
      </c>
      <c r="C1631" s="12">
        <v>494.0</v>
      </c>
      <c r="D1631" s="16" t="s">
        <v>108</v>
      </c>
      <c r="E1631" s="16" t="s">
        <v>245</v>
      </c>
      <c r="F1631" s="16" t="s">
        <v>493</v>
      </c>
      <c r="G1631" s="16" t="s">
        <v>574</v>
      </c>
      <c r="I1631" s="5" t="str">
        <f>VLOOKUP(cost_of_living!$G1631,index!C:C,1,0)</f>
        <v>#N/A</v>
      </c>
      <c r="Q1631" s="14"/>
    </row>
    <row r="1632" ht="14.25" hidden="1" customHeight="1">
      <c r="A1632" s="12">
        <v>9.0</v>
      </c>
      <c r="B1632" s="16" t="s">
        <v>30</v>
      </c>
      <c r="C1632" s="12">
        <v>181.0</v>
      </c>
      <c r="D1632" s="16" t="s">
        <v>108</v>
      </c>
      <c r="E1632" s="16" t="s">
        <v>575</v>
      </c>
      <c r="F1632" s="16" t="s">
        <v>576</v>
      </c>
      <c r="G1632" s="16" t="s">
        <v>574</v>
      </c>
      <c r="I1632" s="5" t="str">
        <f>VLOOKUP(cost_of_living!$G1632,index!C:C,1,0)</f>
        <v>#N/A</v>
      </c>
      <c r="Q1632" s="14"/>
    </row>
    <row r="1633" ht="14.25" hidden="1" customHeight="1">
      <c r="A1633" s="12">
        <v>10.0</v>
      </c>
      <c r="B1633" s="16" t="s">
        <v>32</v>
      </c>
      <c r="C1633" s="12">
        <v>113.0</v>
      </c>
      <c r="D1633" s="16" t="s">
        <v>108</v>
      </c>
      <c r="E1633" s="16" t="s">
        <v>134</v>
      </c>
      <c r="F1633" s="16" t="s">
        <v>577</v>
      </c>
      <c r="G1633" s="16" t="s">
        <v>574</v>
      </c>
      <c r="I1633" s="5" t="str">
        <f>VLOOKUP(cost_of_living!$G1633,index!C:C,1,0)</f>
        <v>#N/A</v>
      </c>
      <c r="Q1633" s="14"/>
    </row>
    <row r="1634" ht="14.25" hidden="1" customHeight="1">
      <c r="A1634" s="12">
        <v>11.0</v>
      </c>
      <c r="B1634" s="16" t="s">
        <v>33</v>
      </c>
      <c r="C1634" s="12">
        <v>28.0</v>
      </c>
      <c r="D1634" s="16" t="s">
        <v>108</v>
      </c>
      <c r="E1634" s="16" t="s">
        <v>564</v>
      </c>
      <c r="F1634" s="16" t="s">
        <v>193</v>
      </c>
      <c r="G1634" s="16" t="s">
        <v>574</v>
      </c>
      <c r="I1634" s="5" t="str">
        <f>VLOOKUP(cost_of_living!$G1634,index!C:C,1,0)</f>
        <v>#N/A</v>
      </c>
      <c r="Q1634" s="14"/>
    </row>
    <row r="1635" ht="14.25" hidden="1" customHeight="1">
      <c r="A1635" s="12">
        <v>12.0</v>
      </c>
      <c r="B1635" s="16" t="s">
        <v>35</v>
      </c>
      <c r="C1635" s="12">
        <v>65.0</v>
      </c>
      <c r="D1635" s="16" t="s">
        <v>108</v>
      </c>
      <c r="E1635" s="16" t="s">
        <v>361</v>
      </c>
      <c r="F1635" s="16" t="s">
        <v>178</v>
      </c>
      <c r="G1635" s="16" t="s">
        <v>574</v>
      </c>
      <c r="I1635" s="5" t="str">
        <f>VLOOKUP(cost_of_living!$G1635,index!C:C,1,0)</f>
        <v>#N/A</v>
      </c>
      <c r="Q1635" s="14"/>
    </row>
    <row r="1636" ht="14.25" hidden="1" customHeight="1">
      <c r="A1636" s="12">
        <v>13.0</v>
      </c>
      <c r="B1636" s="16" t="s">
        <v>37</v>
      </c>
      <c r="C1636" s="12">
        <v>454.0</v>
      </c>
      <c r="D1636" s="16" t="s">
        <v>108</v>
      </c>
      <c r="E1636" s="16" t="s">
        <v>130</v>
      </c>
      <c r="F1636" s="16" t="s">
        <v>248</v>
      </c>
      <c r="G1636" s="16" t="s">
        <v>574</v>
      </c>
      <c r="I1636" s="5" t="str">
        <f>VLOOKUP(cost_of_living!$G1636,index!C:C,1,0)</f>
        <v>#N/A</v>
      </c>
      <c r="Q1636" s="14"/>
    </row>
    <row r="1637" ht="14.25" hidden="1" customHeight="1">
      <c r="A1637" s="12">
        <v>14.0</v>
      </c>
      <c r="B1637" s="16" t="s">
        <v>39</v>
      </c>
      <c r="C1637" s="12">
        <v>629.0</v>
      </c>
      <c r="D1637" s="16" t="s">
        <v>108</v>
      </c>
      <c r="E1637" s="16" t="s">
        <v>130</v>
      </c>
      <c r="F1637" s="16" t="s">
        <v>464</v>
      </c>
      <c r="G1637" s="16" t="s">
        <v>574</v>
      </c>
      <c r="I1637" s="5" t="str">
        <f>VLOOKUP(cost_of_living!$G1637,index!C:C,1,0)</f>
        <v>#N/A</v>
      </c>
      <c r="Q1637" s="14"/>
    </row>
    <row r="1638" ht="14.25" hidden="1" customHeight="1">
      <c r="A1638" s="12">
        <v>15.0</v>
      </c>
      <c r="B1638" s="16" t="s">
        <v>41</v>
      </c>
      <c r="C1638" s="12">
        <v>97.0</v>
      </c>
      <c r="D1638" s="16" t="s">
        <v>108</v>
      </c>
      <c r="E1638" s="16" t="s">
        <v>136</v>
      </c>
      <c r="F1638" s="16" t="s">
        <v>575</v>
      </c>
      <c r="G1638" s="16" t="s">
        <v>574</v>
      </c>
      <c r="I1638" s="5" t="str">
        <f>VLOOKUP(cost_of_living!$G1638,index!C:C,1,0)</f>
        <v>#N/A</v>
      </c>
      <c r="Q1638" s="14"/>
    </row>
    <row r="1639" ht="14.25" hidden="1" customHeight="1">
      <c r="A1639" s="12">
        <v>16.0</v>
      </c>
      <c r="B1639" s="16" t="s">
        <v>43</v>
      </c>
      <c r="C1639" s="12">
        <v>68.0</v>
      </c>
      <c r="D1639" s="16" t="s">
        <v>108</v>
      </c>
      <c r="E1639" s="16" t="s">
        <v>136</v>
      </c>
      <c r="F1639" s="16" t="s">
        <v>122</v>
      </c>
      <c r="G1639" s="16" t="s">
        <v>574</v>
      </c>
      <c r="I1639" s="5" t="str">
        <f>VLOOKUP(cost_of_living!$G1639,index!C:C,1,0)</f>
        <v>#N/A</v>
      </c>
      <c r="Q1639" s="14"/>
    </row>
    <row r="1640" ht="14.25" hidden="1" customHeight="1">
      <c r="A1640" s="12">
        <v>17.0</v>
      </c>
      <c r="B1640" s="16" t="s">
        <v>45</v>
      </c>
      <c r="C1640" s="12">
        <v>83.0</v>
      </c>
      <c r="D1640" s="16" t="s">
        <v>108</v>
      </c>
      <c r="E1640" s="16" t="s">
        <v>136</v>
      </c>
      <c r="F1640" s="16" t="s">
        <v>135</v>
      </c>
      <c r="G1640" s="16" t="s">
        <v>574</v>
      </c>
      <c r="I1640" s="5" t="str">
        <f>VLOOKUP(cost_of_living!$G1640,index!C:C,1,0)</f>
        <v>#N/A</v>
      </c>
      <c r="Q1640" s="14"/>
    </row>
    <row r="1641" ht="14.25" hidden="1" customHeight="1">
      <c r="A1641" s="12">
        <v>18.0</v>
      </c>
      <c r="B1641" s="16" t="s">
        <v>47</v>
      </c>
      <c r="C1641" s="12">
        <v>113.0</v>
      </c>
      <c r="D1641" s="16" t="s">
        <v>108</v>
      </c>
      <c r="E1641" s="16" t="s">
        <v>134</v>
      </c>
      <c r="F1641" s="16" t="s">
        <v>135</v>
      </c>
      <c r="G1641" s="16" t="s">
        <v>574</v>
      </c>
      <c r="I1641" s="5" t="str">
        <f>VLOOKUP(cost_of_living!$G1641,index!C:C,1,0)</f>
        <v>#N/A</v>
      </c>
      <c r="Q1641" s="14"/>
    </row>
    <row r="1642" ht="14.25" hidden="1" customHeight="1">
      <c r="A1642" s="12">
        <v>19.0</v>
      </c>
      <c r="B1642" s="16" t="s">
        <v>49</v>
      </c>
      <c r="C1642" s="12">
        <v>58.0</v>
      </c>
      <c r="D1642" s="16" t="s">
        <v>108</v>
      </c>
      <c r="E1642" s="16" t="s">
        <v>355</v>
      </c>
      <c r="F1642" s="16" t="s">
        <v>147</v>
      </c>
      <c r="G1642" s="16" t="s">
        <v>574</v>
      </c>
      <c r="I1642" s="5" t="str">
        <f>VLOOKUP(cost_of_living!$G1642,index!C:C,1,0)</f>
        <v>#N/A</v>
      </c>
      <c r="Q1642" s="14"/>
    </row>
    <row r="1643" ht="14.25" hidden="1" customHeight="1">
      <c r="A1643" s="12">
        <v>20.0</v>
      </c>
      <c r="B1643" s="16" t="s">
        <v>51</v>
      </c>
      <c r="C1643" s="12">
        <v>62.0</v>
      </c>
      <c r="D1643" s="16" t="s">
        <v>108</v>
      </c>
      <c r="E1643" s="16" t="s">
        <v>136</v>
      </c>
      <c r="F1643" s="16" t="s">
        <v>183</v>
      </c>
      <c r="G1643" s="16" t="s">
        <v>574</v>
      </c>
      <c r="I1643" s="5" t="str">
        <f>VLOOKUP(cost_of_living!$G1643,index!C:C,1,0)</f>
        <v>#N/A</v>
      </c>
      <c r="Q1643" s="14"/>
    </row>
    <row r="1644" ht="14.25" hidden="1" customHeight="1">
      <c r="A1644" s="12">
        <v>21.0</v>
      </c>
      <c r="B1644" s="16" t="s">
        <v>52</v>
      </c>
      <c r="C1644" s="12">
        <v>15.0</v>
      </c>
      <c r="D1644" s="16" t="s">
        <v>108</v>
      </c>
      <c r="E1644" s="16" t="s">
        <v>139</v>
      </c>
      <c r="F1644" s="16" t="s">
        <v>167</v>
      </c>
      <c r="G1644" s="16" t="s">
        <v>574</v>
      </c>
      <c r="I1644" s="5" t="str">
        <f>VLOOKUP(cost_of_living!$G1644,index!C:C,1,0)</f>
        <v>#N/A</v>
      </c>
      <c r="Q1644" s="14"/>
    </row>
    <row r="1645" ht="14.25" hidden="1" customHeight="1">
      <c r="A1645" s="12">
        <v>22.0</v>
      </c>
      <c r="B1645" s="16" t="s">
        <v>53</v>
      </c>
      <c r="C1645" s="12">
        <v>41.0</v>
      </c>
      <c r="D1645" s="16" t="s">
        <v>108</v>
      </c>
      <c r="E1645" s="16" t="s">
        <v>188</v>
      </c>
      <c r="F1645" s="16" t="s">
        <v>441</v>
      </c>
      <c r="G1645" s="16" t="s">
        <v>574</v>
      </c>
      <c r="I1645" s="5" t="str">
        <f>VLOOKUP(cost_of_living!$G1645,index!C:C,1,0)</f>
        <v>#N/A</v>
      </c>
      <c r="Q1645" s="14"/>
    </row>
    <row r="1646" ht="14.25" hidden="1" customHeight="1">
      <c r="A1646" s="12">
        <v>23.0</v>
      </c>
      <c r="B1646" s="16" t="s">
        <v>54</v>
      </c>
      <c r="C1646" s="12">
        <v>575.0</v>
      </c>
      <c r="D1646" s="16" t="s">
        <v>108</v>
      </c>
      <c r="E1646" s="16" t="s">
        <v>193</v>
      </c>
      <c r="F1646" s="16" t="s">
        <v>109</v>
      </c>
      <c r="G1646" s="16" t="s">
        <v>574</v>
      </c>
      <c r="I1646" s="5" t="str">
        <f>VLOOKUP(cost_of_living!$G1646,index!C:C,1,0)</f>
        <v>#N/A</v>
      </c>
      <c r="Q1646" s="14"/>
    </row>
    <row r="1647" ht="14.25" hidden="1" customHeight="1">
      <c r="A1647" s="12">
        <v>24.0</v>
      </c>
      <c r="B1647" s="16" t="s">
        <v>55</v>
      </c>
      <c r="C1647" s="12">
        <v>133.0</v>
      </c>
      <c r="D1647" s="16" t="s">
        <v>108</v>
      </c>
      <c r="E1647" s="16" t="s">
        <v>147</v>
      </c>
      <c r="F1647" s="16" t="s">
        <v>167</v>
      </c>
      <c r="G1647" s="16" t="s">
        <v>574</v>
      </c>
      <c r="I1647" s="5" t="str">
        <f>VLOOKUP(cost_of_living!$G1647,index!C:C,1,0)</f>
        <v>#N/A</v>
      </c>
      <c r="Q1647" s="14"/>
    </row>
    <row r="1648" ht="14.25" hidden="1" customHeight="1">
      <c r="A1648" s="12">
        <v>25.0</v>
      </c>
      <c r="B1648" s="16" t="s">
        <v>57</v>
      </c>
      <c r="C1648" s="12">
        <v>195.0</v>
      </c>
      <c r="D1648" s="16" t="s">
        <v>108</v>
      </c>
      <c r="E1648" s="16" t="s">
        <v>122</v>
      </c>
      <c r="F1648" s="16" t="s">
        <v>118</v>
      </c>
      <c r="G1648" s="16" t="s">
        <v>574</v>
      </c>
      <c r="I1648" s="5" t="str">
        <f>VLOOKUP(cost_of_living!$G1648,index!C:C,1,0)</f>
        <v>#N/A</v>
      </c>
      <c r="Q1648" s="14"/>
    </row>
    <row r="1649" ht="14.25" hidden="1" customHeight="1">
      <c r="A1649" s="12">
        <v>26.0</v>
      </c>
      <c r="B1649" s="16" t="s">
        <v>58</v>
      </c>
      <c r="C1649" s="12">
        <v>6.0</v>
      </c>
      <c r="D1649" s="16" t="s">
        <v>108</v>
      </c>
      <c r="E1649" s="16" t="s">
        <v>215</v>
      </c>
      <c r="F1649" s="16" t="s">
        <v>578</v>
      </c>
      <c r="G1649" s="16" t="s">
        <v>574</v>
      </c>
      <c r="I1649" s="5" t="str">
        <f>VLOOKUP(cost_of_living!$G1649,index!C:C,1,0)</f>
        <v>#N/A</v>
      </c>
      <c r="Q1649" s="14"/>
    </row>
    <row r="1650" ht="14.25" hidden="1" customHeight="1">
      <c r="A1650" s="12">
        <v>27.0</v>
      </c>
      <c r="B1650" s="16" t="s">
        <v>81</v>
      </c>
      <c r="C1650" s="12">
        <v>5.0</v>
      </c>
      <c r="D1650" s="16" t="s">
        <v>108</v>
      </c>
      <c r="E1650" s="16" t="s">
        <v>118</v>
      </c>
      <c r="F1650" s="16" t="s">
        <v>115</v>
      </c>
      <c r="G1650" s="16" t="s">
        <v>574</v>
      </c>
      <c r="I1650" s="5" t="str">
        <f>VLOOKUP(cost_of_living!$G1650,index!C:C,1,0)</f>
        <v>#N/A</v>
      </c>
      <c r="Q1650" s="14"/>
    </row>
    <row r="1651" ht="14.25" hidden="1" customHeight="1">
      <c r="A1651" s="12">
        <v>28.0</v>
      </c>
      <c r="B1651" s="16" t="s">
        <v>83</v>
      </c>
      <c r="C1651" s="12">
        <v>322.0</v>
      </c>
      <c r="D1651" s="16" t="s">
        <v>108</v>
      </c>
      <c r="E1651" s="16" t="s">
        <v>194</v>
      </c>
      <c r="F1651" s="16" t="s">
        <v>337</v>
      </c>
      <c r="G1651" s="16" t="s">
        <v>574</v>
      </c>
      <c r="I1651" s="5" t="str">
        <f>VLOOKUP(cost_of_living!$G1651,index!C:C,1,0)</f>
        <v>#N/A</v>
      </c>
      <c r="Q1651" s="14"/>
    </row>
    <row r="1652" ht="14.25" hidden="1" customHeight="1">
      <c r="A1652" s="12">
        <v>29.0</v>
      </c>
      <c r="B1652" s="16" t="s">
        <v>84</v>
      </c>
      <c r="C1652" s="12">
        <v>25.0</v>
      </c>
      <c r="D1652" s="16" t="s">
        <v>108</v>
      </c>
      <c r="E1652" s="16" t="s">
        <v>274</v>
      </c>
      <c r="F1652" s="16" t="s">
        <v>579</v>
      </c>
      <c r="G1652" s="16" t="s">
        <v>574</v>
      </c>
      <c r="I1652" s="5" t="str">
        <f>VLOOKUP(cost_of_living!$G1652,index!C:C,1,0)</f>
        <v>#N/A</v>
      </c>
      <c r="Q1652" s="14"/>
    </row>
    <row r="1653" ht="14.25" hidden="1" customHeight="1">
      <c r="A1653" s="12">
        <v>30.0</v>
      </c>
      <c r="B1653" s="16" t="s">
        <v>86</v>
      </c>
      <c r="C1653" s="12">
        <v>731.0</v>
      </c>
      <c r="D1653" s="16" t="s">
        <v>108</v>
      </c>
      <c r="E1653" s="16" t="s">
        <v>196</v>
      </c>
      <c r="F1653" s="16" t="s">
        <v>150</v>
      </c>
      <c r="G1653" s="16" t="s">
        <v>574</v>
      </c>
      <c r="I1653" s="5" t="str">
        <f>VLOOKUP(cost_of_living!$G1653,index!C:C,1,0)</f>
        <v>#N/A</v>
      </c>
      <c r="Q1653" s="14"/>
    </row>
    <row r="1654" ht="14.25" hidden="1" customHeight="1">
      <c r="A1654" s="12">
        <v>31.0</v>
      </c>
      <c r="B1654" s="16" t="s">
        <v>87</v>
      </c>
      <c r="C1654" s="12">
        <v>22300.0</v>
      </c>
      <c r="D1654" s="16" t="s">
        <v>108</v>
      </c>
      <c r="E1654" s="16" t="s">
        <v>199</v>
      </c>
      <c r="F1654" s="16" t="s">
        <v>338</v>
      </c>
      <c r="G1654" s="16" t="s">
        <v>574</v>
      </c>
      <c r="I1654" s="5" t="str">
        <f>VLOOKUP(cost_of_living!$G1654,index!C:C,1,0)</f>
        <v>#N/A</v>
      </c>
      <c r="Q1654" s="14"/>
    </row>
    <row r="1655" ht="14.25" hidden="1" customHeight="1">
      <c r="A1655" s="12">
        <v>32.0</v>
      </c>
      <c r="B1655" s="16" t="s">
        <v>88</v>
      </c>
      <c r="C1655" s="12">
        <v>2333333.0</v>
      </c>
      <c r="D1655" s="16" t="s">
        <v>108</v>
      </c>
      <c r="E1655" s="16" t="s">
        <v>338</v>
      </c>
      <c r="F1655" s="16" t="s">
        <v>198</v>
      </c>
      <c r="G1655" s="16" t="s">
        <v>574</v>
      </c>
      <c r="I1655" s="5" t="str">
        <f>VLOOKUP(cost_of_living!$G1655,index!C:C,1,0)</f>
        <v>#N/A</v>
      </c>
      <c r="Q1655" s="14"/>
    </row>
    <row r="1656" ht="14.25" hidden="1" customHeight="1">
      <c r="A1656" s="12">
        <v>33.0</v>
      </c>
      <c r="B1656" s="16" t="s">
        <v>91</v>
      </c>
      <c r="C1656" s="12">
        <v>24962.0</v>
      </c>
      <c r="D1656" s="16" t="s">
        <v>108</v>
      </c>
      <c r="E1656" s="16" t="s">
        <v>358</v>
      </c>
      <c r="F1656" s="16" t="s">
        <v>580</v>
      </c>
      <c r="G1656" s="16" t="s">
        <v>574</v>
      </c>
      <c r="I1656" s="5" t="str">
        <f>VLOOKUP(cost_of_living!$G1656,index!C:C,1,0)</f>
        <v>#N/A</v>
      </c>
      <c r="Q1656" s="14"/>
    </row>
    <row r="1657" ht="14.25" hidden="1" customHeight="1">
      <c r="A1657" s="12">
        <v>34.0</v>
      </c>
      <c r="B1657" s="16" t="s">
        <v>92</v>
      </c>
      <c r="C1657" s="12">
        <v>1499.0</v>
      </c>
      <c r="D1657" s="16" t="s">
        <v>108</v>
      </c>
      <c r="E1657" s="16" t="s">
        <v>202</v>
      </c>
      <c r="F1657" s="16" t="s">
        <v>202</v>
      </c>
      <c r="G1657" s="16" t="s">
        <v>574</v>
      </c>
      <c r="I1657" s="5" t="str">
        <f>VLOOKUP(cost_of_living!$G1657,index!C:C,1,0)</f>
        <v>#N/A</v>
      </c>
      <c r="Q1657" s="14"/>
    </row>
    <row r="1658" ht="14.25" hidden="1" customHeight="1">
      <c r="A1658" s="12">
        <v>35.0</v>
      </c>
      <c r="B1658" s="16" t="s">
        <v>93</v>
      </c>
      <c r="C1658" s="12">
        <v>27.0</v>
      </c>
      <c r="D1658" s="16" t="s">
        <v>108</v>
      </c>
      <c r="E1658" s="16" t="s">
        <v>212</v>
      </c>
      <c r="F1658" s="16" t="s">
        <v>170</v>
      </c>
      <c r="G1658" s="16" t="s">
        <v>574</v>
      </c>
      <c r="I1658" s="5" t="str">
        <f>VLOOKUP(cost_of_living!$G1658,index!C:C,1,0)</f>
        <v>#N/A</v>
      </c>
      <c r="Q1658" s="14"/>
    </row>
    <row r="1659" ht="14.25" hidden="1" customHeight="1">
      <c r="A1659" s="12">
        <v>36.0</v>
      </c>
      <c r="B1659" s="16" t="s">
        <v>77</v>
      </c>
      <c r="C1659" s="12">
        <v>8.0</v>
      </c>
      <c r="D1659" s="16" t="s">
        <v>108</v>
      </c>
      <c r="E1659" s="16" t="s">
        <v>171</v>
      </c>
      <c r="F1659" s="16" t="s">
        <v>109</v>
      </c>
      <c r="G1659" s="16" t="s">
        <v>574</v>
      </c>
      <c r="I1659" s="5" t="str">
        <f>VLOOKUP(cost_of_living!$G1659,index!C:C,1,0)</f>
        <v>#N/A</v>
      </c>
      <c r="Q1659" s="14"/>
    </row>
    <row r="1660" ht="14.25" hidden="1" customHeight="1">
      <c r="A1660" s="12">
        <v>37.0</v>
      </c>
      <c r="B1660" s="16" t="s">
        <v>94</v>
      </c>
      <c r="C1660" s="12">
        <v>46667.0</v>
      </c>
      <c r="D1660" s="16" t="s">
        <v>108</v>
      </c>
      <c r="E1660" s="16" t="s">
        <v>404</v>
      </c>
      <c r="F1660" s="16" t="s">
        <v>279</v>
      </c>
      <c r="G1660" s="16" t="s">
        <v>574</v>
      </c>
      <c r="I1660" s="5" t="str">
        <f>VLOOKUP(cost_of_living!$G1660,index!C:C,1,0)</f>
        <v>#N/A</v>
      </c>
      <c r="Q1660" s="14"/>
    </row>
    <row r="1661" ht="14.25" hidden="1" customHeight="1">
      <c r="A1661" s="12">
        <v>38.0</v>
      </c>
      <c r="B1661" s="16" t="s">
        <v>96</v>
      </c>
      <c r="C1661" s="12">
        <v>6500.0</v>
      </c>
      <c r="D1661" s="16" t="s">
        <v>108</v>
      </c>
      <c r="E1661" s="16" t="s">
        <v>581</v>
      </c>
      <c r="F1661" s="16" t="s">
        <v>581</v>
      </c>
      <c r="G1661" s="16" t="s">
        <v>574</v>
      </c>
      <c r="I1661" s="5" t="str">
        <f>VLOOKUP(cost_of_living!$G1661,index!C:C,1,0)</f>
        <v>#N/A</v>
      </c>
      <c r="Q1661" s="14"/>
    </row>
    <row r="1662" ht="14.25" hidden="1" customHeight="1">
      <c r="A1662" s="12">
        <v>39.0</v>
      </c>
      <c r="B1662" s="16" t="s">
        <v>20</v>
      </c>
      <c r="C1662" s="12">
        <v>90.0</v>
      </c>
      <c r="D1662" s="16" t="s">
        <v>108</v>
      </c>
      <c r="E1662" s="16" t="s">
        <v>206</v>
      </c>
      <c r="F1662" s="16" t="s">
        <v>163</v>
      </c>
      <c r="G1662" s="16" t="s">
        <v>574</v>
      </c>
      <c r="I1662" s="5" t="str">
        <f>VLOOKUP(cost_of_living!$G1662,index!C:C,1,0)</f>
        <v>#N/A</v>
      </c>
      <c r="Q1662" s="14"/>
    </row>
    <row r="1663" ht="14.25" hidden="1" customHeight="1">
      <c r="A1663" s="12">
        <v>40.0</v>
      </c>
      <c r="B1663" s="16" t="s">
        <v>23</v>
      </c>
      <c r="C1663" s="12">
        <v>3286.0</v>
      </c>
      <c r="D1663" s="16" t="s">
        <v>108</v>
      </c>
      <c r="E1663" s="16" t="s">
        <v>161</v>
      </c>
      <c r="F1663" s="16" t="s">
        <v>206</v>
      </c>
      <c r="G1663" s="16" t="s">
        <v>574</v>
      </c>
      <c r="I1663" s="5" t="str">
        <f>VLOOKUP(cost_of_living!$G1663,index!C:C,1,0)</f>
        <v>#N/A</v>
      </c>
      <c r="Q1663" s="14"/>
    </row>
    <row r="1664" ht="14.25" hidden="1" customHeight="1">
      <c r="A1664" s="12">
        <v>41.0</v>
      </c>
      <c r="B1664" s="16" t="s">
        <v>24</v>
      </c>
      <c r="C1664" s="12">
        <v>8125.0</v>
      </c>
      <c r="D1664" s="16" t="s">
        <v>108</v>
      </c>
      <c r="E1664" s="16" t="s">
        <v>170</v>
      </c>
      <c r="F1664" s="16" t="s">
        <v>203</v>
      </c>
      <c r="G1664" s="16" t="s">
        <v>574</v>
      </c>
      <c r="I1664" s="5" t="str">
        <f>VLOOKUP(cost_of_living!$G1664,index!C:C,1,0)</f>
        <v>#N/A</v>
      </c>
      <c r="Q1664" s="14"/>
    </row>
    <row r="1665" ht="14.25" hidden="1" customHeight="1">
      <c r="A1665" s="12">
        <v>42.0</v>
      </c>
      <c r="B1665" s="16" t="s">
        <v>25</v>
      </c>
      <c r="C1665" s="12">
        <v>1018.0</v>
      </c>
      <c r="D1665" s="16" t="s">
        <v>108</v>
      </c>
      <c r="E1665" s="16" t="s">
        <v>206</v>
      </c>
      <c r="F1665" s="16" t="s">
        <v>160</v>
      </c>
      <c r="G1665" s="16" t="s">
        <v>574</v>
      </c>
      <c r="I1665" s="5" t="str">
        <f>VLOOKUP(cost_of_living!$G1665,index!C:C,1,0)</f>
        <v>#N/A</v>
      </c>
      <c r="Q1665" s="14"/>
    </row>
    <row r="1666" ht="14.25" hidden="1" customHeight="1">
      <c r="A1666" s="12">
        <v>43.0</v>
      </c>
      <c r="B1666" s="16" t="s">
        <v>166</v>
      </c>
      <c r="C1666" s="12">
        <v>44.0</v>
      </c>
      <c r="D1666" s="16" t="s">
        <v>165</v>
      </c>
      <c r="E1666" s="16" t="s">
        <v>454</v>
      </c>
      <c r="F1666" s="16" t="s">
        <v>168</v>
      </c>
      <c r="G1666" s="16" t="s">
        <v>574</v>
      </c>
      <c r="I1666" s="5" t="str">
        <f>VLOOKUP(cost_of_living!$G1666,index!C:C,1,0)</f>
        <v>#N/A</v>
      </c>
      <c r="Q1666" s="14"/>
    </row>
    <row r="1667" ht="14.25" hidden="1" customHeight="1">
      <c r="A1667" s="12">
        <v>0.0</v>
      </c>
      <c r="B1667" s="16" t="s">
        <v>64</v>
      </c>
      <c r="C1667" s="12">
        <v>175.0</v>
      </c>
      <c r="D1667" s="16" t="s">
        <v>108</v>
      </c>
      <c r="E1667" s="16" t="s">
        <v>230</v>
      </c>
      <c r="F1667" s="16" t="s">
        <v>297</v>
      </c>
      <c r="G1667" s="16" t="s">
        <v>582</v>
      </c>
      <c r="I1667" s="5" t="str">
        <f>VLOOKUP(cost_of_living!$G1667,index!C:C,1,0)</f>
        <v>Siena</v>
      </c>
      <c r="Q1667" s="14"/>
    </row>
    <row r="1668" ht="14.25" hidden="1" customHeight="1">
      <c r="A1668" s="12">
        <v>1.0</v>
      </c>
      <c r="B1668" s="16" t="s">
        <v>66</v>
      </c>
      <c r="C1668" s="12">
        <v>65.0</v>
      </c>
      <c r="D1668" s="16" t="s">
        <v>108</v>
      </c>
      <c r="E1668" s="16" t="s">
        <v>112</v>
      </c>
      <c r="F1668" s="16" t="s">
        <v>209</v>
      </c>
      <c r="G1668" s="16" t="s">
        <v>582</v>
      </c>
      <c r="I1668" s="5" t="str">
        <f>VLOOKUP(cost_of_living!$G1668,index!C:C,1,0)</f>
        <v>Siena</v>
      </c>
      <c r="Q1668" s="14"/>
    </row>
    <row r="1669" ht="14.25" hidden="1" customHeight="1">
      <c r="A1669" s="12">
        <v>2.0</v>
      </c>
      <c r="B1669" s="16" t="s">
        <v>67</v>
      </c>
      <c r="C1669" s="12">
        <v>9.0</v>
      </c>
      <c r="D1669" s="16" t="s">
        <v>108</v>
      </c>
      <c r="E1669" s="16" t="s">
        <v>171</v>
      </c>
      <c r="F1669" s="16" t="s">
        <v>109</v>
      </c>
      <c r="G1669" s="16" t="s">
        <v>582</v>
      </c>
      <c r="I1669" s="5" t="str">
        <f>VLOOKUP(cost_of_living!$G1669,index!C:C,1,0)</f>
        <v>Siena</v>
      </c>
      <c r="Q1669" s="14"/>
    </row>
    <row r="1670" ht="14.25" hidden="1" customHeight="1">
      <c r="A1670" s="12">
        <v>3.0</v>
      </c>
      <c r="B1670" s="16" t="s">
        <v>116</v>
      </c>
      <c r="C1670" s="12">
        <v>5.0</v>
      </c>
      <c r="D1670" s="16" t="s">
        <v>108</v>
      </c>
      <c r="E1670" s="16" t="s">
        <v>167</v>
      </c>
      <c r="F1670" s="16" t="s">
        <v>215</v>
      </c>
      <c r="G1670" s="16" t="s">
        <v>582</v>
      </c>
      <c r="I1670" s="5" t="str">
        <f>VLOOKUP(cost_of_living!$G1670,index!C:C,1,0)</f>
        <v>Siena</v>
      </c>
      <c r="Q1670" s="14"/>
    </row>
    <row r="1671" ht="14.25" hidden="1" customHeight="1">
      <c r="A1671" s="12">
        <v>4.0</v>
      </c>
      <c r="B1671" s="16" t="s">
        <v>57</v>
      </c>
      <c r="C1671" s="12">
        <v>5.0</v>
      </c>
      <c r="D1671" s="16" t="s">
        <v>108</v>
      </c>
      <c r="E1671" s="16" t="s">
        <v>145</v>
      </c>
      <c r="F1671" s="16" t="s">
        <v>145</v>
      </c>
      <c r="G1671" s="16" t="s">
        <v>582</v>
      </c>
      <c r="I1671" s="5" t="str">
        <f>VLOOKUP(cost_of_living!$G1671,index!C:C,1,0)</f>
        <v>Siena</v>
      </c>
      <c r="Q1671" s="14"/>
    </row>
    <row r="1672" ht="14.25" hidden="1" customHeight="1">
      <c r="A1672" s="12">
        <v>5.0</v>
      </c>
      <c r="B1672" s="16" t="s">
        <v>69</v>
      </c>
      <c r="C1672" s="12">
        <v>138.0</v>
      </c>
      <c r="D1672" s="16" t="s">
        <v>108</v>
      </c>
      <c r="E1672" s="16" t="s">
        <v>216</v>
      </c>
      <c r="F1672" s="16" t="s">
        <v>167</v>
      </c>
      <c r="G1672" s="16" t="s">
        <v>582</v>
      </c>
      <c r="I1672" s="5" t="str">
        <f>VLOOKUP(cost_of_living!$G1672,index!C:C,1,0)</f>
        <v>Siena</v>
      </c>
      <c r="Q1672" s="14"/>
    </row>
    <row r="1673" ht="14.25" hidden="1" customHeight="1">
      <c r="A1673" s="12">
        <v>6.0</v>
      </c>
      <c r="B1673" s="16" t="s">
        <v>71</v>
      </c>
      <c r="C1673" s="12">
        <v>275.0</v>
      </c>
      <c r="D1673" s="16" t="s">
        <v>108</v>
      </c>
      <c r="E1673" s="16" t="s">
        <v>244</v>
      </c>
      <c r="F1673" s="16" t="s">
        <v>118</v>
      </c>
      <c r="G1673" s="16" t="s">
        <v>582</v>
      </c>
      <c r="I1673" s="5" t="str">
        <f>VLOOKUP(cost_of_living!$G1673,index!C:C,1,0)</f>
        <v>Siena</v>
      </c>
      <c r="Q1673" s="14"/>
    </row>
    <row r="1674" ht="14.25" hidden="1" customHeight="1">
      <c r="A1674" s="12">
        <v>7.0</v>
      </c>
      <c r="B1674" s="16" t="s">
        <v>73</v>
      </c>
      <c r="C1674" s="12">
        <v>125.0</v>
      </c>
      <c r="D1674" s="16" t="s">
        <v>108</v>
      </c>
      <c r="E1674" s="16" t="s">
        <v>122</v>
      </c>
      <c r="F1674" s="16" t="s">
        <v>121</v>
      </c>
      <c r="G1674" s="16" t="s">
        <v>582</v>
      </c>
      <c r="I1674" s="5" t="str">
        <f>VLOOKUP(cost_of_living!$G1674,index!C:C,1,0)</f>
        <v>Siena</v>
      </c>
      <c r="Q1674" s="14"/>
    </row>
    <row r="1675" ht="14.25" hidden="1" customHeight="1">
      <c r="A1675" s="12">
        <v>8.0</v>
      </c>
      <c r="B1675" s="16" t="s">
        <v>28</v>
      </c>
      <c r="C1675" s="12">
        <v>53.0</v>
      </c>
      <c r="D1675" s="16" t="s">
        <v>108</v>
      </c>
      <c r="E1675" s="16" t="s">
        <v>217</v>
      </c>
      <c r="F1675" s="16" t="s">
        <v>301</v>
      </c>
      <c r="G1675" s="16" t="s">
        <v>582</v>
      </c>
      <c r="I1675" s="5" t="str">
        <f>VLOOKUP(cost_of_living!$G1675,index!C:C,1,0)</f>
        <v>Siena</v>
      </c>
      <c r="Q1675" s="14"/>
    </row>
    <row r="1676" ht="14.25" hidden="1" customHeight="1">
      <c r="A1676" s="12">
        <v>9.0</v>
      </c>
      <c r="B1676" s="16" t="s">
        <v>30</v>
      </c>
      <c r="C1676" s="12">
        <v>204.0</v>
      </c>
      <c r="D1676" s="16" t="s">
        <v>108</v>
      </c>
      <c r="E1676" s="16" t="s">
        <v>183</v>
      </c>
      <c r="F1676" s="16" t="s">
        <v>219</v>
      </c>
      <c r="G1676" s="16" t="s">
        <v>582</v>
      </c>
      <c r="I1676" s="5" t="str">
        <f>VLOOKUP(cost_of_living!$G1676,index!C:C,1,0)</f>
        <v>Siena</v>
      </c>
      <c r="Q1676" s="14"/>
    </row>
    <row r="1677" ht="14.25" hidden="1" customHeight="1">
      <c r="A1677" s="12">
        <v>10.0</v>
      </c>
      <c r="B1677" s="16" t="s">
        <v>32</v>
      </c>
      <c r="C1677" s="12">
        <v>92.0</v>
      </c>
      <c r="D1677" s="16" t="s">
        <v>108</v>
      </c>
      <c r="E1677" s="16" t="s">
        <v>183</v>
      </c>
      <c r="F1677" s="16" t="s">
        <v>223</v>
      </c>
      <c r="G1677" s="16" t="s">
        <v>582</v>
      </c>
      <c r="I1677" s="5" t="str">
        <f>VLOOKUP(cost_of_living!$G1677,index!C:C,1,0)</f>
        <v>Siena</v>
      </c>
      <c r="Q1677" s="14"/>
    </row>
    <row r="1678" ht="14.25" hidden="1" customHeight="1">
      <c r="A1678" s="12">
        <v>11.0</v>
      </c>
      <c r="B1678" s="16" t="s">
        <v>33</v>
      </c>
      <c r="C1678" s="12">
        <v>28.0</v>
      </c>
      <c r="D1678" s="16" t="s">
        <v>108</v>
      </c>
      <c r="E1678" s="16" t="s">
        <v>167</v>
      </c>
      <c r="F1678" s="16" t="s">
        <v>118</v>
      </c>
      <c r="G1678" s="16" t="s">
        <v>582</v>
      </c>
      <c r="I1678" s="5" t="str">
        <f>VLOOKUP(cost_of_living!$G1678,index!C:C,1,0)</f>
        <v>Siena</v>
      </c>
      <c r="Q1678" s="14"/>
    </row>
    <row r="1679" ht="14.25" hidden="1" customHeight="1">
      <c r="A1679" s="12">
        <v>12.0</v>
      </c>
      <c r="B1679" s="16" t="s">
        <v>35</v>
      </c>
      <c r="C1679" s="12">
        <v>1104.0</v>
      </c>
      <c r="D1679" s="16" t="s">
        <v>108</v>
      </c>
      <c r="E1679" s="16" t="s">
        <v>221</v>
      </c>
      <c r="F1679" s="16" t="s">
        <v>222</v>
      </c>
      <c r="G1679" s="16" t="s">
        <v>582</v>
      </c>
      <c r="I1679" s="5" t="str">
        <f>VLOOKUP(cost_of_living!$G1679,index!C:C,1,0)</f>
        <v>Siena</v>
      </c>
      <c r="Q1679" s="14"/>
    </row>
    <row r="1680" ht="14.25" hidden="1" customHeight="1">
      <c r="A1680" s="12">
        <v>13.0</v>
      </c>
      <c r="B1680" s="16" t="s">
        <v>37</v>
      </c>
      <c r="C1680" s="12">
        <v>499.0</v>
      </c>
      <c r="D1680" s="16" t="s">
        <v>108</v>
      </c>
      <c r="E1680" s="16" t="s">
        <v>130</v>
      </c>
      <c r="F1680" s="16" t="s">
        <v>132</v>
      </c>
      <c r="G1680" s="16" t="s">
        <v>582</v>
      </c>
      <c r="I1680" s="5" t="str">
        <f>VLOOKUP(cost_of_living!$G1680,index!C:C,1,0)</f>
        <v>Siena</v>
      </c>
      <c r="Q1680" s="14"/>
    </row>
    <row r="1681" ht="14.25" hidden="1" customHeight="1">
      <c r="A1681" s="12">
        <v>14.0</v>
      </c>
      <c r="B1681" s="16" t="s">
        <v>39</v>
      </c>
      <c r="C1681" s="12">
        <v>907.0</v>
      </c>
      <c r="D1681" s="16" t="s">
        <v>108</v>
      </c>
      <c r="E1681" s="16" t="s">
        <v>130</v>
      </c>
      <c r="F1681" s="16" t="s">
        <v>178</v>
      </c>
      <c r="G1681" s="16" t="s">
        <v>582</v>
      </c>
      <c r="I1681" s="5" t="str">
        <f>VLOOKUP(cost_of_living!$G1681,index!C:C,1,0)</f>
        <v>Siena</v>
      </c>
      <c r="Q1681" s="14"/>
    </row>
    <row r="1682" ht="14.25" hidden="1" customHeight="1">
      <c r="A1682" s="12">
        <v>15.0</v>
      </c>
      <c r="B1682" s="16" t="s">
        <v>41</v>
      </c>
      <c r="C1682" s="12">
        <v>113.0</v>
      </c>
      <c r="D1682" s="16" t="s">
        <v>108</v>
      </c>
      <c r="E1682" s="16" t="s">
        <v>127</v>
      </c>
      <c r="F1682" s="16" t="s">
        <v>135</v>
      </c>
      <c r="G1682" s="16" t="s">
        <v>582</v>
      </c>
      <c r="I1682" s="5" t="str">
        <f>VLOOKUP(cost_of_living!$G1682,index!C:C,1,0)</f>
        <v>Siena</v>
      </c>
      <c r="Q1682" s="14"/>
    </row>
    <row r="1683" ht="14.25" hidden="1" customHeight="1">
      <c r="A1683" s="12">
        <v>16.0</v>
      </c>
      <c r="B1683" s="16" t="s">
        <v>43</v>
      </c>
      <c r="C1683" s="12">
        <v>91.0</v>
      </c>
      <c r="D1683" s="16" t="s">
        <v>108</v>
      </c>
      <c r="E1683" s="16" t="s">
        <v>134</v>
      </c>
      <c r="F1683" s="16" t="s">
        <v>223</v>
      </c>
      <c r="G1683" s="16" t="s">
        <v>582</v>
      </c>
      <c r="I1683" s="5" t="str">
        <f>VLOOKUP(cost_of_living!$G1683,index!C:C,1,0)</f>
        <v>Siena</v>
      </c>
      <c r="Q1683" s="14"/>
    </row>
    <row r="1684" ht="14.25" hidden="1" customHeight="1">
      <c r="A1684" s="12">
        <v>17.0</v>
      </c>
      <c r="B1684" s="16" t="s">
        <v>45</v>
      </c>
      <c r="C1684" s="12">
        <v>133.0</v>
      </c>
      <c r="D1684" s="16" t="s">
        <v>108</v>
      </c>
      <c r="E1684" s="16" t="s">
        <v>183</v>
      </c>
      <c r="F1684" s="16" t="s">
        <v>224</v>
      </c>
      <c r="G1684" s="16" t="s">
        <v>582</v>
      </c>
      <c r="I1684" s="5" t="str">
        <f>VLOOKUP(cost_of_living!$G1684,index!C:C,1,0)</f>
        <v>Siena</v>
      </c>
      <c r="Q1684" s="14"/>
    </row>
    <row r="1685" ht="14.25" hidden="1" customHeight="1">
      <c r="A1685" s="12">
        <v>18.0</v>
      </c>
      <c r="B1685" s="16" t="s">
        <v>47</v>
      </c>
      <c r="C1685" s="12">
        <v>12.0</v>
      </c>
      <c r="D1685" s="16" t="s">
        <v>108</v>
      </c>
      <c r="E1685" s="16" t="s">
        <v>225</v>
      </c>
      <c r="F1685" s="16" t="s">
        <v>226</v>
      </c>
      <c r="G1685" s="16" t="s">
        <v>582</v>
      </c>
      <c r="I1685" s="5" t="str">
        <f>VLOOKUP(cost_of_living!$G1685,index!C:C,1,0)</f>
        <v>Siena</v>
      </c>
      <c r="Q1685" s="14"/>
    </row>
    <row r="1686" ht="14.25" hidden="1" customHeight="1">
      <c r="A1686" s="12">
        <v>19.0</v>
      </c>
      <c r="B1686" s="16" t="s">
        <v>49</v>
      </c>
      <c r="C1686" s="12">
        <v>92.0</v>
      </c>
      <c r="D1686" s="16" t="s">
        <v>108</v>
      </c>
      <c r="E1686" s="16" t="s">
        <v>134</v>
      </c>
      <c r="F1686" s="16" t="s">
        <v>137</v>
      </c>
      <c r="G1686" s="16" t="s">
        <v>582</v>
      </c>
      <c r="I1686" s="5" t="str">
        <f>VLOOKUP(cost_of_living!$G1686,index!C:C,1,0)</f>
        <v>Siena</v>
      </c>
      <c r="Q1686" s="14"/>
    </row>
    <row r="1687" ht="14.25" hidden="1" customHeight="1">
      <c r="A1687" s="12">
        <v>20.0</v>
      </c>
      <c r="B1687" s="16" t="s">
        <v>51</v>
      </c>
      <c r="C1687" s="12">
        <v>89.0</v>
      </c>
      <c r="D1687" s="16" t="s">
        <v>108</v>
      </c>
      <c r="E1687" s="16" t="s">
        <v>127</v>
      </c>
      <c r="F1687" s="16" t="s">
        <v>122</v>
      </c>
      <c r="G1687" s="16" t="s">
        <v>582</v>
      </c>
      <c r="I1687" s="5" t="str">
        <f>VLOOKUP(cost_of_living!$G1687,index!C:C,1,0)</f>
        <v>Siena</v>
      </c>
      <c r="Q1687" s="14"/>
    </row>
    <row r="1688" ht="14.25" hidden="1" customHeight="1">
      <c r="A1688" s="12">
        <v>21.0</v>
      </c>
      <c r="B1688" s="16" t="s">
        <v>52</v>
      </c>
      <c r="C1688" s="12">
        <v>135.0</v>
      </c>
      <c r="D1688" s="16" t="s">
        <v>108</v>
      </c>
      <c r="E1688" s="16" t="s">
        <v>227</v>
      </c>
      <c r="F1688" s="16" t="s">
        <v>167</v>
      </c>
      <c r="G1688" s="16" t="s">
        <v>582</v>
      </c>
      <c r="I1688" s="5" t="str">
        <f>VLOOKUP(cost_of_living!$G1688,index!C:C,1,0)</f>
        <v>Siena</v>
      </c>
      <c r="Q1688" s="14"/>
    </row>
    <row r="1689" ht="14.25" hidden="1" customHeight="1">
      <c r="A1689" s="12">
        <v>22.0</v>
      </c>
      <c r="B1689" s="16" t="s">
        <v>53</v>
      </c>
      <c r="C1689" s="12">
        <v>35.0</v>
      </c>
      <c r="D1689" s="16" t="s">
        <v>108</v>
      </c>
      <c r="E1689" s="16" t="s">
        <v>188</v>
      </c>
      <c r="F1689" s="16" t="s">
        <v>139</v>
      </c>
      <c r="G1689" s="16" t="s">
        <v>582</v>
      </c>
      <c r="I1689" s="5" t="str">
        <f>VLOOKUP(cost_of_living!$G1689,index!C:C,1,0)</f>
        <v>Siena</v>
      </c>
      <c r="Q1689" s="14"/>
    </row>
    <row r="1690" ht="14.25" hidden="1" customHeight="1">
      <c r="A1690" s="12">
        <v>23.0</v>
      </c>
      <c r="B1690" s="16" t="s">
        <v>54</v>
      </c>
      <c r="C1690" s="12">
        <v>6.0</v>
      </c>
      <c r="D1690" s="16" t="s">
        <v>108</v>
      </c>
      <c r="E1690" s="16" t="s">
        <v>228</v>
      </c>
      <c r="F1690" s="16" t="s">
        <v>109</v>
      </c>
      <c r="G1690" s="16" t="s">
        <v>582</v>
      </c>
      <c r="I1690" s="5" t="str">
        <f>VLOOKUP(cost_of_living!$G1690,index!C:C,1,0)</f>
        <v>Siena</v>
      </c>
      <c r="Q1690" s="14"/>
    </row>
    <row r="1691" ht="14.25" hidden="1" customHeight="1">
      <c r="A1691" s="12">
        <v>24.0</v>
      </c>
      <c r="B1691" s="16" t="s">
        <v>55</v>
      </c>
      <c r="C1691" s="12">
        <v>135.0</v>
      </c>
      <c r="D1691" s="16" t="s">
        <v>108</v>
      </c>
      <c r="E1691" s="16" t="s">
        <v>122</v>
      </c>
      <c r="F1691" s="16" t="s">
        <v>167</v>
      </c>
      <c r="G1691" s="16" t="s">
        <v>582</v>
      </c>
      <c r="I1691" s="5" t="str">
        <f>VLOOKUP(cost_of_living!$G1691,index!C:C,1,0)</f>
        <v>Siena</v>
      </c>
      <c r="Q1691" s="14"/>
    </row>
    <row r="1692" ht="14.25" hidden="1" customHeight="1">
      <c r="A1692" s="12">
        <v>25.0</v>
      </c>
      <c r="B1692" s="16" t="s">
        <v>57</v>
      </c>
      <c r="C1692" s="12">
        <v>17.0</v>
      </c>
      <c r="D1692" s="16" t="s">
        <v>108</v>
      </c>
      <c r="E1692" s="16" t="s">
        <v>147</v>
      </c>
      <c r="F1692" s="16" t="s">
        <v>167</v>
      </c>
      <c r="G1692" s="16" t="s">
        <v>582</v>
      </c>
      <c r="I1692" s="5" t="str">
        <f>VLOOKUP(cost_of_living!$G1692,index!C:C,1,0)</f>
        <v>Siena</v>
      </c>
      <c r="Q1692" s="14"/>
    </row>
    <row r="1693" ht="14.25" hidden="1" customHeight="1">
      <c r="A1693" s="12">
        <v>26.0</v>
      </c>
      <c r="B1693" s="16" t="s">
        <v>58</v>
      </c>
      <c r="C1693" s="12">
        <v>6.0</v>
      </c>
      <c r="D1693" s="16" t="s">
        <v>108</v>
      </c>
      <c r="E1693" s="16" t="s">
        <v>145</v>
      </c>
      <c r="F1693" s="16" t="s">
        <v>119</v>
      </c>
      <c r="G1693" s="16" t="s">
        <v>582</v>
      </c>
      <c r="I1693" s="5" t="str">
        <f>VLOOKUP(cost_of_living!$G1693,index!C:C,1,0)</f>
        <v>Siena</v>
      </c>
      <c r="Q1693" s="14"/>
    </row>
    <row r="1694" ht="14.25" hidden="1" customHeight="1">
      <c r="A1694" s="12">
        <v>27.0</v>
      </c>
      <c r="B1694" s="16" t="s">
        <v>78</v>
      </c>
      <c r="C1694" s="12">
        <v>15.0</v>
      </c>
      <c r="D1694" s="16" t="s">
        <v>108</v>
      </c>
      <c r="E1694" s="16" t="s">
        <v>121</v>
      </c>
      <c r="F1694" s="16" t="s">
        <v>142</v>
      </c>
      <c r="G1694" s="16" t="s">
        <v>582</v>
      </c>
      <c r="I1694" s="5" t="str">
        <f>VLOOKUP(cost_of_living!$G1694,index!C:C,1,0)</f>
        <v>Siena</v>
      </c>
      <c r="Q1694" s="14"/>
    </row>
    <row r="1695" ht="14.25" hidden="1" customHeight="1">
      <c r="A1695" s="12">
        <v>28.0</v>
      </c>
      <c r="B1695" s="16" t="s">
        <v>80</v>
      </c>
      <c r="C1695" s="12">
        <v>375.0</v>
      </c>
      <c r="D1695" s="16" t="s">
        <v>108</v>
      </c>
      <c r="E1695" s="16" t="s">
        <v>271</v>
      </c>
      <c r="F1695" s="16" t="s">
        <v>583</v>
      </c>
      <c r="G1695" s="16" t="s">
        <v>582</v>
      </c>
      <c r="I1695" s="5" t="str">
        <f>VLOOKUP(cost_of_living!$G1695,index!C:C,1,0)</f>
        <v>Siena</v>
      </c>
      <c r="Q1695" s="14"/>
    </row>
    <row r="1696" ht="14.25" hidden="1" customHeight="1">
      <c r="A1696" s="12">
        <v>29.0</v>
      </c>
      <c r="B1696" s="16" t="s">
        <v>81</v>
      </c>
      <c r="C1696" s="12">
        <v>575.0</v>
      </c>
      <c r="D1696" s="16" t="s">
        <v>108</v>
      </c>
      <c r="E1696" s="16" t="s">
        <v>229</v>
      </c>
      <c r="F1696" s="16" t="s">
        <v>230</v>
      </c>
      <c r="G1696" s="16" t="s">
        <v>582</v>
      </c>
      <c r="I1696" s="5" t="str">
        <f>VLOOKUP(cost_of_living!$G1696,index!C:C,1,0)</f>
        <v>Siena</v>
      </c>
      <c r="Q1696" s="14"/>
    </row>
    <row r="1697" ht="14.25" hidden="1" customHeight="1">
      <c r="A1697" s="12">
        <v>30.0</v>
      </c>
      <c r="B1697" s="16" t="s">
        <v>86</v>
      </c>
      <c r="C1697" s="12">
        <v>728.0</v>
      </c>
      <c r="D1697" s="16" t="s">
        <v>108</v>
      </c>
      <c r="E1697" s="16" t="s">
        <v>231</v>
      </c>
      <c r="F1697" s="16" t="s">
        <v>150</v>
      </c>
      <c r="G1697" s="16" t="s">
        <v>582</v>
      </c>
      <c r="I1697" s="5" t="str">
        <f>VLOOKUP(cost_of_living!$G1697,index!C:C,1,0)</f>
        <v>Siena</v>
      </c>
      <c r="Q1697" s="14"/>
    </row>
    <row r="1698" ht="14.25" hidden="1" customHeight="1">
      <c r="A1698" s="12">
        <v>31.0</v>
      </c>
      <c r="B1698" s="16" t="s">
        <v>87</v>
      </c>
      <c r="C1698" s="12">
        <v>18000.0</v>
      </c>
      <c r="D1698" s="16" t="s">
        <v>108</v>
      </c>
      <c r="E1698" s="16" t="s">
        <v>165</v>
      </c>
      <c r="F1698" s="16" t="s">
        <v>165</v>
      </c>
      <c r="G1698" s="16" t="s">
        <v>582</v>
      </c>
      <c r="I1698" s="5" t="str">
        <f>VLOOKUP(cost_of_living!$G1698,index!C:C,1,0)</f>
        <v>Siena</v>
      </c>
      <c r="Q1698" s="14"/>
    </row>
    <row r="1699" ht="14.25" hidden="1" customHeight="1">
      <c r="A1699" s="12">
        <v>32.0</v>
      </c>
      <c r="B1699" s="16" t="s">
        <v>88</v>
      </c>
      <c r="C1699" s="12">
        <v>14000.0</v>
      </c>
      <c r="D1699" s="16" t="s">
        <v>108</v>
      </c>
      <c r="E1699" s="16" t="s">
        <v>165</v>
      </c>
      <c r="F1699" s="16" t="s">
        <v>165</v>
      </c>
      <c r="G1699" s="16" t="s">
        <v>582</v>
      </c>
      <c r="I1699" s="5" t="str">
        <f>VLOOKUP(cost_of_living!$G1699,index!C:C,1,0)</f>
        <v>Siena</v>
      </c>
      <c r="Q1699" s="14"/>
    </row>
    <row r="1700" ht="14.25" hidden="1" customHeight="1">
      <c r="A1700" s="12">
        <v>33.0</v>
      </c>
      <c r="B1700" s="16" t="s">
        <v>91</v>
      </c>
      <c r="C1700" s="12">
        <v>33875.0</v>
      </c>
      <c r="D1700" s="16" t="s">
        <v>108</v>
      </c>
      <c r="E1700" s="16" t="s">
        <v>233</v>
      </c>
      <c r="F1700" s="16" t="s">
        <v>234</v>
      </c>
      <c r="G1700" s="16" t="s">
        <v>582</v>
      </c>
      <c r="I1700" s="5" t="str">
        <f>VLOOKUP(cost_of_living!$G1700,index!C:C,1,0)</f>
        <v>Siena</v>
      </c>
      <c r="Q1700" s="14"/>
    </row>
    <row r="1701" ht="14.25" hidden="1" customHeight="1">
      <c r="A1701" s="12">
        <v>34.0</v>
      </c>
      <c r="B1701" s="16" t="s">
        <v>92</v>
      </c>
      <c r="C1701" s="12">
        <v>1499.0</v>
      </c>
      <c r="D1701" s="16" t="s">
        <v>108</v>
      </c>
      <c r="E1701" s="16" t="s">
        <v>202</v>
      </c>
      <c r="F1701" s="16" t="s">
        <v>202</v>
      </c>
      <c r="G1701" s="16" t="s">
        <v>582</v>
      </c>
      <c r="I1701" s="5" t="str">
        <f>VLOOKUP(cost_of_living!$G1701,index!C:C,1,0)</f>
        <v>Siena</v>
      </c>
      <c r="Q1701" s="14"/>
    </row>
    <row r="1702" ht="14.25" hidden="1" customHeight="1">
      <c r="A1702" s="12">
        <v>35.0</v>
      </c>
      <c r="B1702" s="16" t="s">
        <v>93</v>
      </c>
      <c r="C1702" s="12">
        <v>2962.0</v>
      </c>
      <c r="D1702" s="16" t="s">
        <v>108</v>
      </c>
      <c r="E1702" s="16" t="s">
        <v>235</v>
      </c>
      <c r="F1702" s="16" t="s">
        <v>214</v>
      </c>
      <c r="G1702" s="16" t="s">
        <v>582</v>
      </c>
      <c r="I1702" s="5" t="str">
        <f>VLOOKUP(cost_of_living!$G1702,index!C:C,1,0)</f>
        <v>Siena</v>
      </c>
      <c r="Q1702" s="14"/>
    </row>
    <row r="1703" ht="14.25" hidden="1" customHeight="1">
      <c r="A1703" s="12">
        <v>36.0</v>
      </c>
      <c r="B1703" s="16" t="s">
        <v>74</v>
      </c>
      <c r="C1703" s="12">
        <v>6233.0</v>
      </c>
      <c r="D1703" s="16" t="s">
        <v>108</v>
      </c>
      <c r="E1703" s="16" t="s">
        <v>206</v>
      </c>
      <c r="F1703" s="16" t="s">
        <v>451</v>
      </c>
      <c r="G1703" s="16" t="s">
        <v>582</v>
      </c>
      <c r="I1703" s="5" t="str">
        <f>VLOOKUP(cost_of_living!$G1703,index!C:C,1,0)</f>
        <v>Siena</v>
      </c>
      <c r="Q1703" s="14"/>
    </row>
    <row r="1704" ht="14.25" hidden="1" customHeight="1">
      <c r="A1704" s="12">
        <v>37.0</v>
      </c>
      <c r="B1704" s="16" t="s">
        <v>76</v>
      </c>
      <c r="C1704" s="12">
        <v>25.0</v>
      </c>
      <c r="D1704" s="16" t="s">
        <v>108</v>
      </c>
      <c r="E1704" s="16" t="s">
        <v>165</v>
      </c>
      <c r="F1704" s="16" t="s">
        <v>165</v>
      </c>
      <c r="G1704" s="16" t="s">
        <v>582</v>
      </c>
      <c r="I1704" s="5" t="str">
        <f>VLOOKUP(cost_of_living!$G1704,index!C:C,1,0)</f>
        <v>Siena</v>
      </c>
      <c r="Q1704" s="14"/>
    </row>
    <row r="1705" ht="14.25" hidden="1" customHeight="1">
      <c r="A1705" s="12">
        <v>38.0</v>
      </c>
      <c r="B1705" s="16" t="s">
        <v>77</v>
      </c>
      <c r="C1705" s="12">
        <v>8.0</v>
      </c>
      <c r="D1705" s="16" t="s">
        <v>108</v>
      </c>
      <c r="E1705" s="16" t="s">
        <v>171</v>
      </c>
      <c r="F1705" s="16" t="s">
        <v>155</v>
      </c>
      <c r="G1705" s="16" t="s">
        <v>582</v>
      </c>
      <c r="I1705" s="5" t="str">
        <f>VLOOKUP(cost_of_living!$G1705,index!C:C,1,0)</f>
        <v>Siena</v>
      </c>
      <c r="Q1705" s="14"/>
    </row>
    <row r="1706" ht="14.25" hidden="1" customHeight="1">
      <c r="A1706" s="12">
        <v>39.0</v>
      </c>
      <c r="B1706" s="16" t="s">
        <v>94</v>
      </c>
      <c r="C1706" s="12">
        <v>690.0</v>
      </c>
      <c r="D1706" s="16" t="s">
        <v>108</v>
      </c>
      <c r="E1706" s="16" t="s">
        <v>236</v>
      </c>
      <c r="F1706" s="16" t="s">
        <v>237</v>
      </c>
      <c r="G1706" s="16" t="s">
        <v>582</v>
      </c>
      <c r="I1706" s="5" t="str">
        <f>VLOOKUP(cost_of_living!$G1706,index!C:C,1,0)</f>
        <v>Siena</v>
      </c>
      <c r="Q1706" s="14"/>
    </row>
    <row r="1707" ht="14.25" hidden="1" customHeight="1">
      <c r="A1707" s="12">
        <v>40.0</v>
      </c>
      <c r="B1707" s="16" t="s">
        <v>96</v>
      </c>
      <c r="C1707" s="12">
        <v>15400.0</v>
      </c>
      <c r="D1707" s="16" t="s">
        <v>108</v>
      </c>
      <c r="E1707" s="16" t="s">
        <v>238</v>
      </c>
      <c r="F1707" s="16" t="s">
        <v>197</v>
      </c>
      <c r="G1707" s="16" t="s">
        <v>582</v>
      </c>
      <c r="I1707" s="5" t="str">
        <f>VLOOKUP(cost_of_living!$G1707,index!C:C,1,0)</f>
        <v>Siena</v>
      </c>
      <c r="Q1707" s="14"/>
    </row>
    <row r="1708" ht="14.25" hidden="1" customHeight="1">
      <c r="A1708" s="12">
        <v>41.0</v>
      </c>
      <c r="B1708" s="16" t="s">
        <v>20</v>
      </c>
      <c r="C1708" s="12">
        <v>90.0</v>
      </c>
      <c r="D1708" s="16" t="s">
        <v>108</v>
      </c>
      <c r="E1708" s="16" t="s">
        <v>209</v>
      </c>
      <c r="F1708" s="16" t="s">
        <v>163</v>
      </c>
      <c r="G1708" s="16" t="s">
        <v>582</v>
      </c>
      <c r="I1708" s="5" t="str">
        <f>VLOOKUP(cost_of_living!$G1708,index!C:C,1,0)</f>
        <v>Siena</v>
      </c>
      <c r="Q1708" s="14"/>
    </row>
    <row r="1709" ht="14.25" hidden="1" customHeight="1">
      <c r="A1709" s="12">
        <v>42.0</v>
      </c>
      <c r="B1709" s="16" t="s">
        <v>23</v>
      </c>
      <c r="C1709" s="12">
        <v>55.0</v>
      </c>
      <c r="D1709" s="16" t="s">
        <v>108</v>
      </c>
      <c r="E1709" s="16" t="s">
        <v>170</v>
      </c>
      <c r="F1709" s="16" t="s">
        <v>113</v>
      </c>
      <c r="G1709" s="16" t="s">
        <v>582</v>
      </c>
      <c r="I1709" s="5" t="str">
        <f>VLOOKUP(cost_of_living!$G1709,index!C:C,1,0)</f>
        <v>Siena</v>
      </c>
      <c r="Q1709" s="14"/>
    </row>
    <row r="1710" ht="14.25" hidden="1" customHeight="1">
      <c r="A1710" s="12">
        <v>43.0</v>
      </c>
      <c r="B1710" s="16" t="s">
        <v>24</v>
      </c>
      <c r="C1710" s="12">
        <v>120.0</v>
      </c>
      <c r="D1710" s="16" t="s">
        <v>108</v>
      </c>
      <c r="E1710" s="16" t="s">
        <v>113</v>
      </c>
      <c r="F1710" s="16" t="s">
        <v>153</v>
      </c>
      <c r="G1710" s="16" t="s">
        <v>582</v>
      </c>
      <c r="I1710" s="5" t="str">
        <f>VLOOKUP(cost_of_living!$G1710,index!C:C,1,0)</f>
        <v>Siena</v>
      </c>
      <c r="Q1710" s="14"/>
    </row>
    <row r="1711" ht="14.25" hidden="1" customHeight="1">
      <c r="A1711" s="12">
        <v>44.0</v>
      </c>
      <c r="B1711" s="16" t="s">
        <v>25</v>
      </c>
      <c r="C1711" s="12">
        <v>13667.0</v>
      </c>
      <c r="D1711" s="16" t="s">
        <v>108</v>
      </c>
      <c r="E1711" s="16" t="s">
        <v>163</v>
      </c>
      <c r="F1711" s="16" t="s">
        <v>160</v>
      </c>
      <c r="G1711" s="16" t="s">
        <v>582</v>
      </c>
      <c r="I1711" s="5" t="str">
        <f>VLOOKUP(cost_of_living!$G1711,index!C:C,1,0)</f>
        <v>Siena</v>
      </c>
      <c r="Q1711" s="14"/>
    </row>
    <row r="1712" ht="14.25" hidden="1" customHeight="1">
      <c r="A1712" s="12">
        <v>45.0</v>
      </c>
      <c r="B1712" s="16" t="s">
        <v>59</v>
      </c>
      <c r="C1712" s="12">
        <v>71667.0</v>
      </c>
      <c r="D1712" s="16" t="s">
        <v>108</v>
      </c>
      <c r="E1712" s="16" t="s">
        <v>236</v>
      </c>
      <c r="F1712" s="16" t="s">
        <v>237</v>
      </c>
      <c r="G1712" s="16" t="s">
        <v>582</v>
      </c>
      <c r="I1712" s="5" t="str">
        <f>VLOOKUP(cost_of_living!$G1712,index!C:C,1,0)</f>
        <v>Siena</v>
      </c>
      <c r="Q1712" s="14"/>
    </row>
    <row r="1713" ht="14.25" hidden="1" customHeight="1">
      <c r="A1713" s="12">
        <v>46.0</v>
      </c>
      <c r="B1713" s="16" t="s">
        <v>61</v>
      </c>
      <c r="C1713" s="12">
        <v>650.0</v>
      </c>
      <c r="D1713" s="16" t="s">
        <v>108</v>
      </c>
      <c r="E1713" s="16" t="s">
        <v>236</v>
      </c>
      <c r="F1713" s="16" t="s">
        <v>204</v>
      </c>
      <c r="G1713" s="16" t="s">
        <v>582</v>
      </c>
      <c r="I1713" s="5" t="str">
        <f>VLOOKUP(cost_of_living!$G1713,index!C:C,1,0)</f>
        <v>Siena</v>
      </c>
      <c r="Q1713" s="14"/>
    </row>
    <row r="1714" ht="14.25" hidden="1" customHeight="1">
      <c r="A1714" s="12">
        <v>47.0</v>
      </c>
      <c r="B1714" s="16" t="s">
        <v>62</v>
      </c>
      <c r="C1714" s="12">
        <v>1210.0</v>
      </c>
      <c r="D1714" s="16" t="s">
        <v>108</v>
      </c>
      <c r="E1714" s="16" t="s">
        <v>280</v>
      </c>
      <c r="F1714" s="16" t="s">
        <v>584</v>
      </c>
      <c r="G1714" s="16" t="s">
        <v>582</v>
      </c>
      <c r="I1714" s="5" t="str">
        <f>VLOOKUP(cost_of_living!$G1714,index!C:C,1,0)</f>
        <v>Siena</v>
      </c>
      <c r="Q1714" s="14"/>
    </row>
    <row r="1715" ht="14.25" hidden="1" customHeight="1">
      <c r="A1715" s="12">
        <v>48.0</v>
      </c>
      <c r="B1715" s="16" t="s">
        <v>63</v>
      </c>
      <c r="C1715" s="12">
        <v>96667.0</v>
      </c>
      <c r="D1715" s="16" t="s">
        <v>108</v>
      </c>
      <c r="E1715" s="16" t="s">
        <v>377</v>
      </c>
      <c r="F1715" s="16" t="s">
        <v>280</v>
      </c>
      <c r="G1715" s="16" t="s">
        <v>582</v>
      </c>
      <c r="I1715" s="5" t="str">
        <f>VLOOKUP(cost_of_living!$G1715,index!C:C,1,0)</f>
        <v>Siena</v>
      </c>
      <c r="Q1715" s="14"/>
    </row>
    <row r="1716" ht="14.25" hidden="1" customHeight="1">
      <c r="A1716" s="12">
        <v>49.0</v>
      </c>
      <c r="B1716" s="16" t="s">
        <v>210</v>
      </c>
      <c r="C1716" s="12">
        <v>51096.0</v>
      </c>
      <c r="D1716" s="16" t="s">
        <v>108</v>
      </c>
      <c r="E1716" s="16" t="s">
        <v>324</v>
      </c>
      <c r="F1716" s="16" t="s">
        <v>380</v>
      </c>
      <c r="G1716" s="16" t="s">
        <v>582</v>
      </c>
      <c r="I1716" s="5" t="str">
        <f>VLOOKUP(cost_of_living!$G1716,index!C:C,1,0)</f>
        <v>Siena</v>
      </c>
      <c r="Q1716" s="14"/>
    </row>
    <row r="1717" ht="14.25" hidden="1" customHeight="1">
      <c r="A1717" s="12">
        <v>50.0</v>
      </c>
      <c r="B1717" s="16" t="s">
        <v>211</v>
      </c>
      <c r="C1717" s="12">
        <v>23226.0</v>
      </c>
      <c r="D1717" s="16" t="s">
        <v>108</v>
      </c>
      <c r="E1717" s="16" t="s">
        <v>296</v>
      </c>
      <c r="F1717" s="16" t="s">
        <v>283</v>
      </c>
      <c r="G1717" s="16" t="s">
        <v>582</v>
      </c>
      <c r="I1717" s="5" t="str">
        <f>VLOOKUP(cost_of_living!$G1717,index!C:C,1,0)</f>
        <v>Siena</v>
      </c>
      <c r="Q1717" s="14"/>
    </row>
    <row r="1718" ht="14.25" hidden="1" customHeight="1">
      <c r="A1718" s="12">
        <v>51.0</v>
      </c>
      <c r="B1718" s="16" t="s">
        <v>164</v>
      </c>
      <c r="C1718" s="12">
        <v>142833.0</v>
      </c>
      <c r="D1718" s="16" t="s">
        <v>108</v>
      </c>
      <c r="E1718" s="16" t="s">
        <v>165</v>
      </c>
      <c r="F1718" s="16" t="s">
        <v>165</v>
      </c>
      <c r="G1718" s="16" t="s">
        <v>582</v>
      </c>
      <c r="I1718" s="5" t="str">
        <f>VLOOKUP(cost_of_living!$G1718,index!C:C,1,0)</f>
        <v>Siena</v>
      </c>
      <c r="Q1718" s="14"/>
    </row>
    <row r="1719" ht="14.25" hidden="1" customHeight="1">
      <c r="A1719" s="12">
        <v>52.0</v>
      </c>
      <c r="B1719" s="16" t="s">
        <v>166</v>
      </c>
      <c r="C1719" s="12">
        <v>427.0</v>
      </c>
      <c r="D1719" s="16" t="s">
        <v>165</v>
      </c>
      <c r="E1719" s="16" t="s">
        <v>239</v>
      </c>
      <c r="F1719" s="16" t="s">
        <v>168</v>
      </c>
      <c r="G1719" s="16" t="s">
        <v>582</v>
      </c>
      <c r="I1719" s="5" t="str">
        <f>VLOOKUP(cost_of_living!$G1719,index!C:C,1,0)</f>
        <v>Siena</v>
      </c>
      <c r="Q1719" s="14"/>
    </row>
    <row r="1720" ht="14.25" hidden="1" customHeight="1">
      <c r="A1720" s="12">
        <v>0.0</v>
      </c>
      <c r="B1720" s="16" t="s">
        <v>64</v>
      </c>
      <c r="C1720" s="12">
        <v>8.0</v>
      </c>
      <c r="D1720" s="16" t="s">
        <v>108</v>
      </c>
      <c r="E1720" s="16" t="s">
        <v>165</v>
      </c>
      <c r="F1720" s="16" t="s">
        <v>165</v>
      </c>
      <c r="G1720" s="16" t="s">
        <v>585</v>
      </c>
      <c r="I1720" s="5" t="str">
        <f>VLOOKUP(cost_of_living!$G1720,index!C:C,1,0)</f>
        <v>#N/A</v>
      </c>
      <c r="Q1720" s="14"/>
    </row>
    <row r="1721" ht="14.25" hidden="1" customHeight="1">
      <c r="A1721" s="12">
        <v>1.0</v>
      </c>
      <c r="B1721" s="16" t="s">
        <v>66</v>
      </c>
      <c r="C1721" s="12">
        <v>60.0</v>
      </c>
      <c r="D1721" s="16" t="s">
        <v>108</v>
      </c>
      <c r="E1721" s="16" t="s">
        <v>165</v>
      </c>
      <c r="F1721" s="16" t="s">
        <v>165</v>
      </c>
      <c r="G1721" s="16" t="s">
        <v>585</v>
      </c>
      <c r="I1721" s="5" t="str">
        <f>VLOOKUP(cost_of_living!$G1721,index!C:C,1,0)</f>
        <v>#N/A</v>
      </c>
      <c r="Q1721" s="14"/>
    </row>
    <row r="1722" ht="14.25" hidden="1" customHeight="1">
      <c r="A1722" s="12">
        <v>2.0</v>
      </c>
      <c r="B1722" s="16" t="s">
        <v>67</v>
      </c>
      <c r="C1722" s="12">
        <v>7.0</v>
      </c>
      <c r="D1722" s="16" t="s">
        <v>108</v>
      </c>
      <c r="E1722" s="16" t="s">
        <v>165</v>
      </c>
      <c r="F1722" s="16" t="s">
        <v>165</v>
      </c>
      <c r="G1722" s="16" t="s">
        <v>585</v>
      </c>
      <c r="I1722" s="5" t="str">
        <f>VLOOKUP(cost_of_living!$G1722,index!C:C,1,0)</f>
        <v>#N/A</v>
      </c>
      <c r="Q1722" s="14"/>
    </row>
    <row r="1723" ht="14.25" hidden="1" customHeight="1">
      <c r="A1723" s="12">
        <v>3.0</v>
      </c>
      <c r="B1723" s="16" t="s">
        <v>116</v>
      </c>
      <c r="C1723" s="12">
        <v>5.0</v>
      </c>
      <c r="D1723" s="16" t="s">
        <v>108</v>
      </c>
      <c r="E1723" s="16" t="s">
        <v>165</v>
      </c>
      <c r="F1723" s="16" t="s">
        <v>165</v>
      </c>
      <c r="G1723" s="16" t="s">
        <v>585</v>
      </c>
      <c r="I1723" s="5" t="str">
        <f>VLOOKUP(cost_of_living!$G1723,index!C:C,1,0)</f>
        <v>#N/A</v>
      </c>
      <c r="Q1723" s="14"/>
    </row>
    <row r="1724" ht="14.25" hidden="1" customHeight="1">
      <c r="A1724" s="12">
        <v>4.0</v>
      </c>
      <c r="B1724" s="16" t="s">
        <v>57</v>
      </c>
      <c r="C1724" s="12">
        <v>2.0</v>
      </c>
      <c r="D1724" s="16" t="s">
        <v>108</v>
      </c>
      <c r="E1724" s="16" t="s">
        <v>165</v>
      </c>
      <c r="F1724" s="16" t="s">
        <v>165</v>
      </c>
      <c r="G1724" s="16" t="s">
        <v>585</v>
      </c>
      <c r="I1724" s="5" t="str">
        <f>VLOOKUP(cost_of_living!$G1724,index!C:C,1,0)</f>
        <v>#N/A</v>
      </c>
      <c r="Q1724" s="14"/>
    </row>
    <row r="1725" ht="14.25" hidden="1" customHeight="1">
      <c r="A1725" s="12">
        <v>5.0</v>
      </c>
      <c r="B1725" s="16" t="s">
        <v>69</v>
      </c>
      <c r="C1725" s="12">
        <v>15.0</v>
      </c>
      <c r="D1725" s="16" t="s">
        <v>108</v>
      </c>
      <c r="E1725" s="16" t="s">
        <v>165</v>
      </c>
      <c r="F1725" s="16" t="s">
        <v>165</v>
      </c>
      <c r="G1725" s="16" t="s">
        <v>585</v>
      </c>
      <c r="I1725" s="5" t="str">
        <f>VLOOKUP(cost_of_living!$G1725,index!C:C,1,0)</f>
        <v>#N/A</v>
      </c>
      <c r="Q1725" s="14"/>
    </row>
    <row r="1726" ht="14.25" hidden="1" customHeight="1">
      <c r="A1726" s="12">
        <v>6.0</v>
      </c>
      <c r="B1726" s="16" t="s">
        <v>71</v>
      </c>
      <c r="C1726" s="12">
        <v>25.0</v>
      </c>
      <c r="D1726" s="16" t="s">
        <v>108</v>
      </c>
      <c r="E1726" s="16" t="s">
        <v>165</v>
      </c>
      <c r="F1726" s="16" t="s">
        <v>165</v>
      </c>
      <c r="G1726" s="16" t="s">
        <v>585</v>
      </c>
      <c r="I1726" s="5" t="str">
        <f>VLOOKUP(cost_of_living!$G1726,index!C:C,1,0)</f>
        <v>#N/A</v>
      </c>
      <c r="Q1726" s="14"/>
    </row>
    <row r="1727" ht="14.25" hidden="1" customHeight="1">
      <c r="A1727" s="12">
        <v>7.0</v>
      </c>
      <c r="B1727" s="16" t="s">
        <v>73</v>
      </c>
      <c r="C1727" s="12">
        <v>1.0</v>
      </c>
      <c r="D1727" s="16" t="s">
        <v>108</v>
      </c>
      <c r="E1727" s="16" t="s">
        <v>165</v>
      </c>
      <c r="F1727" s="16" t="s">
        <v>165</v>
      </c>
      <c r="G1727" s="16" t="s">
        <v>585</v>
      </c>
      <c r="I1727" s="5" t="str">
        <f>VLOOKUP(cost_of_living!$G1727,index!C:C,1,0)</f>
        <v>#N/A</v>
      </c>
      <c r="Q1727" s="14"/>
    </row>
    <row r="1728" ht="14.25" hidden="1" customHeight="1">
      <c r="A1728" s="12">
        <v>8.0</v>
      </c>
      <c r="B1728" s="16" t="s">
        <v>28</v>
      </c>
      <c r="C1728" s="12">
        <v>435.0</v>
      </c>
      <c r="D1728" s="16" t="s">
        <v>108</v>
      </c>
      <c r="E1728" s="16" t="s">
        <v>217</v>
      </c>
      <c r="F1728" s="16" t="s">
        <v>562</v>
      </c>
      <c r="G1728" s="16" t="s">
        <v>585</v>
      </c>
      <c r="I1728" s="5" t="str">
        <f>VLOOKUP(cost_of_living!$G1728,index!C:C,1,0)</f>
        <v>#N/A</v>
      </c>
      <c r="Q1728" s="14"/>
    </row>
    <row r="1729" ht="14.25" hidden="1" customHeight="1">
      <c r="A1729" s="12">
        <v>9.0</v>
      </c>
      <c r="B1729" s="16" t="s">
        <v>30</v>
      </c>
      <c r="C1729" s="12">
        <v>168.0</v>
      </c>
      <c r="D1729" s="16" t="s">
        <v>108</v>
      </c>
      <c r="E1729" s="16" t="s">
        <v>251</v>
      </c>
      <c r="F1729" s="16" t="s">
        <v>250</v>
      </c>
      <c r="G1729" s="16" t="s">
        <v>585</v>
      </c>
      <c r="I1729" s="5" t="str">
        <f>VLOOKUP(cost_of_living!$G1729,index!C:C,1,0)</f>
        <v>#N/A</v>
      </c>
      <c r="Q1729" s="14"/>
    </row>
    <row r="1730" ht="14.25" hidden="1" customHeight="1">
      <c r="A1730" s="12">
        <v>10.0</v>
      </c>
      <c r="B1730" s="16" t="s">
        <v>32</v>
      </c>
      <c r="C1730" s="12">
        <v>91.0</v>
      </c>
      <c r="D1730" s="16" t="s">
        <v>108</v>
      </c>
      <c r="E1730" s="16" t="s">
        <v>134</v>
      </c>
      <c r="F1730" s="16" t="s">
        <v>137</v>
      </c>
      <c r="G1730" s="16" t="s">
        <v>585</v>
      </c>
      <c r="I1730" s="5" t="str">
        <f>VLOOKUP(cost_of_living!$G1730,index!C:C,1,0)</f>
        <v>#N/A</v>
      </c>
      <c r="Q1730" s="14"/>
    </row>
    <row r="1731" ht="14.25" hidden="1" customHeight="1">
      <c r="A1731" s="12">
        <v>11.0</v>
      </c>
      <c r="B1731" s="16" t="s">
        <v>33</v>
      </c>
      <c r="C1731" s="12">
        <v>27.0</v>
      </c>
      <c r="D1731" s="16" t="s">
        <v>108</v>
      </c>
      <c r="E1731" s="16" t="s">
        <v>142</v>
      </c>
      <c r="F1731" s="16" t="s">
        <v>303</v>
      </c>
      <c r="G1731" s="16" t="s">
        <v>585</v>
      </c>
      <c r="I1731" s="5" t="str">
        <f>VLOOKUP(cost_of_living!$G1731,index!C:C,1,0)</f>
        <v>#N/A</v>
      </c>
      <c r="Q1731" s="14"/>
    </row>
    <row r="1732" ht="14.25" hidden="1" customHeight="1">
      <c r="A1732" s="12">
        <v>12.0</v>
      </c>
      <c r="B1732" s="16" t="s">
        <v>35</v>
      </c>
      <c r="C1732" s="12">
        <v>544.0</v>
      </c>
      <c r="D1732" s="16" t="s">
        <v>108</v>
      </c>
      <c r="E1732" s="16" t="s">
        <v>248</v>
      </c>
      <c r="F1732" s="16" t="s">
        <v>248</v>
      </c>
      <c r="G1732" s="16" t="s">
        <v>585</v>
      </c>
      <c r="I1732" s="5" t="str">
        <f>VLOOKUP(cost_of_living!$G1732,index!C:C,1,0)</f>
        <v>#N/A</v>
      </c>
      <c r="Q1732" s="14"/>
    </row>
    <row r="1733" ht="14.25" hidden="1" customHeight="1">
      <c r="A1733" s="12">
        <v>13.0</v>
      </c>
      <c r="B1733" s="16" t="s">
        <v>37</v>
      </c>
      <c r="C1733" s="12">
        <v>429.0</v>
      </c>
      <c r="D1733" s="16" t="s">
        <v>108</v>
      </c>
      <c r="E1733" s="16" t="s">
        <v>267</v>
      </c>
      <c r="F1733" s="16" t="s">
        <v>228</v>
      </c>
      <c r="G1733" s="16" t="s">
        <v>585</v>
      </c>
      <c r="I1733" s="5" t="str">
        <f>VLOOKUP(cost_of_living!$G1733,index!C:C,1,0)</f>
        <v>#N/A</v>
      </c>
      <c r="Q1733" s="14"/>
    </row>
    <row r="1734" ht="14.25" hidden="1" customHeight="1">
      <c r="A1734" s="12">
        <v>14.0</v>
      </c>
      <c r="B1734" s="16" t="s">
        <v>39</v>
      </c>
      <c r="C1734" s="12">
        <v>769.0</v>
      </c>
      <c r="D1734" s="16" t="s">
        <v>108</v>
      </c>
      <c r="E1734" s="16" t="s">
        <v>586</v>
      </c>
      <c r="F1734" s="16" t="s">
        <v>131</v>
      </c>
      <c r="G1734" s="16" t="s">
        <v>585</v>
      </c>
      <c r="I1734" s="5" t="str">
        <f>VLOOKUP(cost_of_living!$G1734,index!C:C,1,0)</f>
        <v>#N/A</v>
      </c>
      <c r="Q1734" s="14"/>
    </row>
    <row r="1735" ht="14.25" hidden="1" customHeight="1">
      <c r="A1735" s="12">
        <v>15.0</v>
      </c>
      <c r="B1735" s="16" t="s">
        <v>41</v>
      </c>
      <c r="C1735" s="12">
        <v>77.0</v>
      </c>
      <c r="D1735" s="16" t="s">
        <v>108</v>
      </c>
      <c r="E1735" s="16" t="s">
        <v>419</v>
      </c>
      <c r="F1735" s="16" t="s">
        <v>183</v>
      </c>
      <c r="G1735" s="16" t="s">
        <v>585</v>
      </c>
      <c r="I1735" s="5" t="str">
        <f>VLOOKUP(cost_of_living!$G1735,index!C:C,1,0)</f>
        <v>#N/A</v>
      </c>
      <c r="Q1735" s="14"/>
    </row>
    <row r="1736" ht="14.25" hidden="1" customHeight="1">
      <c r="A1736" s="12">
        <v>16.0</v>
      </c>
      <c r="B1736" s="16" t="s">
        <v>43</v>
      </c>
      <c r="C1736" s="12">
        <v>54.0</v>
      </c>
      <c r="D1736" s="16" t="s">
        <v>108</v>
      </c>
      <c r="E1736" s="16" t="s">
        <v>136</v>
      </c>
      <c r="F1736" s="16" t="s">
        <v>419</v>
      </c>
      <c r="G1736" s="16" t="s">
        <v>585</v>
      </c>
      <c r="I1736" s="5" t="str">
        <f>VLOOKUP(cost_of_living!$G1736,index!C:C,1,0)</f>
        <v>#N/A</v>
      </c>
      <c r="Q1736" s="14"/>
    </row>
    <row r="1737" ht="14.25" hidden="1" customHeight="1">
      <c r="A1737" s="12">
        <v>17.0</v>
      </c>
      <c r="B1737" s="16" t="s">
        <v>45</v>
      </c>
      <c r="C1737" s="12">
        <v>113.0</v>
      </c>
      <c r="D1737" s="16" t="s">
        <v>108</v>
      </c>
      <c r="E1737" s="16" t="s">
        <v>137</v>
      </c>
      <c r="F1737" s="16" t="s">
        <v>137</v>
      </c>
      <c r="G1737" s="16" t="s">
        <v>585</v>
      </c>
      <c r="I1737" s="5" t="str">
        <f>VLOOKUP(cost_of_living!$G1737,index!C:C,1,0)</f>
        <v>#N/A</v>
      </c>
      <c r="Q1737" s="14"/>
    </row>
    <row r="1738" ht="14.25" hidden="1" customHeight="1">
      <c r="A1738" s="12">
        <v>18.0</v>
      </c>
      <c r="B1738" s="16" t="s">
        <v>47</v>
      </c>
      <c r="C1738" s="12">
        <v>102.0</v>
      </c>
      <c r="D1738" s="16" t="s">
        <v>108</v>
      </c>
      <c r="E1738" s="16" t="s">
        <v>134</v>
      </c>
      <c r="F1738" s="16" t="s">
        <v>135</v>
      </c>
      <c r="G1738" s="16" t="s">
        <v>585</v>
      </c>
      <c r="I1738" s="5" t="str">
        <f>VLOOKUP(cost_of_living!$G1738,index!C:C,1,0)</f>
        <v>#N/A</v>
      </c>
      <c r="Q1738" s="14"/>
    </row>
    <row r="1739" ht="14.25" hidden="1" customHeight="1">
      <c r="A1739" s="12">
        <v>19.0</v>
      </c>
      <c r="B1739" s="16" t="s">
        <v>49</v>
      </c>
      <c r="C1739" s="12">
        <v>45.0</v>
      </c>
      <c r="D1739" s="16" t="s">
        <v>108</v>
      </c>
      <c r="E1739" s="16" t="s">
        <v>136</v>
      </c>
      <c r="F1739" s="16" t="s">
        <v>136</v>
      </c>
      <c r="G1739" s="16" t="s">
        <v>585</v>
      </c>
      <c r="I1739" s="5" t="str">
        <f>VLOOKUP(cost_of_living!$G1739,index!C:C,1,0)</f>
        <v>#N/A</v>
      </c>
      <c r="Q1739" s="14"/>
    </row>
    <row r="1740" ht="14.25" hidden="1" customHeight="1">
      <c r="A1740" s="12">
        <v>20.0</v>
      </c>
      <c r="B1740" s="16" t="s">
        <v>51</v>
      </c>
      <c r="C1740" s="12">
        <v>73.0</v>
      </c>
      <c r="D1740" s="16" t="s">
        <v>108</v>
      </c>
      <c r="E1740" s="16" t="s">
        <v>270</v>
      </c>
      <c r="F1740" s="16" t="s">
        <v>183</v>
      </c>
      <c r="G1740" s="16" t="s">
        <v>585</v>
      </c>
      <c r="I1740" s="5" t="str">
        <f>VLOOKUP(cost_of_living!$G1740,index!C:C,1,0)</f>
        <v>#N/A</v>
      </c>
      <c r="Q1740" s="14"/>
    </row>
    <row r="1741" ht="14.25" hidden="1" customHeight="1">
      <c r="A1741" s="12">
        <v>21.0</v>
      </c>
      <c r="B1741" s="16" t="s">
        <v>52</v>
      </c>
      <c r="C1741" s="12">
        <v>175.0</v>
      </c>
      <c r="D1741" s="16" t="s">
        <v>108</v>
      </c>
      <c r="E1741" s="16" t="s">
        <v>121</v>
      </c>
      <c r="F1741" s="16" t="s">
        <v>167</v>
      </c>
      <c r="G1741" s="16" t="s">
        <v>585</v>
      </c>
      <c r="I1741" s="5" t="str">
        <f>VLOOKUP(cost_of_living!$G1741,index!C:C,1,0)</f>
        <v>#N/A</v>
      </c>
      <c r="Q1741" s="14"/>
    </row>
    <row r="1742" ht="14.25" hidden="1" customHeight="1">
      <c r="A1742" s="12">
        <v>22.0</v>
      </c>
      <c r="B1742" s="16" t="s">
        <v>53</v>
      </c>
      <c r="C1742" s="12">
        <v>38.0</v>
      </c>
      <c r="D1742" s="16" t="s">
        <v>108</v>
      </c>
      <c r="E1742" s="16" t="s">
        <v>545</v>
      </c>
      <c r="F1742" s="16" t="s">
        <v>139</v>
      </c>
      <c r="G1742" s="16" t="s">
        <v>585</v>
      </c>
      <c r="I1742" s="5" t="str">
        <f>VLOOKUP(cost_of_living!$G1742,index!C:C,1,0)</f>
        <v>#N/A</v>
      </c>
      <c r="Q1742" s="14"/>
    </row>
    <row r="1743" ht="14.25" hidden="1" customHeight="1">
      <c r="A1743" s="12">
        <v>23.0</v>
      </c>
      <c r="B1743" s="16" t="s">
        <v>54</v>
      </c>
      <c r="C1743" s="12">
        <v>5.0</v>
      </c>
      <c r="D1743" s="16" t="s">
        <v>108</v>
      </c>
      <c r="E1743" s="16" t="s">
        <v>145</v>
      </c>
      <c r="F1743" s="16" t="s">
        <v>145</v>
      </c>
      <c r="G1743" s="16" t="s">
        <v>585</v>
      </c>
      <c r="I1743" s="5" t="str">
        <f>VLOOKUP(cost_of_living!$G1743,index!C:C,1,0)</f>
        <v>#N/A</v>
      </c>
      <c r="Q1743" s="14"/>
    </row>
    <row r="1744" ht="14.25" hidden="1" customHeight="1">
      <c r="A1744" s="12">
        <v>24.0</v>
      </c>
      <c r="B1744" s="16" t="s">
        <v>55</v>
      </c>
      <c r="C1744" s="12">
        <v>15.0</v>
      </c>
      <c r="D1744" s="16" t="s">
        <v>108</v>
      </c>
      <c r="E1744" s="16" t="s">
        <v>122</v>
      </c>
      <c r="F1744" s="16" t="s">
        <v>167</v>
      </c>
      <c r="G1744" s="16" t="s">
        <v>585</v>
      </c>
      <c r="I1744" s="5" t="str">
        <f>VLOOKUP(cost_of_living!$G1744,index!C:C,1,0)</f>
        <v>#N/A</v>
      </c>
      <c r="Q1744" s="14"/>
    </row>
    <row r="1745" ht="14.25" hidden="1" customHeight="1">
      <c r="A1745" s="12">
        <v>25.0</v>
      </c>
      <c r="B1745" s="16" t="s">
        <v>57</v>
      </c>
      <c r="C1745" s="12">
        <v>225.0</v>
      </c>
      <c r="D1745" s="16" t="s">
        <v>108</v>
      </c>
      <c r="E1745" s="16" t="s">
        <v>121</v>
      </c>
      <c r="F1745" s="16" t="s">
        <v>118</v>
      </c>
      <c r="G1745" s="16" t="s">
        <v>585</v>
      </c>
      <c r="I1745" s="5" t="str">
        <f>VLOOKUP(cost_of_living!$G1745,index!C:C,1,0)</f>
        <v>#N/A</v>
      </c>
      <c r="Q1745" s="14"/>
    </row>
    <row r="1746" ht="14.25" hidden="1" customHeight="1">
      <c r="A1746" s="12">
        <v>26.0</v>
      </c>
      <c r="B1746" s="16" t="s">
        <v>58</v>
      </c>
      <c r="C1746" s="12">
        <v>6.0</v>
      </c>
      <c r="D1746" s="16" t="s">
        <v>108</v>
      </c>
      <c r="E1746" s="16" t="s">
        <v>119</v>
      </c>
      <c r="F1746" s="16" t="s">
        <v>119</v>
      </c>
      <c r="G1746" s="16" t="s">
        <v>585</v>
      </c>
      <c r="I1746" s="5" t="str">
        <f>VLOOKUP(cost_of_living!$G1746,index!C:C,1,0)</f>
        <v>#N/A</v>
      </c>
      <c r="Q1746" s="14"/>
    </row>
    <row r="1747" ht="14.25" hidden="1" customHeight="1">
      <c r="A1747" s="12">
        <v>27.0</v>
      </c>
      <c r="B1747" s="16" t="s">
        <v>78</v>
      </c>
      <c r="C1747" s="12">
        <v>175.0</v>
      </c>
      <c r="D1747" s="16" t="s">
        <v>108</v>
      </c>
      <c r="E1747" s="16" t="s">
        <v>121</v>
      </c>
      <c r="F1747" s="16" t="s">
        <v>167</v>
      </c>
      <c r="G1747" s="16" t="s">
        <v>585</v>
      </c>
      <c r="I1747" s="5" t="str">
        <f>VLOOKUP(cost_of_living!$G1747,index!C:C,1,0)</f>
        <v>#N/A</v>
      </c>
      <c r="Q1747" s="14"/>
    </row>
    <row r="1748" ht="14.25" hidden="1" customHeight="1">
      <c r="A1748" s="12">
        <v>28.0</v>
      </c>
      <c r="B1748" s="16" t="s">
        <v>80</v>
      </c>
      <c r="C1748" s="12">
        <v>35.0</v>
      </c>
      <c r="D1748" s="16" t="s">
        <v>108</v>
      </c>
      <c r="E1748" s="16" t="s">
        <v>161</v>
      </c>
      <c r="F1748" s="16" t="s">
        <v>206</v>
      </c>
      <c r="G1748" s="16" t="s">
        <v>585</v>
      </c>
      <c r="I1748" s="5" t="str">
        <f>VLOOKUP(cost_of_living!$G1748,index!C:C,1,0)</f>
        <v>#N/A</v>
      </c>
      <c r="Q1748" s="14"/>
    </row>
    <row r="1749" ht="14.25" hidden="1" customHeight="1">
      <c r="A1749" s="12">
        <v>29.0</v>
      </c>
      <c r="B1749" s="16" t="s">
        <v>81</v>
      </c>
      <c r="C1749" s="12">
        <v>55.0</v>
      </c>
      <c r="D1749" s="16" t="s">
        <v>108</v>
      </c>
      <c r="E1749" s="16" t="s">
        <v>145</v>
      </c>
      <c r="F1749" s="16" t="s">
        <v>119</v>
      </c>
      <c r="G1749" s="16" t="s">
        <v>585</v>
      </c>
      <c r="I1749" s="5" t="str">
        <f>VLOOKUP(cost_of_living!$G1749,index!C:C,1,0)</f>
        <v>#N/A</v>
      </c>
      <c r="Q1749" s="14"/>
    </row>
    <row r="1750" ht="14.25" hidden="1" customHeight="1">
      <c r="A1750" s="12">
        <v>30.0</v>
      </c>
      <c r="B1750" s="16" t="s">
        <v>83</v>
      </c>
      <c r="C1750" s="12">
        <v>322.0</v>
      </c>
      <c r="D1750" s="16" t="s">
        <v>108</v>
      </c>
      <c r="E1750" s="16" t="s">
        <v>165</v>
      </c>
      <c r="F1750" s="16" t="s">
        <v>165</v>
      </c>
      <c r="G1750" s="16" t="s">
        <v>585</v>
      </c>
      <c r="I1750" s="5" t="str">
        <f>VLOOKUP(cost_of_living!$G1750,index!C:C,1,0)</f>
        <v>#N/A</v>
      </c>
      <c r="Q1750" s="14"/>
    </row>
    <row r="1751" ht="14.25" hidden="1" customHeight="1">
      <c r="A1751" s="12">
        <v>31.0</v>
      </c>
      <c r="B1751" s="16" t="s">
        <v>86</v>
      </c>
      <c r="C1751" s="12">
        <v>662.0</v>
      </c>
      <c r="D1751" s="16" t="s">
        <v>108</v>
      </c>
      <c r="E1751" s="16" t="s">
        <v>165</v>
      </c>
      <c r="F1751" s="16" t="s">
        <v>165</v>
      </c>
      <c r="G1751" s="16" t="s">
        <v>585</v>
      </c>
      <c r="I1751" s="5" t="str">
        <f>VLOOKUP(cost_of_living!$G1751,index!C:C,1,0)</f>
        <v>#N/A</v>
      </c>
      <c r="Q1751" s="14"/>
    </row>
    <row r="1752" ht="14.25" hidden="1" customHeight="1">
      <c r="A1752" s="12">
        <v>32.0</v>
      </c>
      <c r="B1752" s="16" t="s">
        <v>91</v>
      </c>
      <c r="C1752" s="12">
        <v>130.0</v>
      </c>
      <c r="D1752" s="16" t="s">
        <v>108</v>
      </c>
      <c r="E1752" s="16" t="s">
        <v>165</v>
      </c>
      <c r="F1752" s="16" t="s">
        <v>165</v>
      </c>
      <c r="G1752" s="16" t="s">
        <v>585</v>
      </c>
      <c r="I1752" s="5" t="str">
        <f>VLOOKUP(cost_of_living!$G1752,index!C:C,1,0)</f>
        <v>#N/A</v>
      </c>
      <c r="Q1752" s="14"/>
    </row>
    <row r="1753" ht="14.25" hidden="1" customHeight="1">
      <c r="A1753" s="12">
        <v>33.0</v>
      </c>
      <c r="B1753" s="16" t="s">
        <v>93</v>
      </c>
      <c r="C1753" s="12">
        <v>175.0</v>
      </c>
      <c r="D1753" s="16" t="s">
        <v>108</v>
      </c>
      <c r="E1753" s="16" t="s">
        <v>109</v>
      </c>
      <c r="F1753" s="16" t="s">
        <v>212</v>
      </c>
      <c r="G1753" s="16" t="s">
        <v>585</v>
      </c>
      <c r="I1753" s="5" t="str">
        <f>VLOOKUP(cost_of_living!$G1753,index!C:C,1,0)</f>
        <v>#N/A</v>
      </c>
      <c r="Q1753" s="14"/>
    </row>
    <row r="1754" ht="14.25" hidden="1" customHeight="1">
      <c r="A1754" s="12">
        <v>34.0</v>
      </c>
      <c r="B1754" s="16" t="s">
        <v>74</v>
      </c>
      <c r="C1754" s="12">
        <v>100.0</v>
      </c>
      <c r="D1754" s="16" t="s">
        <v>108</v>
      </c>
      <c r="E1754" s="16" t="s">
        <v>165</v>
      </c>
      <c r="F1754" s="16" t="s">
        <v>165</v>
      </c>
      <c r="G1754" s="16" t="s">
        <v>585</v>
      </c>
      <c r="I1754" s="5" t="str">
        <f>VLOOKUP(cost_of_living!$G1754,index!C:C,1,0)</f>
        <v>#N/A</v>
      </c>
      <c r="Q1754" s="14"/>
    </row>
    <row r="1755" ht="14.25" hidden="1" customHeight="1">
      <c r="A1755" s="12">
        <v>35.0</v>
      </c>
      <c r="B1755" s="16" t="s">
        <v>76</v>
      </c>
      <c r="C1755" s="12">
        <v>30.0</v>
      </c>
      <c r="D1755" s="16" t="s">
        <v>108</v>
      </c>
      <c r="E1755" s="16" t="s">
        <v>165</v>
      </c>
      <c r="F1755" s="16" t="s">
        <v>165</v>
      </c>
      <c r="G1755" s="16" t="s">
        <v>585</v>
      </c>
      <c r="I1755" s="5" t="str">
        <f>VLOOKUP(cost_of_living!$G1755,index!C:C,1,0)</f>
        <v>#N/A</v>
      </c>
      <c r="Q1755" s="14"/>
    </row>
    <row r="1756" ht="14.25" hidden="1" customHeight="1">
      <c r="A1756" s="12">
        <v>36.0</v>
      </c>
      <c r="B1756" s="16" t="s">
        <v>77</v>
      </c>
      <c r="C1756" s="12">
        <v>9.0</v>
      </c>
      <c r="D1756" s="16" t="s">
        <v>108</v>
      </c>
      <c r="E1756" s="16" t="s">
        <v>171</v>
      </c>
      <c r="F1756" s="16" t="s">
        <v>109</v>
      </c>
      <c r="G1756" s="16" t="s">
        <v>585</v>
      </c>
      <c r="I1756" s="5" t="str">
        <f>VLOOKUP(cost_of_living!$G1756,index!C:C,1,0)</f>
        <v>#N/A</v>
      </c>
      <c r="Q1756" s="14"/>
    </row>
    <row r="1757" ht="14.25" hidden="1" customHeight="1">
      <c r="A1757" s="12">
        <v>37.0</v>
      </c>
      <c r="B1757" s="16" t="s">
        <v>20</v>
      </c>
      <c r="C1757" s="12">
        <v>65.0</v>
      </c>
      <c r="D1757" s="16" t="s">
        <v>108</v>
      </c>
      <c r="E1757" s="16" t="s">
        <v>165</v>
      </c>
      <c r="F1757" s="16" t="s">
        <v>165</v>
      </c>
      <c r="G1757" s="16" t="s">
        <v>585</v>
      </c>
      <c r="I1757" s="5" t="str">
        <f>VLOOKUP(cost_of_living!$G1757,index!C:C,1,0)</f>
        <v>#N/A</v>
      </c>
      <c r="Q1757" s="14"/>
    </row>
    <row r="1758" ht="14.25" hidden="1" customHeight="1">
      <c r="A1758" s="12">
        <v>38.0</v>
      </c>
      <c r="B1758" s="16" t="s">
        <v>23</v>
      </c>
      <c r="C1758" s="12">
        <v>15.0</v>
      </c>
      <c r="D1758" s="16" t="s">
        <v>108</v>
      </c>
      <c r="E1758" s="16" t="s">
        <v>165</v>
      </c>
      <c r="F1758" s="16" t="s">
        <v>165</v>
      </c>
      <c r="G1758" s="16" t="s">
        <v>585</v>
      </c>
      <c r="I1758" s="5" t="str">
        <f>VLOOKUP(cost_of_living!$G1758,index!C:C,1,0)</f>
        <v>#N/A</v>
      </c>
      <c r="Q1758" s="14"/>
    </row>
    <row r="1759" ht="14.25" hidden="1" customHeight="1">
      <c r="A1759" s="12">
        <v>39.0</v>
      </c>
      <c r="B1759" s="16" t="s">
        <v>24</v>
      </c>
      <c r="C1759" s="12">
        <v>95.0</v>
      </c>
      <c r="D1759" s="16" t="s">
        <v>108</v>
      </c>
      <c r="E1759" s="16" t="s">
        <v>165</v>
      </c>
      <c r="F1759" s="16" t="s">
        <v>165</v>
      </c>
      <c r="G1759" s="16" t="s">
        <v>585</v>
      </c>
      <c r="I1759" s="5" t="str">
        <f>VLOOKUP(cost_of_living!$G1759,index!C:C,1,0)</f>
        <v>#N/A</v>
      </c>
      <c r="Q1759" s="14"/>
    </row>
    <row r="1760" ht="14.25" hidden="1" customHeight="1">
      <c r="A1760" s="12">
        <v>40.0</v>
      </c>
      <c r="B1760" s="16" t="s">
        <v>25</v>
      </c>
      <c r="C1760" s="12">
        <v>110.0</v>
      </c>
      <c r="D1760" s="16" t="s">
        <v>108</v>
      </c>
      <c r="E1760" s="16" t="s">
        <v>165</v>
      </c>
      <c r="F1760" s="16" t="s">
        <v>165</v>
      </c>
      <c r="G1760" s="16" t="s">
        <v>585</v>
      </c>
      <c r="I1760" s="5" t="str">
        <f>VLOOKUP(cost_of_living!$G1760,index!C:C,1,0)</f>
        <v>#N/A</v>
      </c>
      <c r="Q1760" s="14"/>
    </row>
    <row r="1761" ht="14.25" hidden="1" customHeight="1">
      <c r="A1761" s="12">
        <v>41.0</v>
      </c>
      <c r="B1761" s="16" t="s">
        <v>59</v>
      </c>
      <c r="C1761" s="12">
        <v>600.0</v>
      </c>
      <c r="D1761" s="16" t="s">
        <v>108</v>
      </c>
      <c r="E1761" s="16" t="s">
        <v>165</v>
      </c>
      <c r="F1761" s="16" t="s">
        <v>165</v>
      </c>
      <c r="G1761" s="16" t="s">
        <v>585</v>
      </c>
      <c r="I1761" s="5" t="str">
        <f>VLOOKUP(cost_of_living!$G1761,index!C:C,1,0)</f>
        <v>#N/A</v>
      </c>
      <c r="Q1761" s="14"/>
    </row>
    <row r="1762" ht="14.25" hidden="1" customHeight="1">
      <c r="A1762" s="12">
        <v>42.0</v>
      </c>
      <c r="B1762" s="16" t="s">
        <v>61</v>
      </c>
      <c r="C1762" s="12">
        <v>500.0</v>
      </c>
      <c r="D1762" s="16" t="s">
        <v>108</v>
      </c>
      <c r="E1762" s="16" t="s">
        <v>165</v>
      </c>
      <c r="F1762" s="16" t="s">
        <v>165</v>
      </c>
      <c r="G1762" s="16" t="s">
        <v>585</v>
      </c>
      <c r="I1762" s="5" t="str">
        <f>VLOOKUP(cost_of_living!$G1762,index!C:C,1,0)</f>
        <v>#N/A</v>
      </c>
      <c r="Q1762" s="14"/>
    </row>
    <row r="1763" ht="14.25" hidden="1" customHeight="1">
      <c r="A1763" s="12">
        <v>43.0</v>
      </c>
      <c r="B1763" s="16" t="s">
        <v>62</v>
      </c>
      <c r="C1763" s="12">
        <v>800.0</v>
      </c>
      <c r="D1763" s="16" t="s">
        <v>108</v>
      </c>
      <c r="E1763" s="16" t="s">
        <v>165</v>
      </c>
      <c r="F1763" s="16" t="s">
        <v>165</v>
      </c>
      <c r="G1763" s="16" t="s">
        <v>585</v>
      </c>
      <c r="I1763" s="5" t="str">
        <f>VLOOKUP(cost_of_living!$G1763,index!C:C,1,0)</f>
        <v>#N/A</v>
      </c>
      <c r="Q1763" s="14"/>
    </row>
    <row r="1764" ht="14.25" hidden="1" customHeight="1">
      <c r="A1764" s="12">
        <v>44.0</v>
      </c>
      <c r="B1764" s="16" t="s">
        <v>63</v>
      </c>
      <c r="C1764" s="12">
        <v>700.0</v>
      </c>
      <c r="D1764" s="16" t="s">
        <v>108</v>
      </c>
      <c r="E1764" s="16" t="s">
        <v>165</v>
      </c>
      <c r="F1764" s="16" t="s">
        <v>165</v>
      </c>
      <c r="G1764" s="16" t="s">
        <v>585</v>
      </c>
      <c r="I1764" s="5" t="str">
        <f>VLOOKUP(cost_of_living!$G1764,index!C:C,1,0)</f>
        <v>#N/A</v>
      </c>
      <c r="Q1764" s="14"/>
    </row>
    <row r="1765" ht="14.25" hidden="1" customHeight="1">
      <c r="A1765" s="12">
        <v>45.0</v>
      </c>
      <c r="B1765" s="16" t="s">
        <v>164</v>
      </c>
      <c r="C1765" s="12">
        <v>1800.0</v>
      </c>
      <c r="D1765" s="16" t="s">
        <v>108</v>
      </c>
      <c r="E1765" s="16" t="s">
        <v>165</v>
      </c>
      <c r="F1765" s="16" t="s">
        <v>165</v>
      </c>
      <c r="G1765" s="16" t="s">
        <v>585</v>
      </c>
      <c r="I1765" s="5" t="str">
        <f>VLOOKUP(cost_of_living!$G1765,index!C:C,1,0)</f>
        <v>#N/A</v>
      </c>
      <c r="Q1765" s="14"/>
    </row>
    <row r="1766" ht="14.25" hidden="1" customHeight="1">
      <c r="A1766" s="12">
        <v>0.0</v>
      </c>
      <c r="B1766" s="16" t="s">
        <v>64</v>
      </c>
      <c r="C1766" s="12">
        <v>15.0</v>
      </c>
      <c r="D1766" s="16" t="s">
        <v>108</v>
      </c>
      <c r="E1766" s="16" t="s">
        <v>165</v>
      </c>
      <c r="F1766" s="16" t="s">
        <v>165</v>
      </c>
      <c r="G1766" s="16" t="s">
        <v>587</v>
      </c>
      <c r="I1766" s="5" t="str">
        <f>VLOOKUP(cost_of_living!$G1766,index!C:C,1,0)</f>
        <v>#N/A</v>
      </c>
      <c r="Q1766" s="14"/>
    </row>
    <row r="1767" ht="14.25" hidden="1" customHeight="1">
      <c r="A1767" s="12">
        <v>1.0</v>
      </c>
      <c r="B1767" s="16" t="s">
        <v>66</v>
      </c>
      <c r="C1767" s="12">
        <v>50.0</v>
      </c>
      <c r="D1767" s="16" t="s">
        <v>108</v>
      </c>
      <c r="E1767" s="16" t="s">
        <v>165</v>
      </c>
      <c r="F1767" s="16" t="s">
        <v>165</v>
      </c>
      <c r="G1767" s="16" t="s">
        <v>587</v>
      </c>
      <c r="I1767" s="5" t="str">
        <f>VLOOKUP(cost_of_living!$G1767,index!C:C,1,0)</f>
        <v>#N/A</v>
      </c>
      <c r="Q1767" s="14"/>
    </row>
    <row r="1768" ht="14.25" hidden="1" customHeight="1">
      <c r="A1768" s="12">
        <v>2.0</v>
      </c>
      <c r="B1768" s="16" t="s">
        <v>67</v>
      </c>
      <c r="C1768" s="12">
        <v>5.0</v>
      </c>
      <c r="D1768" s="16" t="s">
        <v>108</v>
      </c>
      <c r="E1768" s="16" t="s">
        <v>165</v>
      </c>
      <c r="F1768" s="16" t="s">
        <v>165</v>
      </c>
      <c r="G1768" s="16" t="s">
        <v>587</v>
      </c>
      <c r="I1768" s="5" t="str">
        <f>VLOOKUP(cost_of_living!$G1768,index!C:C,1,0)</f>
        <v>#N/A</v>
      </c>
      <c r="Q1768" s="14"/>
    </row>
    <row r="1769" ht="14.25" hidden="1" customHeight="1">
      <c r="A1769" s="12">
        <v>3.0</v>
      </c>
      <c r="B1769" s="16" t="s">
        <v>116</v>
      </c>
      <c r="C1769" s="12">
        <v>2.0</v>
      </c>
      <c r="D1769" s="16" t="s">
        <v>108</v>
      </c>
      <c r="E1769" s="16" t="s">
        <v>165</v>
      </c>
      <c r="F1769" s="16" t="s">
        <v>165</v>
      </c>
      <c r="G1769" s="16" t="s">
        <v>587</v>
      </c>
      <c r="I1769" s="5" t="str">
        <f>VLOOKUP(cost_of_living!$G1769,index!C:C,1,0)</f>
        <v>#N/A</v>
      </c>
      <c r="Q1769" s="14"/>
    </row>
    <row r="1770" ht="14.25" hidden="1" customHeight="1">
      <c r="A1770" s="12">
        <v>4.0</v>
      </c>
      <c r="B1770" s="16" t="s">
        <v>69</v>
      </c>
      <c r="C1770" s="12">
        <v>1.0</v>
      </c>
      <c r="D1770" s="16" t="s">
        <v>108</v>
      </c>
      <c r="E1770" s="16" t="s">
        <v>165</v>
      </c>
      <c r="F1770" s="16" t="s">
        <v>165</v>
      </c>
      <c r="G1770" s="16" t="s">
        <v>587</v>
      </c>
      <c r="I1770" s="5" t="str">
        <f>VLOOKUP(cost_of_living!$G1770,index!C:C,1,0)</f>
        <v>#N/A</v>
      </c>
      <c r="Q1770" s="14"/>
    </row>
    <row r="1771" ht="14.25" hidden="1" customHeight="1">
      <c r="A1771" s="12">
        <v>5.0</v>
      </c>
      <c r="B1771" s="16" t="s">
        <v>71</v>
      </c>
      <c r="C1771" s="12">
        <v>1.0</v>
      </c>
      <c r="D1771" s="16" t="s">
        <v>108</v>
      </c>
      <c r="E1771" s="16" t="s">
        <v>165</v>
      </c>
      <c r="F1771" s="16" t="s">
        <v>165</v>
      </c>
      <c r="G1771" s="16" t="s">
        <v>587</v>
      </c>
      <c r="I1771" s="5" t="str">
        <f>VLOOKUP(cost_of_living!$G1771,index!C:C,1,0)</f>
        <v>#N/A</v>
      </c>
      <c r="Q1771" s="14"/>
    </row>
    <row r="1772" ht="14.25" hidden="1" customHeight="1">
      <c r="A1772" s="12">
        <v>6.0</v>
      </c>
      <c r="B1772" s="16" t="s">
        <v>73</v>
      </c>
      <c r="C1772" s="12">
        <v>1.0</v>
      </c>
      <c r="D1772" s="16" t="s">
        <v>108</v>
      </c>
      <c r="E1772" s="16" t="s">
        <v>165</v>
      </c>
      <c r="F1772" s="16" t="s">
        <v>165</v>
      </c>
      <c r="G1772" s="16" t="s">
        <v>587</v>
      </c>
      <c r="I1772" s="5" t="str">
        <f>VLOOKUP(cost_of_living!$G1772,index!C:C,1,0)</f>
        <v>#N/A</v>
      </c>
      <c r="Q1772" s="14"/>
    </row>
    <row r="1773" ht="14.25" hidden="1" customHeight="1">
      <c r="A1773" s="12">
        <v>7.0</v>
      </c>
      <c r="B1773" s="16" t="s">
        <v>28</v>
      </c>
      <c r="C1773" s="12">
        <v>379.0</v>
      </c>
      <c r="D1773" s="16" t="s">
        <v>108</v>
      </c>
      <c r="E1773" s="16" t="s">
        <v>165</v>
      </c>
      <c r="F1773" s="16" t="s">
        <v>165</v>
      </c>
      <c r="G1773" s="16" t="s">
        <v>587</v>
      </c>
      <c r="I1773" s="5" t="str">
        <f>VLOOKUP(cost_of_living!$G1773,index!C:C,1,0)</f>
        <v>#N/A</v>
      </c>
      <c r="Q1773" s="14"/>
    </row>
    <row r="1774" ht="14.25" hidden="1" customHeight="1">
      <c r="A1774" s="12">
        <v>8.0</v>
      </c>
      <c r="B1774" s="16" t="s">
        <v>30</v>
      </c>
      <c r="C1774" s="12">
        <v>181.0</v>
      </c>
      <c r="D1774" s="16" t="s">
        <v>108</v>
      </c>
      <c r="E1774" s="16" t="s">
        <v>165</v>
      </c>
      <c r="F1774" s="16" t="s">
        <v>165</v>
      </c>
      <c r="G1774" s="16" t="s">
        <v>587</v>
      </c>
      <c r="I1774" s="5" t="str">
        <f>VLOOKUP(cost_of_living!$G1774,index!C:C,1,0)</f>
        <v>#N/A</v>
      </c>
      <c r="Q1774" s="14"/>
    </row>
    <row r="1775" ht="14.25" hidden="1" customHeight="1">
      <c r="A1775" s="12">
        <v>9.0</v>
      </c>
      <c r="B1775" s="16" t="s">
        <v>32</v>
      </c>
      <c r="C1775" s="12">
        <v>45.0</v>
      </c>
      <c r="D1775" s="16" t="s">
        <v>108</v>
      </c>
      <c r="E1775" s="16" t="s">
        <v>165</v>
      </c>
      <c r="F1775" s="16" t="s">
        <v>165</v>
      </c>
      <c r="G1775" s="16" t="s">
        <v>587</v>
      </c>
      <c r="I1775" s="5" t="str">
        <f>VLOOKUP(cost_of_living!$G1775,index!C:C,1,0)</f>
        <v>#N/A</v>
      </c>
      <c r="Q1775" s="14"/>
    </row>
    <row r="1776" ht="14.25" hidden="1" customHeight="1">
      <c r="A1776" s="12">
        <v>10.0</v>
      </c>
      <c r="B1776" s="16" t="s">
        <v>33</v>
      </c>
      <c r="C1776" s="12">
        <v>36.0</v>
      </c>
      <c r="D1776" s="16" t="s">
        <v>108</v>
      </c>
      <c r="E1776" s="16" t="s">
        <v>165</v>
      </c>
      <c r="F1776" s="16" t="s">
        <v>165</v>
      </c>
      <c r="G1776" s="16" t="s">
        <v>587</v>
      </c>
      <c r="I1776" s="5" t="str">
        <f>VLOOKUP(cost_of_living!$G1776,index!C:C,1,0)</f>
        <v>#N/A</v>
      </c>
      <c r="Q1776" s="14"/>
    </row>
    <row r="1777" ht="14.25" hidden="1" customHeight="1">
      <c r="A1777" s="12">
        <v>11.0</v>
      </c>
      <c r="B1777" s="16" t="s">
        <v>35</v>
      </c>
      <c r="C1777" s="12">
        <v>635.0</v>
      </c>
      <c r="D1777" s="16" t="s">
        <v>108</v>
      </c>
      <c r="E1777" s="16" t="s">
        <v>165</v>
      </c>
      <c r="F1777" s="16" t="s">
        <v>165</v>
      </c>
      <c r="G1777" s="16" t="s">
        <v>587</v>
      </c>
      <c r="I1777" s="5" t="str">
        <f>VLOOKUP(cost_of_living!$G1777,index!C:C,1,0)</f>
        <v>#N/A</v>
      </c>
      <c r="Q1777" s="14"/>
    </row>
    <row r="1778" ht="14.25" hidden="1" customHeight="1">
      <c r="A1778" s="12">
        <v>12.0</v>
      </c>
      <c r="B1778" s="16" t="s">
        <v>37</v>
      </c>
      <c r="C1778" s="12">
        <v>272.0</v>
      </c>
      <c r="D1778" s="16" t="s">
        <v>108</v>
      </c>
      <c r="E1778" s="16" t="s">
        <v>165</v>
      </c>
      <c r="F1778" s="16" t="s">
        <v>165</v>
      </c>
      <c r="G1778" s="16" t="s">
        <v>587</v>
      </c>
      <c r="I1778" s="5" t="str">
        <f>VLOOKUP(cost_of_living!$G1778,index!C:C,1,0)</f>
        <v>#N/A</v>
      </c>
      <c r="Q1778" s="14"/>
    </row>
    <row r="1779" ht="14.25" hidden="1" customHeight="1">
      <c r="A1779" s="12">
        <v>13.0</v>
      </c>
      <c r="B1779" s="16" t="s">
        <v>39</v>
      </c>
      <c r="C1779" s="12">
        <v>318.0</v>
      </c>
      <c r="D1779" s="16" t="s">
        <v>108</v>
      </c>
      <c r="E1779" s="16" t="s">
        <v>165</v>
      </c>
      <c r="F1779" s="16" t="s">
        <v>165</v>
      </c>
      <c r="G1779" s="16" t="s">
        <v>587</v>
      </c>
      <c r="I1779" s="5" t="str">
        <f>VLOOKUP(cost_of_living!$G1779,index!C:C,1,0)</f>
        <v>#N/A</v>
      </c>
      <c r="Q1779" s="14"/>
    </row>
    <row r="1780" ht="14.25" hidden="1" customHeight="1">
      <c r="A1780" s="12">
        <v>14.0</v>
      </c>
      <c r="B1780" s="16" t="s">
        <v>41</v>
      </c>
      <c r="C1780" s="12">
        <v>136.0</v>
      </c>
      <c r="D1780" s="16" t="s">
        <v>108</v>
      </c>
      <c r="E1780" s="16" t="s">
        <v>165</v>
      </c>
      <c r="F1780" s="16" t="s">
        <v>165</v>
      </c>
      <c r="G1780" s="16" t="s">
        <v>587</v>
      </c>
      <c r="I1780" s="5" t="str">
        <f>VLOOKUP(cost_of_living!$G1780,index!C:C,1,0)</f>
        <v>#N/A</v>
      </c>
      <c r="Q1780" s="14"/>
    </row>
    <row r="1781" ht="14.25" hidden="1" customHeight="1">
      <c r="A1781" s="12">
        <v>15.0</v>
      </c>
      <c r="B1781" s="16" t="s">
        <v>43</v>
      </c>
      <c r="C1781" s="12">
        <v>45.0</v>
      </c>
      <c r="D1781" s="16" t="s">
        <v>108</v>
      </c>
      <c r="E1781" s="16" t="s">
        <v>165</v>
      </c>
      <c r="F1781" s="16" t="s">
        <v>165</v>
      </c>
      <c r="G1781" s="16" t="s">
        <v>587</v>
      </c>
      <c r="I1781" s="5" t="str">
        <f>VLOOKUP(cost_of_living!$G1781,index!C:C,1,0)</f>
        <v>#N/A</v>
      </c>
      <c r="Q1781" s="14"/>
    </row>
    <row r="1782" ht="14.25" hidden="1" customHeight="1">
      <c r="A1782" s="12">
        <v>16.0</v>
      </c>
      <c r="B1782" s="16" t="s">
        <v>45</v>
      </c>
      <c r="C1782" s="12">
        <v>91.0</v>
      </c>
      <c r="D1782" s="16" t="s">
        <v>108</v>
      </c>
      <c r="E1782" s="16" t="s">
        <v>165</v>
      </c>
      <c r="F1782" s="16" t="s">
        <v>165</v>
      </c>
      <c r="G1782" s="16" t="s">
        <v>587</v>
      </c>
      <c r="I1782" s="5" t="str">
        <f>VLOOKUP(cost_of_living!$G1782,index!C:C,1,0)</f>
        <v>#N/A</v>
      </c>
      <c r="Q1782" s="14"/>
    </row>
    <row r="1783" ht="14.25" hidden="1" customHeight="1">
      <c r="A1783" s="12">
        <v>17.0</v>
      </c>
      <c r="B1783" s="16" t="s">
        <v>47</v>
      </c>
      <c r="C1783" s="12">
        <v>91.0</v>
      </c>
      <c r="D1783" s="16" t="s">
        <v>108</v>
      </c>
      <c r="E1783" s="16" t="s">
        <v>165</v>
      </c>
      <c r="F1783" s="16" t="s">
        <v>165</v>
      </c>
      <c r="G1783" s="16" t="s">
        <v>587</v>
      </c>
      <c r="I1783" s="5" t="str">
        <f>VLOOKUP(cost_of_living!$G1783,index!C:C,1,0)</f>
        <v>#N/A</v>
      </c>
      <c r="Q1783" s="14"/>
    </row>
    <row r="1784" ht="14.25" hidden="1" customHeight="1">
      <c r="A1784" s="12">
        <v>18.0</v>
      </c>
      <c r="B1784" s="16" t="s">
        <v>49</v>
      </c>
      <c r="C1784" s="12">
        <v>45.0</v>
      </c>
      <c r="D1784" s="16" t="s">
        <v>108</v>
      </c>
      <c r="E1784" s="16" t="s">
        <v>165</v>
      </c>
      <c r="F1784" s="16" t="s">
        <v>165</v>
      </c>
      <c r="G1784" s="16" t="s">
        <v>587</v>
      </c>
      <c r="I1784" s="5" t="str">
        <f>VLOOKUP(cost_of_living!$G1784,index!C:C,1,0)</f>
        <v>#N/A</v>
      </c>
      <c r="Q1784" s="14"/>
    </row>
    <row r="1785" ht="14.25" hidden="1" customHeight="1">
      <c r="A1785" s="12">
        <v>19.0</v>
      </c>
      <c r="B1785" s="16" t="s">
        <v>51</v>
      </c>
      <c r="C1785" s="12">
        <v>91.0</v>
      </c>
      <c r="D1785" s="16" t="s">
        <v>108</v>
      </c>
      <c r="E1785" s="16" t="s">
        <v>165</v>
      </c>
      <c r="F1785" s="16" t="s">
        <v>165</v>
      </c>
      <c r="G1785" s="16" t="s">
        <v>587</v>
      </c>
      <c r="I1785" s="5" t="str">
        <f>VLOOKUP(cost_of_living!$G1785,index!C:C,1,0)</f>
        <v>#N/A</v>
      </c>
      <c r="Q1785" s="14"/>
    </row>
    <row r="1786" ht="14.25" hidden="1" customHeight="1">
      <c r="A1786" s="12">
        <v>20.0</v>
      </c>
      <c r="B1786" s="16" t="s">
        <v>52</v>
      </c>
      <c r="C1786" s="12">
        <v>1.0</v>
      </c>
      <c r="D1786" s="16" t="s">
        <v>108</v>
      </c>
      <c r="E1786" s="16" t="s">
        <v>165</v>
      </c>
      <c r="F1786" s="16" t="s">
        <v>165</v>
      </c>
      <c r="G1786" s="16" t="s">
        <v>587</v>
      </c>
      <c r="I1786" s="5" t="str">
        <f>VLOOKUP(cost_of_living!$G1786,index!C:C,1,0)</f>
        <v>#N/A</v>
      </c>
      <c r="Q1786" s="14"/>
    </row>
    <row r="1787" ht="14.25" hidden="1" customHeight="1">
      <c r="A1787" s="12">
        <v>21.0</v>
      </c>
      <c r="B1787" s="16" t="s">
        <v>53</v>
      </c>
      <c r="C1787" s="12">
        <v>1.0</v>
      </c>
      <c r="D1787" s="16" t="s">
        <v>108</v>
      </c>
      <c r="E1787" s="16" t="s">
        <v>165</v>
      </c>
      <c r="F1787" s="16" t="s">
        <v>165</v>
      </c>
      <c r="G1787" s="16" t="s">
        <v>587</v>
      </c>
      <c r="I1787" s="5" t="str">
        <f>VLOOKUP(cost_of_living!$G1787,index!C:C,1,0)</f>
        <v>#N/A</v>
      </c>
      <c r="Q1787" s="14"/>
    </row>
    <row r="1788" ht="14.25" hidden="1" customHeight="1">
      <c r="A1788" s="12">
        <v>22.0</v>
      </c>
      <c r="B1788" s="16" t="s">
        <v>54</v>
      </c>
      <c r="C1788" s="12">
        <v>5.0</v>
      </c>
      <c r="D1788" s="16" t="s">
        <v>108</v>
      </c>
      <c r="E1788" s="16" t="s">
        <v>165</v>
      </c>
      <c r="F1788" s="16" t="s">
        <v>165</v>
      </c>
      <c r="G1788" s="16" t="s">
        <v>587</v>
      </c>
      <c r="I1788" s="5" t="str">
        <f>VLOOKUP(cost_of_living!$G1788,index!C:C,1,0)</f>
        <v>#N/A</v>
      </c>
      <c r="Q1788" s="14"/>
    </row>
    <row r="1789" ht="14.25" hidden="1" customHeight="1">
      <c r="A1789" s="12">
        <v>23.0</v>
      </c>
      <c r="B1789" s="16" t="s">
        <v>55</v>
      </c>
      <c r="C1789" s="12">
        <v>2.0</v>
      </c>
      <c r="D1789" s="16" t="s">
        <v>108</v>
      </c>
      <c r="E1789" s="16" t="s">
        <v>165</v>
      </c>
      <c r="F1789" s="16" t="s">
        <v>165</v>
      </c>
      <c r="G1789" s="16" t="s">
        <v>587</v>
      </c>
      <c r="I1789" s="5" t="str">
        <f>VLOOKUP(cost_of_living!$G1789,index!C:C,1,0)</f>
        <v>#N/A</v>
      </c>
      <c r="Q1789" s="14"/>
    </row>
    <row r="1790" ht="14.25" hidden="1" customHeight="1">
      <c r="A1790" s="12">
        <v>24.0</v>
      </c>
      <c r="B1790" s="16" t="s">
        <v>57</v>
      </c>
      <c r="C1790" s="12">
        <v>2.0</v>
      </c>
      <c r="D1790" s="16" t="s">
        <v>108</v>
      </c>
      <c r="E1790" s="16" t="s">
        <v>165</v>
      </c>
      <c r="F1790" s="16" t="s">
        <v>165</v>
      </c>
      <c r="G1790" s="16" t="s">
        <v>587</v>
      </c>
      <c r="I1790" s="5" t="str">
        <f>VLOOKUP(cost_of_living!$G1790,index!C:C,1,0)</f>
        <v>#N/A</v>
      </c>
      <c r="Q1790" s="14"/>
    </row>
    <row r="1791" ht="14.25" hidden="1" customHeight="1">
      <c r="A1791" s="12">
        <v>25.0</v>
      </c>
      <c r="B1791" s="16" t="s">
        <v>58</v>
      </c>
      <c r="C1791" s="12">
        <v>6.0</v>
      </c>
      <c r="D1791" s="16" t="s">
        <v>108</v>
      </c>
      <c r="E1791" s="16" t="s">
        <v>165</v>
      </c>
      <c r="F1791" s="16" t="s">
        <v>165</v>
      </c>
      <c r="G1791" s="16" t="s">
        <v>587</v>
      </c>
      <c r="I1791" s="5" t="str">
        <f>VLOOKUP(cost_of_living!$G1791,index!C:C,1,0)</f>
        <v>#N/A</v>
      </c>
      <c r="Q1791" s="14"/>
    </row>
    <row r="1792" ht="14.25" hidden="1" customHeight="1">
      <c r="A1792" s="12">
        <v>26.0</v>
      </c>
      <c r="B1792" s="16" t="s">
        <v>91</v>
      </c>
      <c r="C1792" s="12">
        <v>200.0</v>
      </c>
      <c r="D1792" s="16" t="s">
        <v>108</v>
      </c>
      <c r="E1792" s="16" t="s">
        <v>165</v>
      </c>
      <c r="F1792" s="16" t="s">
        <v>165</v>
      </c>
      <c r="G1792" s="16" t="s">
        <v>587</v>
      </c>
      <c r="I1792" s="5" t="str">
        <f>VLOOKUP(cost_of_living!$G1792,index!C:C,1,0)</f>
        <v>#N/A</v>
      </c>
      <c r="Q1792" s="14"/>
    </row>
    <row r="1793" ht="14.25" hidden="1" customHeight="1">
      <c r="A1793" s="12">
        <v>27.0</v>
      </c>
      <c r="B1793" s="16" t="s">
        <v>93</v>
      </c>
      <c r="C1793" s="12">
        <v>30.0</v>
      </c>
      <c r="D1793" s="16" t="s">
        <v>108</v>
      </c>
      <c r="E1793" s="16" t="s">
        <v>165</v>
      </c>
      <c r="F1793" s="16" t="s">
        <v>165</v>
      </c>
      <c r="G1793" s="16" t="s">
        <v>587</v>
      </c>
      <c r="I1793" s="5" t="str">
        <f>VLOOKUP(cost_of_living!$G1793,index!C:C,1,0)</f>
        <v>#N/A</v>
      </c>
      <c r="Q1793" s="14"/>
    </row>
    <row r="1794" ht="14.25" hidden="1" customHeight="1">
      <c r="A1794" s="12">
        <v>28.0</v>
      </c>
      <c r="B1794" s="16" t="s">
        <v>74</v>
      </c>
      <c r="C1794" s="12">
        <v>60.0</v>
      </c>
      <c r="D1794" s="16" t="s">
        <v>108</v>
      </c>
      <c r="E1794" s="16" t="s">
        <v>165</v>
      </c>
      <c r="F1794" s="16" t="s">
        <v>165</v>
      </c>
      <c r="G1794" s="16" t="s">
        <v>587</v>
      </c>
      <c r="I1794" s="5" t="str">
        <f>VLOOKUP(cost_of_living!$G1794,index!C:C,1,0)</f>
        <v>#N/A</v>
      </c>
      <c r="Q1794" s="14"/>
    </row>
    <row r="1795" ht="14.25" hidden="1" customHeight="1">
      <c r="A1795" s="12">
        <v>29.0</v>
      </c>
      <c r="B1795" s="16" t="s">
        <v>76</v>
      </c>
      <c r="C1795" s="12">
        <v>50.0</v>
      </c>
      <c r="D1795" s="16" t="s">
        <v>108</v>
      </c>
      <c r="E1795" s="16" t="s">
        <v>165</v>
      </c>
      <c r="F1795" s="16" t="s">
        <v>165</v>
      </c>
      <c r="G1795" s="16" t="s">
        <v>587</v>
      </c>
      <c r="I1795" s="5" t="str">
        <f>VLOOKUP(cost_of_living!$G1795,index!C:C,1,0)</f>
        <v>#N/A</v>
      </c>
      <c r="Q1795" s="14"/>
    </row>
    <row r="1796" ht="14.25" hidden="1" customHeight="1">
      <c r="A1796" s="12">
        <v>30.0</v>
      </c>
      <c r="B1796" s="16" t="s">
        <v>77</v>
      </c>
      <c r="C1796" s="12">
        <v>11.0</v>
      </c>
      <c r="D1796" s="16" t="s">
        <v>108</v>
      </c>
      <c r="E1796" s="16" t="s">
        <v>165</v>
      </c>
      <c r="F1796" s="16" t="s">
        <v>165</v>
      </c>
      <c r="G1796" s="16" t="s">
        <v>587</v>
      </c>
      <c r="I1796" s="5" t="str">
        <f>VLOOKUP(cost_of_living!$G1796,index!C:C,1,0)</f>
        <v>#N/A</v>
      </c>
      <c r="Q1796" s="14"/>
    </row>
    <row r="1797" ht="14.25" hidden="1" customHeight="1">
      <c r="A1797" s="12">
        <v>31.0</v>
      </c>
      <c r="B1797" s="16" t="s">
        <v>94</v>
      </c>
      <c r="C1797" s="12">
        <v>700.0</v>
      </c>
      <c r="D1797" s="16" t="s">
        <v>108</v>
      </c>
      <c r="E1797" s="16" t="s">
        <v>165</v>
      </c>
      <c r="F1797" s="16" t="s">
        <v>165</v>
      </c>
      <c r="G1797" s="16" t="s">
        <v>587</v>
      </c>
      <c r="I1797" s="5" t="str">
        <f>VLOOKUP(cost_of_living!$G1797,index!C:C,1,0)</f>
        <v>#N/A</v>
      </c>
      <c r="Q1797" s="14"/>
    </row>
    <row r="1798" ht="14.25" hidden="1" customHeight="1">
      <c r="A1798" s="12">
        <v>32.0</v>
      </c>
      <c r="B1798" s="16" t="s">
        <v>23</v>
      </c>
      <c r="C1798" s="12">
        <v>20.0</v>
      </c>
      <c r="D1798" s="16" t="s">
        <v>108</v>
      </c>
      <c r="E1798" s="16" t="s">
        <v>165</v>
      </c>
      <c r="F1798" s="16" t="s">
        <v>165</v>
      </c>
      <c r="G1798" s="16" t="s">
        <v>587</v>
      </c>
      <c r="I1798" s="5" t="str">
        <f>VLOOKUP(cost_of_living!$G1798,index!C:C,1,0)</f>
        <v>#N/A</v>
      </c>
      <c r="Q1798" s="14"/>
    </row>
    <row r="1799" ht="14.25" hidden="1" customHeight="1">
      <c r="A1799" s="12">
        <v>33.0</v>
      </c>
      <c r="B1799" s="16" t="s">
        <v>24</v>
      </c>
      <c r="C1799" s="12">
        <v>100.0</v>
      </c>
      <c r="D1799" s="16" t="s">
        <v>108</v>
      </c>
      <c r="E1799" s="16" t="s">
        <v>165</v>
      </c>
      <c r="F1799" s="16" t="s">
        <v>165</v>
      </c>
      <c r="G1799" s="16" t="s">
        <v>587</v>
      </c>
      <c r="I1799" s="5" t="str">
        <f>VLOOKUP(cost_of_living!$G1799,index!C:C,1,0)</f>
        <v>#N/A</v>
      </c>
      <c r="Q1799" s="14"/>
    </row>
    <row r="1800" ht="14.25" hidden="1" customHeight="1">
      <c r="A1800" s="12">
        <v>34.0</v>
      </c>
      <c r="B1800" s="16" t="s">
        <v>25</v>
      </c>
      <c r="C1800" s="12">
        <v>150.0</v>
      </c>
      <c r="D1800" s="16" t="s">
        <v>108</v>
      </c>
      <c r="E1800" s="16" t="s">
        <v>165</v>
      </c>
      <c r="F1800" s="16" t="s">
        <v>165</v>
      </c>
      <c r="G1800" s="16" t="s">
        <v>587</v>
      </c>
      <c r="I1800" s="5" t="str">
        <f>VLOOKUP(cost_of_living!$G1800,index!C:C,1,0)</f>
        <v>#N/A</v>
      </c>
      <c r="Q1800" s="14"/>
    </row>
    <row r="1801" ht="14.25" hidden="1" customHeight="1">
      <c r="A1801" s="12">
        <v>35.0</v>
      </c>
      <c r="B1801" s="16" t="s">
        <v>59</v>
      </c>
      <c r="C1801" s="12">
        <v>500.0</v>
      </c>
      <c r="D1801" s="16" t="s">
        <v>108</v>
      </c>
      <c r="E1801" s="16" t="s">
        <v>165</v>
      </c>
      <c r="F1801" s="16" t="s">
        <v>165</v>
      </c>
      <c r="G1801" s="16" t="s">
        <v>587</v>
      </c>
      <c r="I1801" s="5" t="str">
        <f>VLOOKUP(cost_of_living!$G1801,index!C:C,1,0)</f>
        <v>#N/A</v>
      </c>
      <c r="Q1801" s="14"/>
    </row>
    <row r="1802" ht="14.25" hidden="1" customHeight="1">
      <c r="A1802" s="12">
        <v>36.0</v>
      </c>
      <c r="B1802" s="16" t="s">
        <v>61</v>
      </c>
      <c r="C1802" s="12">
        <v>400.0</v>
      </c>
      <c r="D1802" s="16" t="s">
        <v>108</v>
      </c>
      <c r="E1802" s="16" t="s">
        <v>165</v>
      </c>
      <c r="F1802" s="16" t="s">
        <v>165</v>
      </c>
      <c r="G1802" s="16" t="s">
        <v>587</v>
      </c>
      <c r="I1802" s="5" t="str">
        <f>VLOOKUP(cost_of_living!$G1802,index!C:C,1,0)</f>
        <v>#N/A</v>
      </c>
      <c r="Q1802" s="14"/>
    </row>
    <row r="1803" ht="14.25" hidden="1" customHeight="1">
      <c r="A1803" s="12">
        <v>37.0</v>
      </c>
      <c r="B1803" s="16" t="s">
        <v>62</v>
      </c>
      <c r="C1803" s="12">
        <v>700.0</v>
      </c>
      <c r="D1803" s="16" t="s">
        <v>108</v>
      </c>
      <c r="E1803" s="16" t="s">
        <v>165</v>
      </c>
      <c r="F1803" s="16" t="s">
        <v>165</v>
      </c>
      <c r="G1803" s="16" t="s">
        <v>587</v>
      </c>
      <c r="I1803" s="5" t="str">
        <f>VLOOKUP(cost_of_living!$G1803,index!C:C,1,0)</f>
        <v>#N/A</v>
      </c>
      <c r="Q1803" s="14"/>
    </row>
    <row r="1804" ht="14.25" hidden="1" customHeight="1">
      <c r="A1804" s="12">
        <v>38.0</v>
      </c>
      <c r="B1804" s="16" t="s">
        <v>63</v>
      </c>
      <c r="C1804" s="12">
        <v>550.0</v>
      </c>
      <c r="D1804" s="16" t="s">
        <v>108</v>
      </c>
      <c r="E1804" s="16" t="s">
        <v>165</v>
      </c>
      <c r="F1804" s="16" t="s">
        <v>165</v>
      </c>
      <c r="G1804" s="16" t="s">
        <v>587</v>
      </c>
      <c r="I1804" s="5" t="str">
        <f>VLOOKUP(cost_of_living!$G1804,index!C:C,1,0)</f>
        <v>#N/A</v>
      </c>
      <c r="Q1804" s="14"/>
    </row>
    <row r="1805" ht="14.25" hidden="1" customHeight="1">
      <c r="A1805" s="12">
        <v>39.0</v>
      </c>
      <c r="B1805" s="16" t="s">
        <v>210</v>
      </c>
      <c r="C1805" s="12">
        <v>27871.0</v>
      </c>
      <c r="D1805" s="16" t="s">
        <v>108</v>
      </c>
      <c r="E1805" s="16" t="s">
        <v>165</v>
      </c>
      <c r="F1805" s="16" t="s">
        <v>165</v>
      </c>
      <c r="G1805" s="16" t="s">
        <v>587</v>
      </c>
      <c r="I1805" s="5" t="str">
        <f>VLOOKUP(cost_of_living!$G1805,index!C:C,1,0)</f>
        <v>#N/A</v>
      </c>
      <c r="Q1805" s="14"/>
    </row>
    <row r="1806" ht="14.25" hidden="1" customHeight="1">
      <c r="A1806" s="12">
        <v>40.0</v>
      </c>
      <c r="B1806" s="16" t="s">
        <v>211</v>
      </c>
      <c r="C1806" s="12">
        <v>16722.0</v>
      </c>
      <c r="D1806" s="16" t="s">
        <v>108</v>
      </c>
      <c r="E1806" s="16" t="s">
        <v>165</v>
      </c>
      <c r="F1806" s="16" t="s">
        <v>165</v>
      </c>
      <c r="G1806" s="16" t="s">
        <v>587</v>
      </c>
      <c r="I1806" s="5" t="str">
        <f>VLOOKUP(cost_of_living!$G1806,index!C:C,1,0)</f>
        <v>#N/A</v>
      </c>
      <c r="Q1806" s="14"/>
    </row>
    <row r="1807" ht="14.25" hidden="1" customHeight="1">
      <c r="A1807" s="12">
        <v>41.0</v>
      </c>
      <c r="B1807" s="16" t="s">
        <v>164</v>
      </c>
      <c r="C1807" s="12">
        <v>1500.0</v>
      </c>
      <c r="D1807" s="16" t="s">
        <v>108</v>
      </c>
      <c r="E1807" s="16" t="s">
        <v>165</v>
      </c>
      <c r="F1807" s="16" t="s">
        <v>165</v>
      </c>
      <c r="G1807" s="16" t="s">
        <v>587</v>
      </c>
      <c r="I1807" s="5" t="str">
        <f>VLOOKUP(cost_of_living!$G1807,index!C:C,1,0)</f>
        <v>#N/A</v>
      </c>
      <c r="Q1807" s="14"/>
    </row>
    <row r="1808" ht="14.25" hidden="1" customHeight="1">
      <c r="A1808" s="12">
        <v>0.0</v>
      </c>
      <c r="B1808" s="16" t="s">
        <v>64</v>
      </c>
      <c r="C1808" s="12">
        <v>12.0</v>
      </c>
      <c r="D1808" s="16" t="s">
        <v>108</v>
      </c>
      <c r="E1808" s="16" t="s">
        <v>155</v>
      </c>
      <c r="F1808" s="16" t="s">
        <v>155</v>
      </c>
      <c r="G1808" s="16" t="s">
        <v>588</v>
      </c>
      <c r="I1808" s="5" t="str">
        <f>VLOOKUP(cost_of_living!$G1808,index!C:C,1,0)</f>
        <v>#N/A</v>
      </c>
      <c r="Q1808" s="14"/>
    </row>
    <row r="1809" ht="14.25" hidden="1" customHeight="1">
      <c r="A1809" s="12">
        <v>1.0</v>
      </c>
      <c r="B1809" s="16" t="s">
        <v>66</v>
      </c>
      <c r="C1809" s="12">
        <v>55.0</v>
      </c>
      <c r="D1809" s="16" t="s">
        <v>108</v>
      </c>
      <c r="E1809" s="16" t="s">
        <v>206</v>
      </c>
      <c r="F1809" s="16" t="s">
        <v>112</v>
      </c>
      <c r="G1809" s="16" t="s">
        <v>588</v>
      </c>
      <c r="I1809" s="5" t="str">
        <f>VLOOKUP(cost_of_living!$G1809,index!C:C,1,0)</f>
        <v>#N/A</v>
      </c>
      <c r="Q1809" s="14"/>
    </row>
    <row r="1810" ht="14.25" hidden="1" customHeight="1">
      <c r="A1810" s="12">
        <v>2.0</v>
      </c>
      <c r="B1810" s="16" t="s">
        <v>67</v>
      </c>
      <c r="C1810" s="12">
        <v>85.0</v>
      </c>
      <c r="D1810" s="16" t="s">
        <v>108</v>
      </c>
      <c r="E1810" s="16" t="s">
        <v>171</v>
      </c>
      <c r="F1810" s="16" t="s">
        <v>157</v>
      </c>
      <c r="G1810" s="16" t="s">
        <v>588</v>
      </c>
      <c r="I1810" s="5" t="str">
        <f>VLOOKUP(cost_of_living!$G1810,index!C:C,1,0)</f>
        <v>#N/A</v>
      </c>
      <c r="Q1810" s="14"/>
    </row>
    <row r="1811" ht="14.25" hidden="1" customHeight="1">
      <c r="A1811" s="12">
        <v>3.0</v>
      </c>
      <c r="B1811" s="16" t="s">
        <v>116</v>
      </c>
      <c r="C1811" s="12">
        <v>475.0</v>
      </c>
      <c r="D1811" s="16" t="s">
        <v>108</v>
      </c>
      <c r="E1811" s="16" t="s">
        <v>193</v>
      </c>
      <c r="F1811" s="16" t="s">
        <v>215</v>
      </c>
      <c r="G1811" s="16" t="s">
        <v>588</v>
      </c>
      <c r="I1811" s="5" t="str">
        <f>VLOOKUP(cost_of_living!$G1811,index!C:C,1,0)</f>
        <v>#N/A</v>
      </c>
      <c r="Q1811" s="14"/>
    </row>
    <row r="1812" ht="14.25" hidden="1" customHeight="1">
      <c r="A1812" s="12">
        <v>4.0</v>
      </c>
      <c r="B1812" s="16" t="s">
        <v>57</v>
      </c>
      <c r="C1812" s="12">
        <v>35.0</v>
      </c>
      <c r="D1812" s="16" t="s">
        <v>108</v>
      </c>
      <c r="E1812" s="16" t="s">
        <v>117</v>
      </c>
      <c r="F1812" s="16" t="s">
        <v>117</v>
      </c>
      <c r="G1812" s="16" t="s">
        <v>588</v>
      </c>
      <c r="I1812" s="5" t="str">
        <f>VLOOKUP(cost_of_living!$G1812,index!C:C,1,0)</f>
        <v>#N/A</v>
      </c>
      <c r="Q1812" s="14"/>
    </row>
    <row r="1813" ht="14.25" hidden="1" customHeight="1">
      <c r="A1813" s="12">
        <v>5.0</v>
      </c>
      <c r="B1813" s="16" t="s">
        <v>69</v>
      </c>
      <c r="C1813" s="12">
        <v>13.0</v>
      </c>
      <c r="D1813" s="16" t="s">
        <v>108</v>
      </c>
      <c r="E1813" s="16" t="s">
        <v>120</v>
      </c>
      <c r="F1813" s="16" t="s">
        <v>333</v>
      </c>
      <c r="G1813" s="16" t="s">
        <v>588</v>
      </c>
      <c r="I1813" s="5" t="str">
        <f>VLOOKUP(cost_of_living!$G1813,index!C:C,1,0)</f>
        <v>#N/A</v>
      </c>
      <c r="Q1813" s="14"/>
    </row>
    <row r="1814" ht="14.25" hidden="1" customHeight="1">
      <c r="A1814" s="12">
        <v>6.0</v>
      </c>
      <c r="B1814" s="16" t="s">
        <v>71</v>
      </c>
      <c r="C1814" s="12">
        <v>185.0</v>
      </c>
      <c r="D1814" s="16" t="s">
        <v>108</v>
      </c>
      <c r="E1814" s="16" t="s">
        <v>120</v>
      </c>
      <c r="F1814" s="16" t="s">
        <v>244</v>
      </c>
      <c r="G1814" s="16" t="s">
        <v>588</v>
      </c>
      <c r="I1814" s="5" t="str">
        <f>VLOOKUP(cost_of_living!$G1814,index!C:C,1,0)</f>
        <v>#N/A</v>
      </c>
      <c r="Q1814" s="14"/>
    </row>
    <row r="1815" ht="14.25" hidden="1" customHeight="1">
      <c r="A1815" s="12">
        <v>7.0</v>
      </c>
      <c r="B1815" s="16" t="s">
        <v>73</v>
      </c>
      <c r="C1815" s="12">
        <v>1.0</v>
      </c>
      <c r="D1815" s="16" t="s">
        <v>108</v>
      </c>
      <c r="E1815" s="16" t="s">
        <v>165</v>
      </c>
      <c r="F1815" s="16" t="s">
        <v>165</v>
      </c>
      <c r="G1815" s="16" t="s">
        <v>588</v>
      </c>
      <c r="I1815" s="5" t="str">
        <f>VLOOKUP(cost_of_living!$G1815,index!C:C,1,0)</f>
        <v>#N/A</v>
      </c>
      <c r="Q1815" s="14"/>
    </row>
    <row r="1816" ht="14.25" hidden="1" customHeight="1">
      <c r="A1816" s="12">
        <v>8.0</v>
      </c>
      <c r="B1816" s="16" t="s">
        <v>28</v>
      </c>
      <c r="C1816" s="12">
        <v>261.0</v>
      </c>
      <c r="D1816" s="16" t="s">
        <v>108</v>
      </c>
      <c r="E1816" s="16" t="s">
        <v>165</v>
      </c>
      <c r="F1816" s="16" t="s">
        <v>165</v>
      </c>
      <c r="G1816" s="16" t="s">
        <v>588</v>
      </c>
      <c r="I1816" s="5" t="str">
        <f>VLOOKUP(cost_of_living!$G1816,index!C:C,1,0)</f>
        <v>#N/A</v>
      </c>
      <c r="Q1816" s="14"/>
    </row>
    <row r="1817" ht="14.25" hidden="1" customHeight="1">
      <c r="A1817" s="12">
        <v>9.0</v>
      </c>
      <c r="B1817" s="16" t="s">
        <v>30</v>
      </c>
      <c r="C1817" s="12">
        <v>54.0</v>
      </c>
      <c r="D1817" s="16" t="s">
        <v>108</v>
      </c>
      <c r="E1817" s="16" t="s">
        <v>165</v>
      </c>
      <c r="F1817" s="16" t="s">
        <v>165</v>
      </c>
      <c r="G1817" s="16" t="s">
        <v>588</v>
      </c>
      <c r="I1817" s="5" t="str">
        <f>VLOOKUP(cost_of_living!$G1817,index!C:C,1,0)</f>
        <v>#N/A</v>
      </c>
      <c r="Q1817" s="14"/>
    </row>
    <row r="1818" ht="14.25" hidden="1" customHeight="1">
      <c r="A1818" s="12">
        <v>10.0</v>
      </c>
      <c r="B1818" s="16" t="s">
        <v>33</v>
      </c>
      <c r="C1818" s="12">
        <v>489.0</v>
      </c>
      <c r="D1818" s="16" t="s">
        <v>108</v>
      </c>
      <c r="E1818" s="16" t="s">
        <v>589</v>
      </c>
      <c r="F1818" s="16" t="s">
        <v>590</v>
      </c>
      <c r="G1818" s="16" t="s">
        <v>588</v>
      </c>
      <c r="I1818" s="5" t="str">
        <f>VLOOKUP(cost_of_living!$G1818,index!C:C,1,0)</f>
        <v>#N/A</v>
      </c>
      <c r="Q1818" s="14"/>
    </row>
    <row r="1819" ht="14.25" hidden="1" customHeight="1">
      <c r="A1819" s="12">
        <v>11.0</v>
      </c>
      <c r="B1819" s="16" t="s">
        <v>37</v>
      </c>
      <c r="C1819" s="12">
        <v>326.0</v>
      </c>
      <c r="D1819" s="16" t="s">
        <v>108</v>
      </c>
      <c r="E1819" s="16" t="s">
        <v>591</v>
      </c>
      <c r="F1819" s="16" t="s">
        <v>361</v>
      </c>
      <c r="G1819" s="16" t="s">
        <v>588</v>
      </c>
      <c r="I1819" s="5" t="str">
        <f>VLOOKUP(cost_of_living!$G1819,index!C:C,1,0)</f>
        <v>#N/A</v>
      </c>
      <c r="Q1819" s="14"/>
    </row>
    <row r="1820" ht="14.25" hidden="1" customHeight="1">
      <c r="A1820" s="12">
        <v>12.0</v>
      </c>
      <c r="B1820" s="16" t="s">
        <v>41</v>
      </c>
      <c r="C1820" s="12">
        <v>59.0</v>
      </c>
      <c r="D1820" s="16" t="s">
        <v>108</v>
      </c>
      <c r="E1820" s="16" t="s">
        <v>136</v>
      </c>
      <c r="F1820" s="16" t="s">
        <v>186</v>
      </c>
      <c r="G1820" s="16" t="s">
        <v>588</v>
      </c>
      <c r="I1820" s="5" t="str">
        <f>VLOOKUP(cost_of_living!$G1820,index!C:C,1,0)</f>
        <v>#N/A</v>
      </c>
      <c r="Q1820" s="14"/>
    </row>
    <row r="1821" ht="14.25" hidden="1" customHeight="1">
      <c r="A1821" s="12">
        <v>13.0</v>
      </c>
      <c r="B1821" s="16" t="s">
        <v>43</v>
      </c>
      <c r="C1821" s="12">
        <v>75.0</v>
      </c>
      <c r="D1821" s="16" t="s">
        <v>108</v>
      </c>
      <c r="E1821" s="16" t="s">
        <v>186</v>
      </c>
      <c r="F1821" s="16" t="s">
        <v>247</v>
      </c>
      <c r="G1821" s="16" t="s">
        <v>588</v>
      </c>
      <c r="I1821" s="5" t="str">
        <f>VLOOKUP(cost_of_living!$G1821,index!C:C,1,0)</f>
        <v>#N/A</v>
      </c>
      <c r="Q1821" s="14"/>
    </row>
    <row r="1822" ht="14.25" hidden="1" customHeight="1">
      <c r="A1822" s="12">
        <v>14.0</v>
      </c>
      <c r="B1822" s="16" t="s">
        <v>47</v>
      </c>
      <c r="C1822" s="12">
        <v>102.0</v>
      </c>
      <c r="D1822" s="16" t="s">
        <v>108</v>
      </c>
      <c r="E1822" s="16" t="s">
        <v>165</v>
      </c>
      <c r="F1822" s="16" t="s">
        <v>165</v>
      </c>
      <c r="G1822" s="16" t="s">
        <v>588</v>
      </c>
      <c r="I1822" s="5" t="str">
        <f>VLOOKUP(cost_of_living!$G1822,index!C:C,1,0)</f>
        <v>#N/A</v>
      </c>
      <c r="Q1822" s="14"/>
    </row>
    <row r="1823" ht="14.25" hidden="1" customHeight="1">
      <c r="A1823" s="12">
        <v>15.0</v>
      </c>
      <c r="B1823" s="16" t="s">
        <v>53</v>
      </c>
      <c r="C1823" s="12">
        <v>35.0</v>
      </c>
      <c r="D1823" s="16" t="s">
        <v>108</v>
      </c>
      <c r="E1823" s="16" t="s">
        <v>165</v>
      </c>
      <c r="F1823" s="16" t="s">
        <v>165</v>
      </c>
      <c r="G1823" s="16" t="s">
        <v>588</v>
      </c>
      <c r="I1823" s="5" t="str">
        <f>VLOOKUP(cost_of_living!$G1823,index!C:C,1,0)</f>
        <v>#N/A</v>
      </c>
      <c r="Q1823" s="14"/>
    </row>
    <row r="1824" ht="14.25" hidden="1" customHeight="1">
      <c r="A1824" s="12">
        <v>16.0</v>
      </c>
      <c r="B1824" s="16" t="s">
        <v>54</v>
      </c>
      <c r="C1824" s="12">
        <v>5.0</v>
      </c>
      <c r="D1824" s="16" t="s">
        <v>108</v>
      </c>
      <c r="E1824" s="16" t="s">
        <v>165</v>
      </c>
      <c r="F1824" s="16" t="s">
        <v>165</v>
      </c>
      <c r="G1824" s="16" t="s">
        <v>588</v>
      </c>
      <c r="I1824" s="5" t="str">
        <f>VLOOKUP(cost_of_living!$G1824,index!C:C,1,0)</f>
        <v>#N/A</v>
      </c>
      <c r="Q1824" s="14"/>
    </row>
    <row r="1825" ht="14.25" hidden="1" customHeight="1">
      <c r="A1825" s="12">
        <v>17.0</v>
      </c>
      <c r="B1825" s="16" t="s">
        <v>55</v>
      </c>
      <c r="C1825" s="12">
        <v>1.0</v>
      </c>
      <c r="D1825" s="16" t="s">
        <v>108</v>
      </c>
      <c r="E1825" s="16" t="s">
        <v>165</v>
      </c>
      <c r="F1825" s="16" t="s">
        <v>165</v>
      </c>
      <c r="G1825" s="16" t="s">
        <v>588</v>
      </c>
      <c r="I1825" s="5" t="str">
        <f>VLOOKUP(cost_of_living!$G1825,index!C:C,1,0)</f>
        <v>#N/A</v>
      </c>
      <c r="Q1825" s="14"/>
    </row>
    <row r="1826" ht="14.25" hidden="1" customHeight="1">
      <c r="A1826" s="12">
        <v>18.0</v>
      </c>
      <c r="B1826" s="16" t="s">
        <v>57</v>
      </c>
      <c r="C1826" s="12">
        <v>109.0</v>
      </c>
      <c r="D1826" s="16" t="s">
        <v>108</v>
      </c>
      <c r="E1826" s="16" t="s">
        <v>165</v>
      </c>
      <c r="F1826" s="16" t="s">
        <v>165</v>
      </c>
      <c r="G1826" s="16" t="s">
        <v>588</v>
      </c>
      <c r="I1826" s="5" t="str">
        <f>VLOOKUP(cost_of_living!$G1826,index!C:C,1,0)</f>
        <v>#N/A</v>
      </c>
      <c r="Q1826" s="14"/>
    </row>
    <row r="1827" ht="14.25" hidden="1" customHeight="1">
      <c r="A1827" s="12">
        <v>19.0</v>
      </c>
      <c r="B1827" s="16" t="s">
        <v>58</v>
      </c>
      <c r="C1827" s="12">
        <v>58.0</v>
      </c>
      <c r="D1827" s="16" t="s">
        <v>108</v>
      </c>
      <c r="E1827" s="16" t="s">
        <v>165</v>
      </c>
      <c r="F1827" s="16" t="s">
        <v>165</v>
      </c>
      <c r="G1827" s="16" t="s">
        <v>588</v>
      </c>
      <c r="I1827" s="5" t="str">
        <f>VLOOKUP(cost_of_living!$G1827,index!C:C,1,0)</f>
        <v>#N/A</v>
      </c>
      <c r="Q1827" s="14"/>
    </row>
    <row r="1828" ht="14.25" hidden="1" customHeight="1">
      <c r="A1828" s="12">
        <v>20.0</v>
      </c>
      <c r="B1828" s="16" t="s">
        <v>78</v>
      </c>
      <c r="C1828" s="12">
        <v>12.0</v>
      </c>
      <c r="D1828" s="16" t="s">
        <v>108</v>
      </c>
      <c r="E1828" s="16" t="s">
        <v>165</v>
      </c>
      <c r="F1828" s="16" t="s">
        <v>165</v>
      </c>
      <c r="G1828" s="16" t="s">
        <v>588</v>
      </c>
      <c r="I1828" s="5" t="str">
        <f>VLOOKUP(cost_of_living!$G1828,index!C:C,1,0)</f>
        <v>#N/A</v>
      </c>
      <c r="Q1828" s="14"/>
    </row>
    <row r="1829" ht="14.25" hidden="1" customHeight="1">
      <c r="A1829" s="12">
        <v>21.0</v>
      </c>
      <c r="B1829" s="16" t="s">
        <v>80</v>
      </c>
      <c r="C1829" s="12">
        <v>30.0</v>
      </c>
      <c r="D1829" s="16" t="s">
        <v>108</v>
      </c>
      <c r="E1829" s="16" t="s">
        <v>165</v>
      </c>
      <c r="F1829" s="16" t="s">
        <v>165</v>
      </c>
      <c r="G1829" s="16" t="s">
        <v>588</v>
      </c>
      <c r="I1829" s="5" t="str">
        <f>VLOOKUP(cost_of_living!$G1829,index!C:C,1,0)</f>
        <v>#N/A</v>
      </c>
      <c r="Q1829" s="14"/>
    </row>
    <row r="1830" ht="14.25" hidden="1" customHeight="1">
      <c r="A1830" s="12">
        <v>22.0</v>
      </c>
      <c r="B1830" s="16" t="s">
        <v>81</v>
      </c>
      <c r="C1830" s="12">
        <v>6.0</v>
      </c>
      <c r="D1830" s="16" t="s">
        <v>108</v>
      </c>
      <c r="E1830" s="16" t="s">
        <v>165</v>
      </c>
      <c r="F1830" s="16" t="s">
        <v>165</v>
      </c>
      <c r="G1830" s="16" t="s">
        <v>588</v>
      </c>
      <c r="I1830" s="5" t="str">
        <f>VLOOKUP(cost_of_living!$G1830,index!C:C,1,0)</f>
        <v>#N/A</v>
      </c>
      <c r="Q1830" s="14"/>
    </row>
    <row r="1831" ht="14.25" hidden="1" customHeight="1">
      <c r="A1831" s="12">
        <v>23.0</v>
      </c>
      <c r="B1831" s="16" t="s">
        <v>83</v>
      </c>
      <c r="C1831" s="12">
        <v>161.0</v>
      </c>
      <c r="D1831" s="16" t="s">
        <v>108</v>
      </c>
      <c r="E1831" s="16" t="s">
        <v>165</v>
      </c>
      <c r="F1831" s="16" t="s">
        <v>165</v>
      </c>
      <c r="G1831" s="16" t="s">
        <v>588</v>
      </c>
      <c r="I1831" s="5" t="str">
        <f>VLOOKUP(cost_of_living!$G1831,index!C:C,1,0)</f>
        <v>#N/A</v>
      </c>
      <c r="Q1831" s="14"/>
    </row>
    <row r="1832" ht="14.25" hidden="1" customHeight="1">
      <c r="A1832" s="12">
        <v>24.0</v>
      </c>
      <c r="B1832" s="16" t="s">
        <v>84</v>
      </c>
      <c r="C1832" s="12">
        <v>25.0</v>
      </c>
      <c r="D1832" s="16" t="s">
        <v>108</v>
      </c>
      <c r="E1832" s="16" t="s">
        <v>165</v>
      </c>
      <c r="F1832" s="16" t="s">
        <v>165</v>
      </c>
      <c r="G1832" s="16" t="s">
        <v>588</v>
      </c>
      <c r="I1832" s="5" t="str">
        <f>VLOOKUP(cost_of_living!$G1832,index!C:C,1,0)</f>
        <v>#N/A</v>
      </c>
      <c r="Q1832" s="14"/>
    </row>
    <row r="1833" ht="14.25" hidden="1" customHeight="1">
      <c r="A1833" s="12">
        <v>25.0</v>
      </c>
      <c r="B1833" s="16" t="s">
        <v>86</v>
      </c>
      <c r="C1833" s="12">
        <v>681.0</v>
      </c>
      <c r="D1833" s="16" t="s">
        <v>108</v>
      </c>
      <c r="E1833" s="16" t="s">
        <v>165</v>
      </c>
      <c r="F1833" s="16" t="s">
        <v>165</v>
      </c>
      <c r="G1833" s="16" t="s">
        <v>588</v>
      </c>
      <c r="I1833" s="5" t="str">
        <f>VLOOKUP(cost_of_living!$G1833,index!C:C,1,0)</f>
        <v>#N/A</v>
      </c>
      <c r="Q1833" s="14"/>
    </row>
    <row r="1834" ht="14.25" hidden="1" customHeight="1">
      <c r="A1834" s="12">
        <v>26.0</v>
      </c>
      <c r="B1834" s="16" t="s">
        <v>91</v>
      </c>
      <c r="C1834" s="12">
        <v>150.0</v>
      </c>
      <c r="D1834" s="16" t="s">
        <v>108</v>
      </c>
      <c r="E1834" s="16" t="s">
        <v>165</v>
      </c>
      <c r="F1834" s="16" t="s">
        <v>165</v>
      </c>
      <c r="G1834" s="16" t="s">
        <v>588</v>
      </c>
      <c r="I1834" s="5" t="str">
        <f>VLOOKUP(cost_of_living!$G1834,index!C:C,1,0)</f>
        <v>#N/A</v>
      </c>
      <c r="Q1834" s="14"/>
    </row>
    <row r="1835" ht="14.25" hidden="1" customHeight="1">
      <c r="A1835" s="12">
        <v>27.0</v>
      </c>
      <c r="B1835" s="16" t="s">
        <v>93</v>
      </c>
      <c r="C1835" s="12">
        <v>26.0</v>
      </c>
      <c r="D1835" s="16" t="s">
        <v>108</v>
      </c>
      <c r="E1835" s="16" t="s">
        <v>165</v>
      </c>
      <c r="F1835" s="16" t="s">
        <v>165</v>
      </c>
      <c r="G1835" s="16" t="s">
        <v>588</v>
      </c>
      <c r="I1835" s="5" t="str">
        <f>VLOOKUP(cost_of_living!$G1835,index!C:C,1,0)</f>
        <v>#N/A</v>
      </c>
      <c r="Q1835" s="14"/>
    </row>
    <row r="1836" ht="14.25" hidden="1" customHeight="1">
      <c r="A1836" s="12">
        <v>28.0</v>
      </c>
      <c r="B1836" s="16" t="s">
        <v>74</v>
      </c>
      <c r="C1836" s="12">
        <v>545.0</v>
      </c>
      <c r="D1836" s="16" t="s">
        <v>108</v>
      </c>
      <c r="E1836" s="16" t="s">
        <v>592</v>
      </c>
      <c r="F1836" s="16" t="s">
        <v>112</v>
      </c>
      <c r="G1836" s="16" t="s">
        <v>588</v>
      </c>
      <c r="I1836" s="5" t="str">
        <f>VLOOKUP(cost_of_living!$G1836,index!C:C,1,0)</f>
        <v>#N/A</v>
      </c>
      <c r="Q1836" s="14"/>
    </row>
    <row r="1837" ht="14.25" hidden="1" customHeight="1">
      <c r="A1837" s="12">
        <v>29.0</v>
      </c>
      <c r="B1837" s="16" t="s">
        <v>77</v>
      </c>
      <c r="C1837" s="12">
        <v>75.0</v>
      </c>
      <c r="D1837" s="16" t="s">
        <v>108</v>
      </c>
      <c r="E1837" s="16" t="s">
        <v>165</v>
      </c>
      <c r="F1837" s="16" t="s">
        <v>165</v>
      </c>
      <c r="G1837" s="16" t="s">
        <v>588</v>
      </c>
      <c r="I1837" s="5" t="str">
        <f>VLOOKUP(cost_of_living!$G1837,index!C:C,1,0)</f>
        <v>#N/A</v>
      </c>
      <c r="Q1837" s="14"/>
    </row>
    <row r="1838" ht="14.25" hidden="1" customHeight="1">
      <c r="A1838" s="12">
        <v>30.0</v>
      </c>
      <c r="B1838" s="16" t="s">
        <v>59</v>
      </c>
      <c r="C1838" s="12">
        <v>400.0</v>
      </c>
      <c r="D1838" s="16" t="s">
        <v>108</v>
      </c>
      <c r="E1838" s="16" t="s">
        <v>165</v>
      </c>
      <c r="F1838" s="16" t="s">
        <v>165</v>
      </c>
      <c r="G1838" s="16" t="s">
        <v>588</v>
      </c>
      <c r="I1838" s="5" t="str">
        <f>VLOOKUP(cost_of_living!$G1838,index!C:C,1,0)</f>
        <v>#N/A</v>
      </c>
      <c r="Q1838" s="14"/>
    </row>
    <row r="1839" ht="14.25" hidden="1" customHeight="1">
      <c r="A1839" s="12">
        <v>31.0</v>
      </c>
      <c r="B1839" s="16" t="s">
        <v>61</v>
      </c>
      <c r="C1839" s="12">
        <v>350.0</v>
      </c>
      <c r="D1839" s="16" t="s">
        <v>108</v>
      </c>
      <c r="E1839" s="16" t="s">
        <v>165</v>
      </c>
      <c r="F1839" s="16" t="s">
        <v>165</v>
      </c>
      <c r="G1839" s="16" t="s">
        <v>588</v>
      </c>
      <c r="I1839" s="5" t="str">
        <f>VLOOKUP(cost_of_living!$G1839,index!C:C,1,0)</f>
        <v>#N/A</v>
      </c>
      <c r="Q1839" s="14"/>
    </row>
    <row r="1840" ht="14.25" hidden="1" customHeight="1">
      <c r="A1840" s="12">
        <v>32.0</v>
      </c>
      <c r="B1840" s="16" t="s">
        <v>62</v>
      </c>
      <c r="C1840" s="12">
        <v>700.0</v>
      </c>
      <c r="D1840" s="16" t="s">
        <v>108</v>
      </c>
      <c r="E1840" s="16" t="s">
        <v>165</v>
      </c>
      <c r="F1840" s="16" t="s">
        <v>165</v>
      </c>
      <c r="G1840" s="16" t="s">
        <v>588</v>
      </c>
      <c r="I1840" s="5" t="str">
        <f>VLOOKUP(cost_of_living!$G1840,index!C:C,1,0)</f>
        <v>#N/A</v>
      </c>
      <c r="Q1840" s="14"/>
    </row>
    <row r="1841" ht="14.25" hidden="1" customHeight="1">
      <c r="A1841" s="12">
        <v>33.0</v>
      </c>
      <c r="B1841" s="16" t="s">
        <v>63</v>
      </c>
      <c r="C1841" s="12">
        <v>600.0</v>
      </c>
      <c r="D1841" s="16" t="s">
        <v>108</v>
      </c>
      <c r="E1841" s="16" t="s">
        <v>165</v>
      </c>
      <c r="F1841" s="16" t="s">
        <v>165</v>
      </c>
      <c r="G1841" s="16" t="s">
        <v>588</v>
      </c>
      <c r="I1841" s="5" t="str">
        <f>VLOOKUP(cost_of_living!$G1841,index!C:C,1,0)</f>
        <v>#N/A</v>
      </c>
      <c r="Q1841" s="14"/>
    </row>
    <row r="1842" ht="14.25" hidden="1" customHeight="1">
      <c r="A1842" s="12">
        <v>34.0</v>
      </c>
      <c r="B1842" s="16" t="s">
        <v>210</v>
      </c>
      <c r="C1842" s="12">
        <v>1858.0</v>
      </c>
      <c r="D1842" s="16" t="s">
        <v>108</v>
      </c>
      <c r="E1842" s="16" t="s">
        <v>165</v>
      </c>
      <c r="F1842" s="16" t="s">
        <v>165</v>
      </c>
      <c r="G1842" s="16" t="s">
        <v>588</v>
      </c>
      <c r="I1842" s="5" t="str">
        <f>VLOOKUP(cost_of_living!$G1842,index!C:C,1,0)</f>
        <v>#N/A</v>
      </c>
      <c r="Q1842" s="14"/>
    </row>
    <row r="1843" ht="14.25" hidden="1" customHeight="1">
      <c r="A1843" s="12">
        <v>35.0</v>
      </c>
      <c r="B1843" s="16" t="s">
        <v>211</v>
      </c>
      <c r="C1843" s="12">
        <v>13935.0</v>
      </c>
      <c r="D1843" s="16" t="s">
        <v>108</v>
      </c>
      <c r="E1843" s="16" t="s">
        <v>165</v>
      </c>
      <c r="F1843" s="16" t="s">
        <v>165</v>
      </c>
      <c r="G1843" s="16" t="s">
        <v>588</v>
      </c>
      <c r="I1843" s="5" t="str">
        <f>VLOOKUP(cost_of_living!$G1843,index!C:C,1,0)</f>
        <v>#N/A</v>
      </c>
      <c r="Q1843" s="14"/>
    </row>
    <row r="1844" ht="14.25" hidden="1" customHeight="1">
      <c r="A1844" s="12">
        <v>36.0</v>
      </c>
      <c r="B1844" s="16" t="s">
        <v>164</v>
      </c>
      <c r="C1844" s="12">
        <v>1300.0</v>
      </c>
      <c r="D1844" s="16" t="s">
        <v>108</v>
      </c>
      <c r="E1844" s="16" t="s">
        <v>165</v>
      </c>
      <c r="F1844" s="16" t="s">
        <v>165</v>
      </c>
      <c r="G1844" s="16" t="s">
        <v>588</v>
      </c>
      <c r="I1844" s="5" t="str">
        <f>VLOOKUP(cost_of_living!$G1844,index!C:C,1,0)</f>
        <v>#N/A</v>
      </c>
      <c r="Q1844" s="14"/>
    </row>
    <row r="1845" ht="14.25" hidden="1" customHeight="1">
      <c r="A1845" s="12">
        <v>37.0</v>
      </c>
      <c r="B1845" s="16" t="s">
        <v>166</v>
      </c>
      <c r="C1845" s="12">
        <v>13.0</v>
      </c>
      <c r="D1845" s="16" t="s">
        <v>165</v>
      </c>
      <c r="E1845" s="16" t="s">
        <v>165</v>
      </c>
      <c r="F1845" s="16" t="s">
        <v>165</v>
      </c>
      <c r="G1845" s="16" t="s">
        <v>588</v>
      </c>
      <c r="I1845" s="5" t="str">
        <f>VLOOKUP(cost_of_living!$G1845,index!C:C,1,0)</f>
        <v>#N/A</v>
      </c>
      <c r="Q1845" s="14"/>
    </row>
    <row r="1846" ht="14.25" hidden="1" customHeight="1">
      <c r="A1846" s="12">
        <v>0.0</v>
      </c>
      <c r="B1846" s="16" t="s">
        <v>64</v>
      </c>
      <c r="C1846" s="12">
        <v>125.0</v>
      </c>
      <c r="D1846" s="16" t="s">
        <v>108</v>
      </c>
      <c r="E1846" s="16" t="s">
        <v>145</v>
      </c>
      <c r="F1846" s="16" t="s">
        <v>212</v>
      </c>
      <c r="G1846" s="16" t="s">
        <v>593</v>
      </c>
      <c r="I1846" s="5" t="str">
        <f>VLOOKUP(cost_of_living!$G1846,index!C:C,1,0)</f>
        <v>#N/A</v>
      </c>
      <c r="Q1846" s="14"/>
    </row>
    <row r="1847" ht="14.25" hidden="1" customHeight="1">
      <c r="A1847" s="12">
        <v>1.0</v>
      </c>
      <c r="B1847" s="16" t="s">
        <v>66</v>
      </c>
      <c r="C1847" s="12">
        <v>40.0</v>
      </c>
      <c r="D1847" s="16" t="s">
        <v>108</v>
      </c>
      <c r="E1847" s="16" t="s">
        <v>170</v>
      </c>
      <c r="F1847" s="16" t="s">
        <v>163</v>
      </c>
      <c r="G1847" s="16" t="s">
        <v>593</v>
      </c>
      <c r="I1847" s="5" t="str">
        <f>VLOOKUP(cost_of_living!$G1847,index!C:C,1,0)</f>
        <v>#N/A</v>
      </c>
      <c r="Q1847" s="14"/>
    </row>
    <row r="1848" ht="14.25" hidden="1" customHeight="1">
      <c r="A1848" s="12">
        <v>2.0</v>
      </c>
      <c r="B1848" s="16" t="s">
        <v>67</v>
      </c>
      <c r="C1848" s="12">
        <v>8.0</v>
      </c>
      <c r="D1848" s="16" t="s">
        <v>108</v>
      </c>
      <c r="E1848" s="16" t="s">
        <v>145</v>
      </c>
      <c r="F1848" s="16" t="s">
        <v>594</v>
      </c>
      <c r="G1848" s="16" t="s">
        <v>593</v>
      </c>
      <c r="I1848" s="5" t="str">
        <f>VLOOKUP(cost_of_living!$G1848,index!C:C,1,0)</f>
        <v>#N/A</v>
      </c>
      <c r="Q1848" s="14"/>
    </row>
    <row r="1849" ht="14.25" hidden="1" customHeight="1">
      <c r="A1849" s="12">
        <v>3.0</v>
      </c>
      <c r="B1849" s="16" t="s">
        <v>116</v>
      </c>
      <c r="C1849" s="12">
        <v>3.0</v>
      </c>
      <c r="D1849" s="16" t="s">
        <v>108</v>
      </c>
      <c r="E1849" s="16" t="s">
        <v>167</v>
      </c>
      <c r="F1849" s="16" t="s">
        <v>145</v>
      </c>
      <c r="G1849" s="16" t="s">
        <v>593</v>
      </c>
      <c r="I1849" s="5" t="str">
        <f>VLOOKUP(cost_of_living!$G1849,index!C:C,1,0)</f>
        <v>#N/A</v>
      </c>
      <c r="Q1849" s="14"/>
    </row>
    <row r="1850" ht="14.25" hidden="1" customHeight="1">
      <c r="A1850" s="12">
        <v>4.0</v>
      </c>
      <c r="B1850" s="16" t="s">
        <v>57</v>
      </c>
      <c r="C1850" s="12">
        <v>3.0</v>
      </c>
      <c r="D1850" s="16" t="s">
        <v>108</v>
      </c>
      <c r="E1850" s="16" t="s">
        <v>167</v>
      </c>
      <c r="F1850" s="16" t="s">
        <v>229</v>
      </c>
      <c r="G1850" s="16" t="s">
        <v>593</v>
      </c>
      <c r="I1850" s="5" t="str">
        <f>VLOOKUP(cost_of_living!$G1850,index!C:C,1,0)</f>
        <v>#N/A</v>
      </c>
      <c r="Q1850" s="14"/>
    </row>
    <row r="1851" ht="14.25" hidden="1" customHeight="1">
      <c r="A1851" s="12">
        <v>5.0</v>
      </c>
      <c r="B1851" s="16" t="s">
        <v>69</v>
      </c>
      <c r="C1851" s="12">
        <v>135.0</v>
      </c>
      <c r="D1851" s="16" t="s">
        <v>108</v>
      </c>
      <c r="E1851" s="16" t="s">
        <v>122</v>
      </c>
      <c r="F1851" s="16" t="s">
        <v>167</v>
      </c>
      <c r="G1851" s="16" t="s">
        <v>593</v>
      </c>
      <c r="I1851" s="5" t="str">
        <f>VLOOKUP(cost_of_living!$G1851,index!C:C,1,0)</f>
        <v>#N/A</v>
      </c>
      <c r="Q1851" s="14"/>
    </row>
    <row r="1852" ht="14.25" hidden="1" customHeight="1">
      <c r="A1852" s="12">
        <v>6.0</v>
      </c>
      <c r="B1852" s="16" t="s">
        <v>71</v>
      </c>
      <c r="C1852" s="12">
        <v>2.0</v>
      </c>
      <c r="D1852" s="16" t="s">
        <v>108</v>
      </c>
      <c r="E1852" s="16" t="s">
        <v>121</v>
      </c>
      <c r="F1852" s="16" t="s">
        <v>118</v>
      </c>
      <c r="G1852" s="16" t="s">
        <v>593</v>
      </c>
      <c r="I1852" s="5" t="str">
        <f>VLOOKUP(cost_of_living!$G1852,index!C:C,1,0)</f>
        <v>#N/A</v>
      </c>
      <c r="Q1852" s="14"/>
    </row>
    <row r="1853" ht="14.25" hidden="1" customHeight="1">
      <c r="A1853" s="12">
        <v>7.0</v>
      </c>
      <c r="B1853" s="16" t="s">
        <v>73</v>
      </c>
      <c r="C1853" s="12">
        <v>105.0</v>
      </c>
      <c r="D1853" s="16" t="s">
        <v>108</v>
      </c>
      <c r="E1853" s="16" t="s">
        <v>441</v>
      </c>
      <c r="F1853" s="16" t="s">
        <v>121</v>
      </c>
      <c r="G1853" s="16" t="s">
        <v>593</v>
      </c>
      <c r="I1853" s="5" t="str">
        <f>VLOOKUP(cost_of_living!$G1853,index!C:C,1,0)</f>
        <v>#N/A</v>
      </c>
      <c r="Q1853" s="14"/>
    </row>
    <row r="1854" ht="14.25" hidden="1" customHeight="1">
      <c r="A1854" s="12">
        <v>8.0</v>
      </c>
      <c r="B1854" s="16" t="s">
        <v>28</v>
      </c>
      <c r="C1854" s="12">
        <v>397.0</v>
      </c>
      <c r="D1854" s="16" t="s">
        <v>108</v>
      </c>
      <c r="E1854" s="16" t="s">
        <v>509</v>
      </c>
      <c r="F1854" s="16" t="s">
        <v>221</v>
      </c>
      <c r="G1854" s="16" t="s">
        <v>593</v>
      </c>
      <c r="I1854" s="5" t="str">
        <f>VLOOKUP(cost_of_living!$G1854,index!C:C,1,0)</f>
        <v>#N/A</v>
      </c>
      <c r="Q1854" s="14"/>
    </row>
    <row r="1855" ht="14.25" hidden="1" customHeight="1">
      <c r="A1855" s="12">
        <v>9.0</v>
      </c>
      <c r="B1855" s="16" t="s">
        <v>30</v>
      </c>
      <c r="C1855" s="12">
        <v>91.0</v>
      </c>
      <c r="D1855" s="16" t="s">
        <v>108</v>
      </c>
      <c r="E1855" s="16" t="s">
        <v>183</v>
      </c>
      <c r="F1855" s="16" t="s">
        <v>126</v>
      </c>
      <c r="G1855" s="16" t="s">
        <v>593</v>
      </c>
      <c r="I1855" s="5" t="str">
        <f>VLOOKUP(cost_of_living!$G1855,index!C:C,1,0)</f>
        <v>#N/A</v>
      </c>
      <c r="Q1855" s="14"/>
    </row>
    <row r="1856" ht="14.25" hidden="1" customHeight="1">
      <c r="A1856" s="12">
        <v>10.0</v>
      </c>
      <c r="B1856" s="16" t="s">
        <v>32</v>
      </c>
      <c r="C1856" s="12">
        <v>92.0</v>
      </c>
      <c r="D1856" s="16" t="s">
        <v>108</v>
      </c>
      <c r="E1856" s="16" t="s">
        <v>185</v>
      </c>
      <c r="F1856" s="16" t="s">
        <v>135</v>
      </c>
      <c r="G1856" s="16" t="s">
        <v>593</v>
      </c>
      <c r="I1856" s="5" t="str">
        <f>VLOOKUP(cost_of_living!$G1856,index!C:C,1,0)</f>
        <v>#N/A</v>
      </c>
      <c r="Q1856" s="14"/>
    </row>
    <row r="1857" ht="14.25" hidden="1" customHeight="1">
      <c r="A1857" s="12">
        <v>11.0</v>
      </c>
      <c r="B1857" s="16" t="s">
        <v>33</v>
      </c>
      <c r="C1857" s="12">
        <v>25.0</v>
      </c>
      <c r="D1857" s="16" t="s">
        <v>108</v>
      </c>
      <c r="E1857" s="16" t="s">
        <v>552</v>
      </c>
      <c r="F1857" s="16" t="s">
        <v>193</v>
      </c>
      <c r="G1857" s="16" t="s">
        <v>593</v>
      </c>
      <c r="I1857" s="5" t="str">
        <f>VLOOKUP(cost_of_living!$G1857,index!C:C,1,0)</f>
        <v>#N/A</v>
      </c>
      <c r="Q1857" s="14"/>
    </row>
    <row r="1858" ht="14.25" hidden="1" customHeight="1">
      <c r="A1858" s="12">
        <v>12.0</v>
      </c>
      <c r="B1858" s="16" t="s">
        <v>35</v>
      </c>
      <c r="C1858" s="12">
        <v>363.0</v>
      </c>
      <c r="D1858" s="16" t="s">
        <v>108</v>
      </c>
      <c r="E1858" s="16" t="s">
        <v>219</v>
      </c>
      <c r="F1858" s="16" t="s">
        <v>221</v>
      </c>
      <c r="G1858" s="16" t="s">
        <v>593</v>
      </c>
      <c r="I1858" s="5" t="str">
        <f>VLOOKUP(cost_of_living!$G1858,index!C:C,1,0)</f>
        <v>#N/A</v>
      </c>
      <c r="Q1858" s="14"/>
    </row>
    <row r="1859" ht="14.25" hidden="1" customHeight="1">
      <c r="A1859" s="12">
        <v>13.0</v>
      </c>
      <c r="B1859" s="16" t="s">
        <v>37</v>
      </c>
      <c r="C1859" s="12">
        <v>329.0</v>
      </c>
      <c r="D1859" s="16" t="s">
        <v>108</v>
      </c>
      <c r="E1859" s="16" t="s">
        <v>250</v>
      </c>
      <c r="F1859" s="16" t="s">
        <v>361</v>
      </c>
      <c r="G1859" s="16" t="s">
        <v>593</v>
      </c>
      <c r="I1859" s="5" t="str">
        <f>VLOOKUP(cost_of_living!$G1859,index!C:C,1,0)</f>
        <v>#N/A</v>
      </c>
      <c r="Q1859" s="14"/>
    </row>
    <row r="1860" ht="14.25" hidden="1" customHeight="1">
      <c r="A1860" s="12">
        <v>14.0</v>
      </c>
      <c r="B1860" s="16" t="s">
        <v>39</v>
      </c>
      <c r="C1860" s="12">
        <v>318.0</v>
      </c>
      <c r="D1860" s="16" t="s">
        <v>108</v>
      </c>
      <c r="E1860" s="16" t="s">
        <v>126</v>
      </c>
      <c r="F1860" s="16" t="s">
        <v>409</v>
      </c>
      <c r="G1860" s="16" t="s">
        <v>593</v>
      </c>
      <c r="I1860" s="5" t="str">
        <f>VLOOKUP(cost_of_living!$G1860,index!C:C,1,0)</f>
        <v>#N/A</v>
      </c>
      <c r="Q1860" s="14"/>
    </row>
    <row r="1861" ht="14.25" hidden="1" customHeight="1">
      <c r="A1861" s="12">
        <v>15.0</v>
      </c>
      <c r="B1861" s="16" t="s">
        <v>41</v>
      </c>
      <c r="C1861" s="12">
        <v>91.0</v>
      </c>
      <c r="D1861" s="16" t="s">
        <v>108</v>
      </c>
      <c r="E1861" s="16" t="s">
        <v>134</v>
      </c>
      <c r="F1861" s="16" t="s">
        <v>135</v>
      </c>
      <c r="G1861" s="16" t="s">
        <v>593</v>
      </c>
      <c r="I1861" s="5" t="str">
        <f>VLOOKUP(cost_of_living!$G1861,index!C:C,1,0)</f>
        <v>#N/A</v>
      </c>
      <c r="Q1861" s="14"/>
    </row>
    <row r="1862" ht="14.25" hidden="1" customHeight="1">
      <c r="A1862" s="12">
        <v>16.0</v>
      </c>
      <c r="B1862" s="16" t="s">
        <v>43</v>
      </c>
      <c r="C1862" s="12">
        <v>45.0</v>
      </c>
      <c r="D1862" s="16" t="s">
        <v>108</v>
      </c>
      <c r="E1862" s="16" t="s">
        <v>136</v>
      </c>
      <c r="F1862" s="16" t="s">
        <v>183</v>
      </c>
      <c r="G1862" s="16" t="s">
        <v>593</v>
      </c>
      <c r="I1862" s="5" t="str">
        <f>VLOOKUP(cost_of_living!$G1862,index!C:C,1,0)</f>
        <v>#N/A</v>
      </c>
      <c r="Q1862" s="14"/>
    </row>
    <row r="1863" ht="14.25" hidden="1" customHeight="1">
      <c r="A1863" s="12">
        <v>17.0</v>
      </c>
      <c r="B1863" s="16" t="s">
        <v>45</v>
      </c>
      <c r="C1863" s="12">
        <v>91.0</v>
      </c>
      <c r="D1863" s="16" t="s">
        <v>108</v>
      </c>
      <c r="E1863" s="16" t="s">
        <v>183</v>
      </c>
      <c r="F1863" s="16" t="s">
        <v>183</v>
      </c>
      <c r="G1863" s="16" t="s">
        <v>593</v>
      </c>
      <c r="I1863" s="5" t="str">
        <f>VLOOKUP(cost_of_living!$G1863,index!C:C,1,0)</f>
        <v>#N/A</v>
      </c>
      <c r="Q1863" s="14"/>
    </row>
    <row r="1864" ht="14.25" hidden="1" customHeight="1">
      <c r="A1864" s="12">
        <v>18.0</v>
      </c>
      <c r="B1864" s="16" t="s">
        <v>47</v>
      </c>
      <c r="C1864" s="12">
        <v>59.0</v>
      </c>
      <c r="D1864" s="16" t="s">
        <v>108</v>
      </c>
      <c r="E1864" s="16" t="s">
        <v>125</v>
      </c>
      <c r="F1864" s="16" t="s">
        <v>250</v>
      </c>
      <c r="G1864" s="16" t="s">
        <v>593</v>
      </c>
      <c r="I1864" s="5" t="str">
        <f>VLOOKUP(cost_of_living!$G1864,index!C:C,1,0)</f>
        <v>#N/A</v>
      </c>
      <c r="Q1864" s="14"/>
    </row>
    <row r="1865" ht="14.25" hidden="1" customHeight="1">
      <c r="A1865" s="12">
        <v>19.0</v>
      </c>
      <c r="B1865" s="16" t="s">
        <v>49</v>
      </c>
      <c r="C1865" s="12">
        <v>136.0</v>
      </c>
      <c r="D1865" s="16" t="s">
        <v>108</v>
      </c>
      <c r="E1865" s="16" t="s">
        <v>135</v>
      </c>
      <c r="F1865" s="16" t="s">
        <v>135</v>
      </c>
      <c r="G1865" s="16" t="s">
        <v>593</v>
      </c>
      <c r="I1865" s="5" t="str">
        <f>VLOOKUP(cost_of_living!$G1865,index!C:C,1,0)</f>
        <v>#N/A</v>
      </c>
      <c r="Q1865" s="14"/>
    </row>
    <row r="1866" ht="14.25" hidden="1" customHeight="1">
      <c r="A1866" s="12">
        <v>20.0</v>
      </c>
      <c r="B1866" s="16" t="s">
        <v>51</v>
      </c>
      <c r="C1866" s="12">
        <v>9.0</v>
      </c>
      <c r="D1866" s="16" t="s">
        <v>108</v>
      </c>
      <c r="E1866" s="16" t="s">
        <v>147</v>
      </c>
      <c r="F1866" s="16" t="s">
        <v>147</v>
      </c>
      <c r="G1866" s="16" t="s">
        <v>593</v>
      </c>
      <c r="I1866" s="5" t="str">
        <f>VLOOKUP(cost_of_living!$G1866,index!C:C,1,0)</f>
        <v>#N/A</v>
      </c>
      <c r="Q1866" s="14"/>
    </row>
    <row r="1867" ht="14.25" hidden="1" customHeight="1">
      <c r="A1867" s="12">
        <v>21.0</v>
      </c>
      <c r="B1867" s="16" t="s">
        <v>52</v>
      </c>
      <c r="C1867" s="12">
        <v>99.0</v>
      </c>
      <c r="D1867" s="16" t="s">
        <v>108</v>
      </c>
      <c r="E1867" s="16" t="s">
        <v>393</v>
      </c>
      <c r="F1867" s="16" t="s">
        <v>393</v>
      </c>
      <c r="G1867" s="16" t="s">
        <v>593</v>
      </c>
      <c r="I1867" s="5" t="str">
        <f>VLOOKUP(cost_of_living!$G1867,index!C:C,1,0)</f>
        <v>#N/A</v>
      </c>
      <c r="Q1867" s="14"/>
    </row>
    <row r="1868" ht="14.25" hidden="1" customHeight="1">
      <c r="A1868" s="12">
        <v>22.0</v>
      </c>
      <c r="B1868" s="16" t="s">
        <v>53</v>
      </c>
      <c r="C1868" s="12">
        <v>37.0</v>
      </c>
      <c r="D1868" s="16" t="s">
        <v>108</v>
      </c>
      <c r="E1868" s="16" t="s">
        <v>269</v>
      </c>
      <c r="F1868" s="16" t="s">
        <v>121</v>
      </c>
      <c r="G1868" s="16" t="s">
        <v>593</v>
      </c>
      <c r="I1868" s="5" t="str">
        <f>VLOOKUP(cost_of_living!$G1868,index!C:C,1,0)</f>
        <v>#N/A</v>
      </c>
      <c r="Q1868" s="14"/>
    </row>
    <row r="1869" ht="14.25" hidden="1" customHeight="1">
      <c r="A1869" s="12">
        <v>23.0</v>
      </c>
      <c r="B1869" s="16" t="s">
        <v>54</v>
      </c>
      <c r="C1869" s="12">
        <v>5.0</v>
      </c>
      <c r="D1869" s="16" t="s">
        <v>108</v>
      </c>
      <c r="E1869" s="16" t="s">
        <v>145</v>
      </c>
      <c r="F1869" s="16" t="s">
        <v>145</v>
      </c>
      <c r="G1869" s="16" t="s">
        <v>593</v>
      </c>
      <c r="I1869" s="5" t="str">
        <f>VLOOKUP(cost_of_living!$G1869,index!C:C,1,0)</f>
        <v>#N/A</v>
      </c>
      <c r="Q1869" s="14"/>
    </row>
    <row r="1870" ht="14.25" hidden="1" customHeight="1">
      <c r="A1870" s="12">
        <v>24.0</v>
      </c>
      <c r="B1870" s="16" t="s">
        <v>55</v>
      </c>
      <c r="C1870" s="12">
        <v>93.0</v>
      </c>
      <c r="D1870" s="16" t="s">
        <v>108</v>
      </c>
      <c r="E1870" s="16" t="s">
        <v>305</v>
      </c>
      <c r="F1870" s="16" t="s">
        <v>122</v>
      </c>
      <c r="G1870" s="16" t="s">
        <v>593</v>
      </c>
      <c r="I1870" s="5" t="str">
        <f>VLOOKUP(cost_of_living!$G1870,index!C:C,1,0)</f>
        <v>#N/A</v>
      </c>
      <c r="Q1870" s="14"/>
    </row>
    <row r="1871" ht="14.25" hidden="1" customHeight="1">
      <c r="A1871" s="12">
        <v>25.0</v>
      </c>
      <c r="B1871" s="16" t="s">
        <v>57</v>
      </c>
      <c r="C1871" s="12">
        <v>143.0</v>
      </c>
      <c r="D1871" s="16" t="s">
        <v>108</v>
      </c>
      <c r="E1871" s="16" t="s">
        <v>122</v>
      </c>
      <c r="F1871" s="16" t="s">
        <v>167</v>
      </c>
      <c r="G1871" s="16" t="s">
        <v>593</v>
      </c>
      <c r="I1871" s="5" t="str">
        <f>VLOOKUP(cost_of_living!$G1871,index!C:C,1,0)</f>
        <v>#N/A</v>
      </c>
      <c r="Q1871" s="14"/>
    </row>
    <row r="1872" ht="14.25" hidden="1" customHeight="1">
      <c r="A1872" s="12">
        <v>26.0</v>
      </c>
      <c r="B1872" s="16" t="s">
        <v>58</v>
      </c>
      <c r="C1872" s="12">
        <v>6.0</v>
      </c>
      <c r="D1872" s="16" t="s">
        <v>108</v>
      </c>
      <c r="E1872" s="16" t="s">
        <v>215</v>
      </c>
      <c r="F1872" s="16" t="s">
        <v>119</v>
      </c>
      <c r="G1872" s="16" t="s">
        <v>593</v>
      </c>
      <c r="I1872" s="5" t="str">
        <f>VLOOKUP(cost_of_living!$G1872,index!C:C,1,0)</f>
        <v>#N/A</v>
      </c>
      <c r="Q1872" s="14"/>
    </row>
    <row r="1873" ht="14.25" hidden="1" customHeight="1">
      <c r="A1873" s="12">
        <v>27.0</v>
      </c>
      <c r="B1873" s="16" t="s">
        <v>81</v>
      </c>
      <c r="C1873" s="12">
        <v>425.0</v>
      </c>
      <c r="D1873" s="16" t="s">
        <v>108</v>
      </c>
      <c r="E1873" s="16" t="s">
        <v>117</v>
      </c>
      <c r="F1873" s="16" t="s">
        <v>145</v>
      </c>
      <c r="G1873" s="16" t="s">
        <v>593</v>
      </c>
      <c r="I1873" s="5" t="str">
        <f>VLOOKUP(cost_of_living!$G1873,index!C:C,1,0)</f>
        <v>#N/A</v>
      </c>
      <c r="Q1873" s="14"/>
    </row>
    <row r="1874" ht="14.25" hidden="1" customHeight="1">
      <c r="A1874" s="12">
        <v>28.0</v>
      </c>
      <c r="B1874" s="16" t="s">
        <v>83</v>
      </c>
      <c r="C1874" s="12">
        <v>483.0</v>
      </c>
      <c r="D1874" s="16" t="s">
        <v>108</v>
      </c>
      <c r="E1874" s="16" t="s">
        <v>470</v>
      </c>
      <c r="F1874" s="16" t="s">
        <v>470</v>
      </c>
      <c r="G1874" s="16" t="s">
        <v>593</v>
      </c>
      <c r="I1874" s="5" t="str">
        <f>VLOOKUP(cost_of_living!$G1874,index!C:C,1,0)</f>
        <v>#N/A</v>
      </c>
      <c r="Q1874" s="14"/>
    </row>
    <row r="1875" ht="14.25" hidden="1" customHeight="1">
      <c r="A1875" s="12">
        <v>29.0</v>
      </c>
      <c r="B1875" s="16" t="s">
        <v>86</v>
      </c>
      <c r="C1875" s="12">
        <v>715.0</v>
      </c>
      <c r="D1875" s="16" t="s">
        <v>108</v>
      </c>
      <c r="E1875" s="16" t="s">
        <v>196</v>
      </c>
      <c r="F1875" s="16" t="s">
        <v>150</v>
      </c>
      <c r="G1875" s="16" t="s">
        <v>593</v>
      </c>
      <c r="I1875" s="5" t="str">
        <f>VLOOKUP(cost_of_living!$G1875,index!C:C,1,0)</f>
        <v>#N/A</v>
      </c>
      <c r="Q1875" s="14"/>
    </row>
    <row r="1876" ht="14.25" hidden="1" customHeight="1">
      <c r="A1876" s="12">
        <v>30.0</v>
      </c>
      <c r="B1876" s="16" t="s">
        <v>87</v>
      </c>
      <c r="C1876" s="12">
        <v>26500.0</v>
      </c>
      <c r="D1876" s="16" t="s">
        <v>108</v>
      </c>
      <c r="E1876" s="16" t="s">
        <v>570</v>
      </c>
      <c r="F1876" s="16" t="s">
        <v>256</v>
      </c>
      <c r="G1876" s="16" t="s">
        <v>593</v>
      </c>
      <c r="I1876" s="5" t="str">
        <f>VLOOKUP(cost_of_living!$G1876,index!C:C,1,0)</f>
        <v>#N/A</v>
      </c>
      <c r="Q1876" s="14"/>
    </row>
    <row r="1877" ht="14.25" hidden="1" customHeight="1">
      <c r="A1877" s="12">
        <v>31.0</v>
      </c>
      <c r="B1877" s="16" t="s">
        <v>88</v>
      </c>
      <c r="C1877" s="12">
        <v>26500.0</v>
      </c>
      <c r="D1877" s="16" t="s">
        <v>108</v>
      </c>
      <c r="E1877" s="16" t="s">
        <v>338</v>
      </c>
      <c r="F1877" s="16" t="s">
        <v>313</v>
      </c>
      <c r="G1877" s="16" t="s">
        <v>593</v>
      </c>
      <c r="I1877" s="5" t="str">
        <f>VLOOKUP(cost_of_living!$G1877,index!C:C,1,0)</f>
        <v>#N/A</v>
      </c>
      <c r="Q1877" s="14"/>
    </row>
    <row r="1878" ht="14.25" hidden="1" customHeight="1">
      <c r="A1878" s="12">
        <v>32.0</v>
      </c>
      <c r="B1878" s="16" t="s">
        <v>91</v>
      </c>
      <c r="C1878" s="12">
        <v>16485.0</v>
      </c>
      <c r="D1878" s="16" t="s">
        <v>108</v>
      </c>
      <c r="E1878" s="16" t="s">
        <v>512</v>
      </c>
      <c r="F1878" s="16" t="s">
        <v>340</v>
      </c>
      <c r="G1878" s="16" t="s">
        <v>593</v>
      </c>
      <c r="I1878" s="5" t="str">
        <f>VLOOKUP(cost_of_living!$G1878,index!C:C,1,0)</f>
        <v>#N/A</v>
      </c>
      <c r="Q1878" s="14"/>
    </row>
    <row r="1879" ht="14.25" hidden="1" customHeight="1">
      <c r="A1879" s="12">
        <v>33.0</v>
      </c>
      <c r="B1879" s="16" t="s">
        <v>92</v>
      </c>
      <c r="C1879" s="12">
        <v>1499.0</v>
      </c>
      <c r="D1879" s="16" t="s">
        <v>108</v>
      </c>
      <c r="E1879" s="16" t="s">
        <v>202</v>
      </c>
      <c r="F1879" s="16" t="s">
        <v>202</v>
      </c>
      <c r="G1879" s="16" t="s">
        <v>593</v>
      </c>
      <c r="I1879" s="5" t="str">
        <f>VLOOKUP(cost_of_living!$G1879,index!C:C,1,0)</f>
        <v>#N/A</v>
      </c>
      <c r="Q1879" s="14"/>
    </row>
    <row r="1880" ht="14.25" hidden="1" customHeight="1">
      <c r="A1880" s="12">
        <v>34.0</v>
      </c>
      <c r="B1880" s="16" t="s">
        <v>93</v>
      </c>
      <c r="C1880" s="12">
        <v>25.0</v>
      </c>
      <c r="D1880" s="16" t="s">
        <v>108</v>
      </c>
      <c r="E1880" s="16" t="s">
        <v>161</v>
      </c>
      <c r="F1880" s="16" t="s">
        <v>110</v>
      </c>
      <c r="G1880" s="16" t="s">
        <v>593</v>
      </c>
      <c r="I1880" s="5" t="str">
        <f>VLOOKUP(cost_of_living!$G1880,index!C:C,1,0)</f>
        <v>#N/A</v>
      </c>
      <c r="Q1880" s="14"/>
    </row>
    <row r="1881" ht="14.25" hidden="1" customHeight="1">
      <c r="A1881" s="12">
        <v>35.0</v>
      </c>
      <c r="B1881" s="16" t="s">
        <v>74</v>
      </c>
      <c r="C1881" s="12">
        <v>45.0</v>
      </c>
      <c r="D1881" s="16" t="s">
        <v>108</v>
      </c>
      <c r="E1881" s="16" t="s">
        <v>165</v>
      </c>
      <c r="F1881" s="16" t="s">
        <v>165</v>
      </c>
      <c r="G1881" s="16" t="s">
        <v>593</v>
      </c>
      <c r="I1881" s="5" t="str">
        <f>VLOOKUP(cost_of_living!$G1881,index!C:C,1,0)</f>
        <v>#N/A</v>
      </c>
      <c r="Q1881" s="14"/>
    </row>
    <row r="1882" ht="14.25" hidden="1" customHeight="1">
      <c r="A1882" s="12">
        <v>36.0</v>
      </c>
      <c r="B1882" s="16" t="s">
        <v>77</v>
      </c>
      <c r="C1882" s="12">
        <v>10.0</v>
      </c>
      <c r="D1882" s="16" t="s">
        <v>108</v>
      </c>
      <c r="E1882" s="16" t="s">
        <v>242</v>
      </c>
      <c r="F1882" s="16" t="s">
        <v>155</v>
      </c>
      <c r="G1882" s="16" t="s">
        <v>593</v>
      </c>
      <c r="I1882" s="5" t="str">
        <f>VLOOKUP(cost_of_living!$G1882,index!C:C,1,0)</f>
        <v>#N/A</v>
      </c>
      <c r="Q1882" s="14"/>
    </row>
    <row r="1883" ht="14.25" hidden="1" customHeight="1">
      <c r="A1883" s="12">
        <v>37.0</v>
      </c>
      <c r="B1883" s="16" t="s">
        <v>94</v>
      </c>
      <c r="C1883" s="12">
        <v>350.0</v>
      </c>
      <c r="D1883" s="16" t="s">
        <v>108</v>
      </c>
      <c r="E1883" s="16" t="s">
        <v>154</v>
      </c>
      <c r="F1883" s="16" t="s">
        <v>404</v>
      </c>
      <c r="G1883" s="16" t="s">
        <v>593</v>
      </c>
      <c r="I1883" s="5" t="str">
        <f>VLOOKUP(cost_of_living!$G1883,index!C:C,1,0)</f>
        <v>#N/A</v>
      </c>
      <c r="Q1883" s="14"/>
    </row>
    <row r="1884" ht="14.25" hidden="1" customHeight="1">
      <c r="A1884" s="12">
        <v>38.0</v>
      </c>
      <c r="B1884" s="16" t="s">
        <v>20</v>
      </c>
      <c r="C1884" s="12">
        <v>8667.0</v>
      </c>
      <c r="D1884" s="16" t="s">
        <v>108</v>
      </c>
      <c r="E1884" s="16" t="s">
        <v>170</v>
      </c>
      <c r="F1884" s="16" t="s">
        <v>153</v>
      </c>
      <c r="G1884" s="16" t="s">
        <v>593</v>
      </c>
      <c r="I1884" s="5" t="str">
        <f>VLOOKUP(cost_of_living!$G1884,index!C:C,1,0)</f>
        <v>#N/A</v>
      </c>
      <c r="Q1884" s="14"/>
    </row>
    <row r="1885" ht="14.25" hidden="1" customHeight="1">
      <c r="A1885" s="12">
        <v>39.0</v>
      </c>
      <c r="B1885" s="16" t="s">
        <v>23</v>
      </c>
      <c r="C1885" s="12">
        <v>4333.0</v>
      </c>
      <c r="D1885" s="16" t="s">
        <v>108</v>
      </c>
      <c r="E1885" s="16" t="s">
        <v>110</v>
      </c>
      <c r="F1885" s="16" t="s">
        <v>206</v>
      </c>
      <c r="G1885" s="16" t="s">
        <v>593</v>
      </c>
      <c r="I1885" s="5" t="str">
        <f>VLOOKUP(cost_of_living!$G1885,index!C:C,1,0)</f>
        <v>#N/A</v>
      </c>
      <c r="Q1885" s="14"/>
    </row>
    <row r="1886" ht="14.25" hidden="1" customHeight="1">
      <c r="A1886" s="12">
        <v>40.0</v>
      </c>
      <c r="B1886" s="16" t="s">
        <v>24</v>
      </c>
      <c r="C1886" s="12">
        <v>12667.0</v>
      </c>
      <c r="D1886" s="16" t="s">
        <v>108</v>
      </c>
      <c r="E1886" s="16" t="s">
        <v>112</v>
      </c>
      <c r="F1886" s="16" t="s">
        <v>158</v>
      </c>
      <c r="G1886" s="16" t="s">
        <v>593</v>
      </c>
      <c r="I1886" s="5" t="str">
        <f>VLOOKUP(cost_of_living!$G1886,index!C:C,1,0)</f>
        <v>#N/A</v>
      </c>
      <c r="Q1886" s="14"/>
    </row>
    <row r="1887" ht="14.25" hidden="1" customHeight="1">
      <c r="A1887" s="12">
        <v>41.0</v>
      </c>
      <c r="B1887" s="16" t="s">
        <v>25</v>
      </c>
      <c r="C1887" s="12">
        <v>11333.0</v>
      </c>
      <c r="D1887" s="16" t="s">
        <v>108</v>
      </c>
      <c r="E1887" s="16" t="s">
        <v>207</v>
      </c>
      <c r="F1887" s="16" t="s">
        <v>158</v>
      </c>
      <c r="G1887" s="16" t="s">
        <v>593</v>
      </c>
      <c r="I1887" s="5" t="str">
        <f>VLOOKUP(cost_of_living!$G1887,index!C:C,1,0)</f>
        <v>#N/A</v>
      </c>
      <c r="Q1887" s="14"/>
    </row>
    <row r="1888" ht="14.25" hidden="1" customHeight="1">
      <c r="A1888" s="12">
        <v>42.0</v>
      </c>
      <c r="B1888" s="16" t="s">
        <v>59</v>
      </c>
      <c r="C1888" s="12">
        <v>500.0</v>
      </c>
      <c r="D1888" s="16" t="s">
        <v>108</v>
      </c>
      <c r="E1888" s="16" t="s">
        <v>165</v>
      </c>
      <c r="F1888" s="16" t="s">
        <v>165</v>
      </c>
      <c r="G1888" s="16" t="s">
        <v>593</v>
      </c>
      <c r="I1888" s="5" t="str">
        <f>VLOOKUP(cost_of_living!$G1888,index!C:C,1,0)</f>
        <v>#N/A</v>
      </c>
      <c r="Q1888" s="14"/>
    </row>
    <row r="1889" ht="14.25" hidden="1" customHeight="1">
      <c r="A1889" s="12">
        <v>43.0</v>
      </c>
      <c r="B1889" s="16" t="s">
        <v>61</v>
      </c>
      <c r="C1889" s="12">
        <v>450.0</v>
      </c>
      <c r="D1889" s="16" t="s">
        <v>108</v>
      </c>
      <c r="E1889" s="16" t="s">
        <v>165</v>
      </c>
      <c r="F1889" s="16" t="s">
        <v>165</v>
      </c>
      <c r="G1889" s="16" t="s">
        <v>593</v>
      </c>
      <c r="I1889" s="5" t="str">
        <f>VLOOKUP(cost_of_living!$G1889,index!C:C,1,0)</f>
        <v>#N/A</v>
      </c>
      <c r="Q1889" s="14"/>
    </row>
    <row r="1890" ht="14.25" hidden="1" customHeight="1">
      <c r="A1890" s="12">
        <v>44.0</v>
      </c>
      <c r="B1890" s="16" t="s">
        <v>62</v>
      </c>
      <c r="C1890" s="12">
        <v>900.0</v>
      </c>
      <c r="D1890" s="16" t="s">
        <v>108</v>
      </c>
      <c r="E1890" s="16" t="s">
        <v>165</v>
      </c>
      <c r="F1890" s="16" t="s">
        <v>165</v>
      </c>
      <c r="G1890" s="16" t="s">
        <v>593</v>
      </c>
      <c r="I1890" s="5" t="str">
        <f>VLOOKUP(cost_of_living!$G1890,index!C:C,1,0)</f>
        <v>#N/A</v>
      </c>
      <c r="Q1890" s="14"/>
    </row>
    <row r="1891" ht="14.25" hidden="1" customHeight="1">
      <c r="A1891" s="12">
        <v>45.0</v>
      </c>
      <c r="B1891" s="16" t="s">
        <v>63</v>
      </c>
      <c r="C1891" s="12">
        <v>700.0</v>
      </c>
      <c r="D1891" s="16" t="s">
        <v>108</v>
      </c>
      <c r="E1891" s="16" t="s">
        <v>165</v>
      </c>
      <c r="F1891" s="16" t="s">
        <v>165</v>
      </c>
      <c r="G1891" s="16" t="s">
        <v>593</v>
      </c>
      <c r="I1891" s="5" t="str">
        <f>VLOOKUP(cost_of_living!$G1891,index!C:C,1,0)</f>
        <v>#N/A</v>
      </c>
      <c r="Q1891" s="14"/>
    </row>
    <row r="1892" ht="14.25" hidden="1" customHeight="1">
      <c r="A1892" s="12">
        <v>46.0</v>
      </c>
      <c r="B1892" s="16" t="s">
        <v>211</v>
      </c>
      <c r="C1892" s="12">
        <v>7432.0</v>
      </c>
      <c r="D1892" s="16" t="s">
        <v>108</v>
      </c>
      <c r="E1892" s="16" t="s">
        <v>165</v>
      </c>
      <c r="F1892" s="16" t="s">
        <v>165</v>
      </c>
      <c r="G1892" s="16" t="s">
        <v>593</v>
      </c>
      <c r="I1892" s="5" t="str">
        <f>VLOOKUP(cost_of_living!$G1892,index!C:C,1,0)</f>
        <v>#N/A</v>
      </c>
      <c r="Q1892" s="14"/>
    </row>
    <row r="1893" ht="14.25" hidden="1" customHeight="1">
      <c r="A1893" s="12">
        <v>47.0</v>
      </c>
      <c r="B1893" s="16" t="s">
        <v>164</v>
      </c>
      <c r="C1893" s="12">
        <v>700.0</v>
      </c>
      <c r="D1893" s="16" t="s">
        <v>108</v>
      </c>
      <c r="E1893" s="16" t="s">
        <v>165</v>
      </c>
      <c r="F1893" s="16" t="s">
        <v>165</v>
      </c>
      <c r="G1893" s="16" t="s">
        <v>593</v>
      </c>
      <c r="I1893" s="5" t="str">
        <f>VLOOKUP(cost_of_living!$G1893,index!C:C,1,0)</f>
        <v>#N/A</v>
      </c>
      <c r="Q1893" s="14"/>
    </row>
    <row r="1894" ht="14.25" hidden="1" customHeight="1">
      <c r="A1894" s="12">
        <v>48.0</v>
      </c>
      <c r="B1894" s="16" t="s">
        <v>166</v>
      </c>
      <c r="C1894" s="12">
        <v>393.0</v>
      </c>
      <c r="D1894" s="16" t="s">
        <v>165</v>
      </c>
      <c r="E1894" s="16" t="s">
        <v>167</v>
      </c>
      <c r="F1894" s="16" t="s">
        <v>168</v>
      </c>
      <c r="G1894" s="16" t="s">
        <v>593</v>
      </c>
      <c r="I1894" s="5" t="str">
        <f>VLOOKUP(cost_of_living!$G1894,index!C:C,1,0)</f>
        <v>#N/A</v>
      </c>
      <c r="Q1894" s="14"/>
    </row>
    <row r="1895" ht="14.25" hidden="1" customHeight="1">
      <c r="A1895" s="12">
        <v>0.0</v>
      </c>
      <c r="B1895" s="16" t="s">
        <v>64</v>
      </c>
      <c r="C1895" s="12">
        <v>13.0</v>
      </c>
      <c r="D1895" s="16" t="s">
        <v>108</v>
      </c>
      <c r="E1895" s="16" t="s">
        <v>240</v>
      </c>
      <c r="F1895" s="16" t="s">
        <v>110</v>
      </c>
      <c r="G1895" s="16" t="s">
        <v>595</v>
      </c>
      <c r="I1895" s="5" t="str">
        <f>VLOOKUP(cost_of_living!$G1895,index!C:C,1,0)</f>
        <v>Savona</v>
      </c>
      <c r="Q1895" s="14"/>
    </row>
    <row r="1896" ht="14.25" hidden="1" customHeight="1">
      <c r="A1896" s="12">
        <v>1.0</v>
      </c>
      <c r="B1896" s="16" t="s">
        <v>66</v>
      </c>
      <c r="C1896" s="12">
        <v>60.0</v>
      </c>
      <c r="D1896" s="16" t="s">
        <v>108</v>
      </c>
      <c r="E1896" s="16" t="s">
        <v>206</v>
      </c>
      <c r="F1896" s="16" t="s">
        <v>209</v>
      </c>
      <c r="G1896" s="16" t="s">
        <v>595</v>
      </c>
      <c r="I1896" s="5" t="str">
        <f>VLOOKUP(cost_of_living!$G1896,index!C:C,1,0)</f>
        <v>Savona</v>
      </c>
      <c r="Q1896" s="14"/>
    </row>
    <row r="1897" ht="14.25" hidden="1" customHeight="1">
      <c r="A1897" s="12">
        <v>2.0</v>
      </c>
      <c r="B1897" s="16" t="s">
        <v>67</v>
      </c>
      <c r="C1897" s="12">
        <v>95.0</v>
      </c>
      <c r="D1897" s="16" t="s">
        <v>108</v>
      </c>
      <c r="E1897" s="16" t="s">
        <v>171</v>
      </c>
      <c r="F1897" s="16" t="s">
        <v>596</v>
      </c>
      <c r="G1897" s="16" t="s">
        <v>595</v>
      </c>
      <c r="I1897" s="5" t="str">
        <f>VLOOKUP(cost_of_living!$G1897,index!C:C,1,0)</f>
        <v>Savona</v>
      </c>
      <c r="Q1897" s="14"/>
    </row>
    <row r="1898" ht="14.25" hidden="1" customHeight="1">
      <c r="A1898" s="12">
        <v>3.0</v>
      </c>
      <c r="B1898" s="16" t="s">
        <v>116</v>
      </c>
      <c r="C1898" s="12">
        <v>5.0</v>
      </c>
      <c r="D1898" s="16" t="s">
        <v>108</v>
      </c>
      <c r="E1898" s="16" t="s">
        <v>118</v>
      </c>
      <c r="F1898" s="16" t="s">
        <v>119</v>
      </c>
      <c r="G1898" s="16" t="s">
        <v>595</v>
      </c>
      <c r="I1898" s="5" t="str">
        <f>VLOOKUP(cost_of_living!$G1898,index!C:C,1,0)</f>
        <v>Savona</v>
      </c>
      <c r="Q1898" s="14"/>
    </row>
    <row r="1899" ht="14.25" hidden="1" customHeight="1">
      <c r="A1899" s="12">
        <v>4.0</v>
      </c>
      <c r="B1899" s="16" t="s">
        <v>57</v>
      </c>
      <c r="C1899" s="12">
        <v>4.0</v>
      </c>
      <c r="D1899" s="16" t="s">
        <v>108</v>
      </c>
      <c r="E1899" s="16" t="s">
        <v>118</v>
      </c>
      <c r="F1899" s="16" t="s">
        <v>119</v>
      </c>
      <c r="G1899" s="16" t="s">
        <v>595</v>
      </c>
      <c r="I1899" s="5" t="str">
        <f>VLOOKUP(cost_of_living!$G1899,index!C:C,1,0)</f>
        <v>Savona</v>
      </c>
      <c r="Q1899" s="14"/>
    </row>
    <row r="1900" ht="14.25" hidden="1" customHeight="1">
      <c r="A1900" s="12">
        <v>5.0</v>
      </c>
      <c r="B1900" s="16" t="s">
        <v>69</v>
      </c>
      <c r="C1900" s="12">
        <v>126.0</v>
      </c>
      <c r="D1900" s="16" t="s">
        <v>108</v>
      </c>
      <c r="E1900" s="16" t="s">
        <v>122</v>
      </c>
      <c r="F1900" s="16" t="s">
        <v>121</v>
      </c>
      <c r="G1900" s="16" t="s">
        <v>595</v>
      </c>
      <c r="I1900" s="5" t="str">
        <f>VLOOKUP(cost_of_living!$G1900,index!C:C,1,0)</f>
        <v>Savona</v>
      </c>
      <c r="Q1900" s="14"/>
    </row>
    <row r="1901" ht="14.25" hidden="1" customHeight="1">
      <c r="A1901" s="12">
        <v>6.0</v>
      </c>
      <c r="B1901" s="16" t="s">
        <v>71</v>
      </c>
      <c r="C1901" s="12">
        <v>25.0</v>
      </c>
      <c r="D1901" s="16" t="s">
        <v>108</v>
      </c>
      <c r="E1901" s="16" t="s">
        <v>167</v>
      </c>
      <c r="F1901" s="16" t="s">
        <v>193</v>
      </c>
      <c r="G1901" s="16" t="s">
        <v>595</v>
      </c>
      <c r="I1901" s="5" t="str">
        <f>VLOOKUP(cost_of_living!$G1901,index!C:C,1,0)</f>
        <v>Savona</v>
      </c>
      <c r="Q1901" s="14"/>
    </row>
    <row r="1902" ht="14.25" hidden="1" customHeight="1">
      <c r="A1902" s="12">
        <v>7.0</v>
      </c>
      <c r="B1902" s="16" t="s">
        <v>73</v>
      </c>
      <c r="C1902" s="12">
        <v>1.0</v>
      </c>
      <c r="D1902" s="16" t="s">
        <v>108</v>
      </c>
      <c r="E1902" s="16" t="s">
        <v>122</v>
      </c>
      <c r="F1902" s="16" t="s">
        <v>118</v>
      </c>
      <c r="G1902" s="16" t="s">
        <v>595</v>
      </c>
      <c r="I1902" s="5" t="str">
        <f>VLOOKUP(cost_of_living!$G1902,index!C:C,1,0)</f>
        <v>Savona</v>
      </c>
      <c r="Q1902" s="14"/>
    </row>
    <row r="1903" ht="14.25" hidden="1" customHeight="1">
      <c r="A1903" s="12">
        <v>8.0</v>
      </c>
      <c r="B1903" s="16" t="s">
        <v>28</v>
      </c>
      <c r="C1903" s="12">
        <v>662.0</v>
      </c>
      <c r="D1903" s="16" t="s">
        <v>108</v>
      </c>
      <c r="E1903" s="16" t="s">
        <v>390</v>
      </c>
      <c r="F1903" s="16" t="s">
        <v>408</v>
      </c>
      <c r="G1903" s="16" t="s">
        <v>595</v>
      </c>
      <c r="I1903" s="5" t="str">
        <f>VLOOKUP(cost_of_living!$G1903,index!C:C,1,0)</f>
        <v>Savona</v>
      </c>
      <c r="Q1903" s="14"/>
    </row>
    <row r="1904" ht="14.25" hidden="1" customHeight="1">
      <c r="A1904" s="12">
        <v>9.0</v>
      </c>
      <c r="B1904" s="16" t="s">
        <v>30</v>
      </c>
      <c r="C1904" s="12">
        <v>147.0</v>
      </c>
      <c r="D1904" s="16" t="s">
        <v>108</v>
      </c>
      <c r="E1904" s="16" t="s">
        <v>183</v>
      </c>
      <c r="F1904" s="16" t="s">
        <v>250</v>
      </c>
      <c r="G1904" s="16" t="s">
        <v>595</v>
      </c>
      <c r="I1904" s="5" t="str">
        <f>VLOOKUP(cost_of_living!$G1904,index!C:C,1,0)</f>
        <v>Savona</v>
      </c>
      <c r="Q1904" s="14"/>
    </row>
    <row r="1905" ht="14.25" hidden="1" customHeight="1">
      <c r="A1905" s="12">
        <v>10.0</v>
      </c>
      <c r="B1905" s="16" t="s">
        <v>32</v>
      </c>
      <c r="C1905" s="12">
        <v>136.0</v>
      </c>
      <c r="D1905" s="16" t="s">
        <v>108</v>
      </c>
      <c r="E1905" s="16" t="s">
        <v>135</v>
      </c>
      <c r="F1905" s="16" t="s">
        <v>135</v>
      </c>
      <c r="G1905" s="16" t="s">
        <v>595</v>
      </c>
      <c r="I1905" s="5" t="str">
        <f>VLOOKUP(cost_of_living!$G1905,index!C:C,1,0)</f>
        <v>Savona</v>
      </c>
      <c r="Q1905" s="14"/>
    </row>
    <row r="1906" ht="14.25" hidden="1" customHeight="1">
      <c r="A1906" s="12">
        <v>11.0</v>
      </c>
      <c r="B1906" s="16" t="s">
        <v>33</v>
      </c>
      <c r="C1906" s="12">
        <v>207.0</v>
      </c>
      <c r="D1906" s="16" t="s">
        <v>108</v>
      </c>
      <c r="E1906" s="16" t="s">
        <v>142</v>
      </c>
      <c r="F1906" s="16" t="s">
        <v>552</v>
      </c>
      <c r="G1906" s="16" t="s">
        <v>595</v>
      </c>
      <c r="I1906" s="5" t="str">
        <f>VLOOKUP(cost_of_living!$G1906,index!C:C,1,0)</f>
        <v>Savona</v>
      </c>
      <c r="Q1906" s="14"/>
    </row>
    <row r="1907" ht="14.25" hidden="1" customHeight="1">
      <c r="A1907" s="12">
        <v>12.0</v>
      </c>
      <c r="B1907" s="16" t="s">
        <v>35</v>
      </c>
      <c r="C1907" s="12">
        <v>816.0</v>
      </c>
      <c r="D1907" s="16" t="s">
        <v>108</v>
      </c>
      <c r="E1907" s="16" t="s">
        <v>131</v>
      </c>
      <c r="F1907" s="16" t="s">
        <v>131</v>
      </c>
      <c r="G1907" s="16" t="s">
        <v>595</v>
      </c>
      <c r="I1907" s="5" t="str">
        <f>VLOOKUP(cost_of_living!$G1907,index!C:C,1,0)</f>
        <v>Savona</v>
      </c>
      <c r="Q1907" s="14"/>
    </row>
    <row r="1908" ht="14.25" hidden="1" customHeight="1">
      <c r="A1908" s="12">
        <v>13.0</v>
      </c>
      <c r="B1908" s="16" t="s">
        <v>37</v>
      </c>
      <c r="C1908" s="12">
        <v>59.0</v>
      </c>
      <c r="D1908" s="16" t="s">
        <v>108</v>
      </c>
      <c r="E1908" s="16" t="s">
        <v>133</v>
      </c>
      <c r="F1908" s="16" t="s">
        <v>133</v>
      </c>
      <c r="G1908" s="16" t="s">
        <v>595</v>
      </c>
      <c r="I1908" s="5" t="str">
        <f>VLOOKUP(cost_of_living!$G1908,index!C:C,1,0)</f>
        <v>Savona</v>
      </c>
      <c r="Q1908" s="14"/>
    </row>
    <row r="1909" ht="14.25" hidden="1" customHeight="1">
      <c r="A1909" s="12">
        <v>14.0</v>
      </c>
      <c r="B1909" s="16" t="s">
        <v>39</v>
      </c>
      <c r="C1909" s="12">
        <v>1134.0</v>
      </c>
      <c r="D1909" s="16" t="s">
        <v>108</v>
      </c>
      <c r="E1909" s="16" t="s">
        <v>182</v>
      </c>
      <c r="F1909" s="16" t="s">
        <v>182</v>
      </c>
      <c r="G1909" s="16" t="s">
        <v>595</v>
      </c>
      <c r="I1909" s="5" t="str">
        <f>VLOOKUP(cost_of_living!$G1909,index!C:C,1,0)</f>
        <v>Savona</v>
      </c>
      <c r="Q1909" s="14"/>
    </row>
    <row r="1910" ht="14.25" hidden="1" customHeight="1">
      <c r="A1910" s="12">
        <v>15.0</v>
      </c>
      <c r="B1910" s="16" t="s">
        <v>41</v>
      </c>
      <c r="C1910" s="12">
        <v>79.0</v>
      </c>
      <c r="D1910" s="16" t="s">
        <v>108</v>
      </c>
      <c r="E1910" s="16" t="s">
        <v>136</v>
      </c>
      <c r="F1910" s="16" t="s">
        <v>137</v>
      </c>
      <c r="G1910" s="16" t="s">
        <v>595</v>
      </c>
      <c r="I1910" s="5" t="str">
        <f>VLOOKUP(cost_of_living!$G1910,index!C:C,1,0)</f>
        <v>Savona</v>
      </c>
      <c r="Q1910" s="14"/>
    </row>
    <row r="1911" ht="14.25" hidden="1" customHeight="1">
      <c r="A1911" s="12">
        <v>16.0</v>
      </c>
      <c r="B1911" s="16" t="s">
        <v>43</v>
      </c>
      <c r="C1911" s="12">
        <v>41.0</v>
      </c>
      <c r="D1911" s="16" t="s">
        <v>108</v>
      </c>
      <c r="E1911" s="16" t="s">
        <v>291</v>
      </c>
      <c r="F1911" s="16" t="s">
        <v>186</v>
      </c>
      <c r="G1911" s="16" t="s">
        <v>595</v>
      </c>
      <c r="I1911" s="5" t="str">
        <f>VLOOKUP(cost_of_living!$G1911,index!C:C,1,0)</f>
        <v>Savona</v>
      </c>
      <c r="Q1911" s="14"/>
    </row>
    <row r="1912" ht="14.25" hidden="1" customHeight="1">
      <c r="A1912" s="12">
        <v>17.0</v>
      </c>
      <c r="B1912" s="16" t="s">
        <v>45</v>
      </c>
      <c r="C1912" s="12">
        <v>68.0</v>
      </c>
      <c r="D1912" s="16" t="s">
        <v>108</v>
      </c>
      <c r="E1912" s="16" t="s">
        <v>136</v>
      </c>
      <c r="F1912" s="16" t="s">
        <v>183</v>
      </c>
      <c r="G1912" s="16" t="s">
        <v>595</v>
      </c>
      <c r="I1912" s="5" t="str">
        <f>VLOOKUP(cost_of_living!$G1912,index!C:C,1,0)</f>
        <v>Savona</v>
      </c>
      <c r="Q1912" s="14"/>
    </row>
    <row r="1913" ht="14.25" hidden="1" customHeight="1">
      <c r="A1913" s="12">
        <v>18.0</v>
      </c>
      <c r="B1913" s="16" t="s">
        <v>47</v>
      </c>
      <c r="C1913" s="12">
        <v>91.0</v>
      </c>
      <c r="D1913" s="16" t="s">
        <v>108</v>
      </c>
      <c r="E1913" s="16" t="s">
        <v>136</v>
      </c>
      <c r="F1913" s="16" t="s">
        <v>135</v>
      </c>
      <c r="G1913" s="16" t="s">
        <v>595</v>
      </c>
      <c r="I1913" s="5" t="str">
        <f>VLOOKUP(cost_of_living!$G1913,index!C:C,1,0)</f>
        <v>Savona</v>
      </c>
      <c r="Q1913" s="14"/>
    </row>
    <row r="1914" ht="14.25" hidden="1" customHeight="1">
      <c r="A1914" s="12">
        <v>19.0</v>
      </c>
      <c r="B1914" s="16" t="s">
        <v>49</v>
      </c>
      <c r="C1914" s="12">
        <v>58.0</v>
      </c>
      <c r="D1914" s="16" t="s">
        <v>108</v>
      </c>
      <c r="E1914" s="16" t="s">
        <v>136</v>
      </c>
      <c r="F1914" s="16" t="s">
        <v>227</v>
      </c>
      <c r="G1914" s="16" t="s">
        <v>595</v>
      </c>
      <c r="I1914" s="5" t="str">
        <f>VLOOKUP(cost_of_living!$G1914,index!C:C,1,0)</f>
        <v>Savona</v>
      </c>
      <c r="Q1914" s="14"/>
    </row>
    <row r="1915" ht="14.25" hidden="1" customHeight="1">
      <c r="A1915" s="12">
        <v>20.0</v>
      </c>
      <c r="B1915" s="16" t="s">
        <v>51</v>
      </c>
      <c r="C1915" s="12">
        <v>45.0</v>
      </c>
      <c r="D1915" s="16" t="s">
        <v>108</v>
      </c>
      <c r="E1915" s="16" t="s">
        <v>136</v>
      </c>
      <c r="F1915" s="16" t="s">
        <v>136</v>
      </c>
      <c r="G1915" s="16" t="s">
        <v>595</v>
      </c>
      <c r="I1915" s="5" t="str">
        <f>VLOOKUP(cost_of_living!$G1915,index!C:C,1,0)</f>
        <v>Savona</v>
      </c>
      <c r="Q1915" s="14"/>
    </row>
    <row r="1916" ht="14.25" hidden="1" customHeight="1">
      <c r="A1916" s="12">
        <v>21.0</v>
      </c>
      <c r="B1916" s="16" t="s">
        <v>53</v>
      </c>
      <c r="C1916" s="12">
        <v>45.0</v>
      </c>
      <c r="D1916" s="16" t="s">
        <v>108</v>
      </c>
      <c r="E1916" s="16" t="s">
        <v>187</v>
      </c>
      <c r="F1916" s="16" t="s">
        <v>122</v>
      </c>
      <c r="G1916" s="16" t="s">
        <v>595</v>
      </c>
      <c r="I1916" s="5" t="str">
        <f>VLOOKUP(cost_of_living!$G1916,index!C:C,1,0)</f>
        <v>Savona</v>
      </c>
      <c r="Q1916" s="14"/>
    </row>
    <row r="1917" ht="14.25" hidden="1" customHeight="1">
      <c r="A1917" s="12">
        <v>22.0</v>
      </c>
      <c r="B1917" s="16" t="s">
        <v>54</v>
      </c>
      <c r="C1917" s="12">
        <v>6.0</v>
      </c>
      <c r="D1917" s="16" t="s">
        <v>108</v>
      </c>
      <c r="E1917" s="16" t="s">
        <v>118</v>
      </c>
      <c r="F1917" s="16" t="s">
        <v>115</v>
      </c>
      <c r="G1917" s="16" t="s">
        <v>595</v>
      </c>
      <c r="I1917" s="5" t="str">
        <f>VLOOKUP(cost_of_living!$G1917,index!C:C,1,0)</f>
        <v>Savona</v>
      </c>
      <c r="Q1917" s="14"/>
    </row>
    <row r="1918" ht="14.25" hidden="1" customHeight="1">
      <c r="A1918" s="12">
        <v>23.0</v>
      </c>
      <c r="B1918" s="16" t="s">
        <v>55</v>
      </c>
      <c r="C1918" s="12">
        <v>25.0</v>
      </c>
      <c r="D1918" s="16" t="s">
        <v>108</v>
      </c>
      <c r="E1918" s="16" t="s">
        <v>244</v>
      </c>
      <c r="F1918" s="16" t="s">
        <v>244</v>
      </c>
      <c r="G1918" s="16" t="s">
        <v>595</v>
      </c>
      <c r="I1918" s="5" t="str">
        <f>VLOOKUP(cost_of_living!$G1918,index!C:C,1,0)</f>
        <v>Savona</v>
      </c>
      <c r="Q1918" s="14"/>
    </row>
    <row r="1919" ht="14.25" hidden="1" customHeight="1">
      <c r="A1919" s="12">
        <v>24.0</v>
      </c>
      <c r="B1919" s="16" t="s">
        <v>57</v>
      </c>
      <c r="C1919" s="12">
        <v>35.0</v>
      </c>
      <c r="D1919" s="16" t="s">
        <v>108</v>
      </c>
      <c r="E1919" s="16" t="s">
        <v>117</v>
      </c>
      <c r="F1919" s="16" t="s">
        <v>117</v>
      </c>
      <c r="G1919" s="16" t="s">
        <v>595</v>
      </c>
      <c r="I1919" s="5" t="str">
        <f>VLOOKUP(cost_of_living!$G1919,index!C:C,1,0)</f>
        <v>Savona</v>
      </c>
      <c r="Q1919" s="14"/>
    </row>
    <row r="1920" ht="14.25" hidden="1" customHeight="1">
      <c r="A1920" s="12">
        <v>25.0</v>
      </c>
      <c r="B1920" s="16" t="s">
        <v>58</v>
      </c>
      <c r="C1920" s="12">
        <v>525.0</v>
      </c>
      <c r="D1920" s="16" t="s">
        <v>108</v>
      </c>
      <c r="E1920" s="16" t="s">
        <v>145</v>
      </c>
      <c r="F1920" s="16" t="s">
        <v>215</v>
      </c>
      <c r="G1920" s="16" t="s">
        <v>595</v>
      </c>
      <c r="I1920" s="5" t="str">
        <f>VLOOKUP(cost_of_living!$G1920,index!C:C,1,0)</f>
        <v>Savona</v>
      </c>
      <c r="Q1920" s="14"/>
    </row>
    <row r="1921" ht="14.25" hidden="1" customHeight="1">
      <c r="A1921" s="12">
        <v>26.0</v>
      </c>
      <c r="B1921" s="16" t="s">
        <v>78</v>
      </c>
      <c r="C1921" s="12">
        <v>15.0</v>
      </c>
      <c r="D1921" s="16" t="s">
        <v>108</v>
      </c>
      <c r="E1921" s="16" t="s">
        <v>121</v>
      </c>
      <c r="F1921" s="16" t="s">
        <v>189</v>
      </c>
      <c r="G1921" s="16" t="s">
        <v>595</v>
      </c>
      <c r="I1921" s="5" t="str">
        <f>VLOOKUP(cost_of_living!$G1921,index!C:C,1,0)</f>
        <v>Savona</v>
      </c>
      <c r="Q1921" s="14"/>
    </row>
    <row r="1922" ht="14.25" hidden="1" customHeight="1">
      <c r="A1922" s="12">
        <v>27.0</v>
      </c>
      <c r="B1922" s="16" t="s">
        <v>80</v>
      </c>
      <c r="C1922" s="12">
        <v>35.0</v>
      </c>
      <c r="D1922" s="16" t="s">
        <v>108</v>
      </c>
      <c r="E1922" s="16" t="s">
        <v>110</v>
      </c>
      <c r="F1922" s="16" t="s">
        <v>112</v>
      </c>
      <c r="G1922" s="16" t="s">
        <v>595</v>
      </c>
      <c r="I1922" s="5" t="str">
        <f>VLOOKUP(cost_of_living!$G1922,index!C:C,1,0)</f>
        <v>Savona</v>
      </c>
      <c r="Q1922" s="14"/>
    </row>
    <row r="1923" ht="14.25" hidden="1" customHeight="1">
      <c r="A1923" s="12">
        <v>28.0</v>
      </c>
      <c r="B1923" s="16" t="s">
        <v>81</v>
      </c>
      <c r="C1923" s="12">
        <v>75.0</v>
      </c>
      <c r="D1923" s="16" t="s">
        <v>108</v>
      </c>
      <c r="E1923" s="16" t="s">
        <v>145</v>
      </c>
      <c r="F1923" s="16" t="s">
        <v>109</v>
      </c>
      <c r="G1923" s="16" t="s">
        <v>595</v>
      </c>
      <c r="I1923" s="5" t="str">
        <f>VLOOKUP(cost_of_living!$G1923,index!C:C,1,0)</f>
        <v>Savona</v>
      </c>
      <c r="Q1923" s="14"/>
    </row>
    <row r="1924" ht="14.25" hidden="1" customHeight="1">
      <c r="A1924" s="12">
        <v>29.0</v>
      </c>
      <c r="B1924" s="16" t="s">
        <v>83</v>
      </c>
      <c r="C1924" s="12">
        <v>322.0</v>
      </c>
      <c r="D1924" s="16" t="s">
        <v>108</v>
      </c>
      <c r="E1924" s="16" t="s">
        <v>337</v>
      </c>
      <c r="F1924" s="16" t="s">
        <v>337</v>
      </c>
      <c r="G1924" s="16" t="s">
        <v>595</v>
      </c>
      <c r="I1924" s="5" t="str">
        <f>VLOOKUP(cost_of_living!$G1924,index!C:C,1,0)</f>
        <v>Savona</v>
      </c>
      <c r="Q1924" s="14"/>
    </row>
    <row r="1925" ht="14.25" hidden="1" customHeight="1">
      <c r="A1925" s="12">
        <v>30.0</v>
      </c>
      <c r="B1925" s="16" t="s">
        <v>84</v>
      </c>
      <c r="C1925" s="12">
        <v>28.0</v>
      </c>
      <c r="D1925" s="16" t="s">
        <v>108</v>
      </c>
      <c r="E1925" s="16" t="s">
        <v>294</v>
      </c>
      <c r="F1925" s="16" t="s">
        <v>294</v>
      </c>
      <c r="G1925" s="16" t="s">
        <v>595</v>
      </c>
      <c r="I1925" s="5" t="str">
        <f>VLOOKUP(cost_of_living!$G1925,index!C:C,1,0)</f>
        <v>Savona</v>
      </c>
      <c r="Q1925" s="14"/>
    </row>
    <row r="1926" ht="14.25" hidden="1" customHeight="1">
      <c r="A1926" s="12">
        <v>31.0</v>
      </c>
      <c r="B1926" s="16" t="s">
        <v>86</v>
      </c>
      <c r="C1926" s="12">
        <v>697.0</v>
      </c>
      <c r="D1926" s="16" t="s">
        <v>108</v>
      </c>
      <c r="E1926" s="16" t="s">
        <v>231</v>
      </c>
      <c r="F1926" s="16" t="s">
        <v>150</v>
      </c>
      <c r="G1926" s="16" t="s">
        <v>595</v>
      </c>
      <c r="I1926" s="5" t="str">
        <f>VLOOKUP(cost_of_living!$G1926,index!C:C,1,0)</f>
        <v>Savona</v>
      </c>
      <c r="Q1926" s="14"/>
    </row>
    <row r="1927" ht="14.25" hidden="1" customHeight="1">
      <c r="A1927" s="12">
        <v>32.0</v>
      </c>
      <c r="B1927" s="16" t="s">
        <v>87</v>
      </c>
      <c r="C1927" s="12">
        <v>16000.0</v>
      </c>
      <c r="D1927" s="16" t="s">
        <v>108</v>
      </c>
      <c r="E1927" s="16" t="s">
        <v>410</v>
      </c>
      <c r="F1927" s="16" t="s">
        <v>410</v>
      </c>
      <c r="G1927" s="16" t="s">
        <v>595</v>
      </c>
      <c r="I1927" s="5" t="str">
        <f>VLOOKUP(cost_of_living!$G1927,index!C:C,1,0)</f>
        <v>Savona</v>
      </c>
      <c r="Q1927" s="14"/>
    </row>
    <row r="1928" ht="14.25" hidden="1" customHeight="1">
      <c r="A1928" s="12">
        <v>33.0</v>
      </c>
      <c r="B1928" s="16" t="s">
        <v>88</v>
      </c>
      <c r="C1928" s="12">
        <v>16500.0</v>
      </c>
      <c r="D1928" s="16" t="s">
        <v>108</v>
      </c>
      <c r="E1928" s="16" t="s">
        <v>411</v>
      </c>
      <c r="F1928" s="16" t="s">
        <v>411</v>
      </c>
      <c r="G1928" s="16" t="s">
        <v>595</v>
      </c>
      <c r="I1928" s="5" t="str">
        <f>VLOOKUP(cost_of_living!$G1928,index!C:C,1,0)</f>
        <v>Savona</v>
      </c>
      <c r="Q1928" s="14"/>
    </row>
    <row r="1929" ht="14.25" hidden="1" customHeight="1">
      <c r="A1929" s="12">
        <v>34.0</v>
      </c>
      <c r="B1929" s="16" t="s">
        <v>91</v>
      </c>
      <c r="C1929" s="12">
        <v>21625.0</v>
      </c>
      <c r="D1929" s="16" t="s">
        <v>108</v>
      </c>
      <c r="E1929" s="16" t="s">
        <v>293</v>
      </c>
      <c r="F1929" s="16" t="s">
        <v>412</v>
      </c>
      <c r="G1929" s="16" t="s">
        <v>595</v>
      </c>
      <c r="I1929" s="5" t="str">
        <f>VLOOKUP(cost_of_living!$G1929,index!C:C,1,0)</f>
        <v>Savona</v>
      </c>
      <c r="Q1929" s="14"/>
    </row>
    <row r="1930" ht="14.25" hidden="1" customHeight="1">
      <c r="A1930" s="12">
        <v>35.0</v>
      </c>
      <c r="B1930" s="16" t="s">
        <v>92</v>
      </c>
      <c r="C1930" s="12">
        <v>1499.0</v>
      </c>
      <c r="D1930" s="16" t="s">
        <v>108</v>
      </c>
      <c r="E1930" s="16" t="s">
        <v>109</v>
      </c>
      <c r="F1930" s="16" t="s">
        <v>202</v>
      </c>
      <c r="G1930" s="16" t="s">
        <v>595</v>
      </c>
      <c r="I1930" s="5" t="str">
        <f>VLOOKUP(cost_of_living!$G1930,index!C:C,1,0)</f>
        <v>Savona</v>
      </c>
      <c r="Q1930" s="14"/>
    </row>
    <row r="1931" ht="14.25" hidden="1" customHeight="1">
      <c r="A1931" s="12">
        <v>36.0</v>
      </c>
      <c r="B1931" s="16" t="s">
        <v>93</v>
      </c>
      <c r="C1931" s="12">
        <v>2667.0</v>
      </c>
      <c r="D1931" s="16" t="s">
        <v>108</v>
      </c>
      <c r="E1931" s="16" t="s">
        <v>115</v>
      </c>
      <c r="F1931" s="16" t="s">
        <v>170</v>
      </c>
      <c r="G1931" s="16" t="s">
        <v>595</v>
      </c>
      <c r="I1931" s="5" t="str">
        <f>VLOOKUP(cost_of_living!$G1931,index!C:C,1,0)</f>
        <v>Savona</v>
      </c>
      <c r="Q1931" s="14"/>
    </row>
    <row r="1932" ht="14.25" hidden="1" customHeight="1">
      <c r="A1932" s="12">
        <v>37.0</v>
      </c>
      <c r="B1932" s="16" t="s">
        <v>74</v>
      </c>
      <c r="C1932" s="12">
        <v>5167.0</v>
      </c>
      <c r="D1932" s="16" t="s">
        <v>108</v>
      </c>
      <c r="E1932" s="16" t="s">
        <v>214</v>
      </c>
      <c r="F1932" s="16" t="s">
        <v>112</v>
      </c>
      <c r="G1932" s="16" t="s">
        <v>595</v>
      </c>
      <c r="I1932" s="5" t="str">
        <f>VLOOKUP(cost_of_living!$G1932,index!C:C,1,0)</f>
        <v>Savona</v>
      </c>
      <c r="Q1932" s="14"/>
    </row>
    <row r="1933" ht="14.25" hidden="1" customHeight="1">
      <c r="A1933" s="12">
        <v>38.0</v>
      </c>
      <c r="B1933" s="16" t="s">
        <v>76</v>
      </c>
      <c r="C1933" s="12">
        <v>1766.0</v>
      </c>
      <c r="D1933" s="16" t="s">
        <v>108</v>
      </c>
      <c r="E1933" s="16" t="s">
        <v>155</v>
      </c>
      <c r="F1933" s="16" t="s">
        <v>597</v>
      </c>
      <c r="G1933" s="16" t="s">
        <v>595</v>
      </c>
      <c r="I1933" s="5" t="str">
        <f>VLOOKUP(cost_of_living!$G1933,index!C:C,1,0)</f>
        <v>Savona</v>
      </c>
      <c r="Q1933" s="14"/>
    </row>
    <row r="1934" ht="14.25" hidden="1" customHeight="1">
      <c r="A1934" s="12">
        <v>39.0</v>
      </c>
      <c r="B1934" s="16" t="s">
        <v>77</v>
      </c>
      <c r="C1934" s="12">
        <v>105.0</v>
      </c>
      <c r="D1934" s="16" t="s">
        <v>108</v>
      </c>
      <c r="E1934" s="16" t="s">
        <v>157</v>
      </c>
      <c r="F1934" s="16" t="s">
        <v>155</v>
      </c>
      <c r="G1934" s="16" t="s">
        <v>595</v>
      </c>
      <c r="I1934" s="5" t="str">
        <f>VLOOKUP(cost_of_living!$G1934,index!C:C,1,0)</f>
        <v>Savona</v>
      </c>
      <c r="Q1934" s="14"/>
    </row>
    <row r="1935" ht="14.25" hidden="1" customHeight="1">
      <c r="A1935" s="12">
        <v>40.0</v>
      </c>
      <c r="B1935" s="16" t="s">
        <v>94</v>
      </c>
      <c r="C1935" s="12">
        <v>400.0</v>
      </c>
      <c r="D1935" s="16" t="s">
        <v>108</v>
      </c>
      <c r="E1935" s="16" t="s">
        <v>154</v>
      </c>
      <c r="F1935" s="16" t="s">
        <v>279</v>
      </c>
      <c r="G1935" s="16" t="s">
        <v>595</v>
      </c>
      <c r="I1935" s="5" t="str">
        <f>VLOOKUP(cost_of_living!$G1935,index!C:C,1,0)</f>
        <v>Savona</v>
      </c>
      <c r="Q1935" s="14"/>
    </row>
    <row r="1936" ht="14.25" hidden="1" customHeight="1">
      <c r="A1936" s="12">
        <v>41.0</v>
      </c>
      <c r="B1936" s="16" t="s">
        <v>96</v>
      </c>
      <c r="C1936" s="12">
        <v>5400.0</v>
      </c>
      <c r="D1936" s="16" t="s">
        <v>108</v>
      </c>
      <c r="E1936" s="16" t="s">
        <v>598</v>
      </c>
      <c r="F1936" s="16" t="s">
        <v>598</v>
      </c>
      <c r="G1936" s="16" t="s">
        <v>595</v>
      </c>
      <c r="I1936" s="5" t="str">
        <f>VLOOKUP(cost_of_living!$G1936,index!C:C,1,0)</f>
        <v>Savona</v>
      </c>
      <c r="Q1936" s="14"/>
    </row>
    <row r="1937" ht="14.25" hidden="1" customHeight="1">
      <c r="A1937" s="12">
        <v>42.0</v>
      </c>
      <c r="B1937" s="16" t="s">
        <v>20</v>
      </c>
      <c r="C1937" s="12">
        <v>10167.0</v>
      </c>
      <c r="D1937" s="16" t="s">
        <v>108</v>
      </c>
      <c r="E1937" s="16" t="s">
        <v>413</v>
      </c>
      <c r="F1937" s="16" t="s">
        <v>414</v>
      </c>
      <c r="G1937" s="16" t="s">
        <v>595</v>
      </c>
      <c r="I1937" s="5" t="str">
        <f>VLOOKUP(cost_of_living!$G1937,index!C:C,1,0)</f>
        <v>Savona</v>
      </c>
      <c r="Q1937" s="14"/>
    </row>
    <row r="1938" ht="14.25" hidden="1" customHeight="1">
      <c r="A1938" s="12">
        <v>43.0</v>
      </c>
      <c r="B1938" s="16" t="s">
        <v>23</v>
      </c>
      <c r="C1938" s="12">
        <v>295.0</v>
      </c>
      <c r="D1938" s="16" t="s">
        <v>108</v>
      </c>
      <c r="E1938" s="16" t="s">
        <v>208</v>
      </c>
      <c r="F1938" s="16" t="s">
        <v>214</v>
      </c>
      <c r="G1938" s="16" t="s">
        <v>595</v>
      </c>
      <c r="I1938" s="5" t="str">
        <f>VLOOKUP(cost_of_living!$G1938,index!C:C,1,0)</f>
        <v>Savona</v>
      </c>
      <c r="Q1938" s="14"/>
    </row>
    <row r="1939" ht="14.25" hidden="1" customHeight="1">
      <c r="A1939" s="12">
        <v>44.0</v>
      </c>
      <c r="B1939" s="16" t="s">
        <v>24</v>
      </c>
      <c r="C1939" s="12">
        <v>11267.0</v>
      </c>
      <c r="D1939" s="16" t="s">
        <v>108</v>
      </c>
      <c r="E1939" s="16" t="s">
        <v>415</v>
      </c>
      <c r="F1939" s="16" t="s">
        <v>416</v>
      </c>
      <c r="G1939" s="16" t="s">
        <v>595</v>
      </c>
      <c r="I1939" s="5" t="str">
        <f>VLOOKUP(cost_of_living!$G1939,index!C:C,1,0)</f>
        <v>Savona</v>
      </c>
      <c r="Q1939" s="14"/>
    </row>
    <row r="1940" ht="14.25" hidden="1" customHeight="1">
      <c r="A1940" s="12">
        <v>45.0</v>
      </c>
      <c r="B1940" s="16" t="s">
        <v>25</v>
      </c>
      <c r="C1940" s="12">
        <v>11667.0</v>
      </c>
      <c r="D1940" s="16" t="s">
        <v>108</v>
      </c>
      <c r="E1940" s="16" t="s">
        <v>206</v>
      </c>
      <c r="F1940" s="16" t="s">
        <v>158</v>
      </c>
      <c r="G1940" s="16" t="s">
        <v>595</v>
      </c>
      <c r="I1940" s="5" t="str">
        <f>VLOOKUP(cost_of_living!$G1940,index!C:C,1,0)</f>
        <v>Savona</v>
      </c>
      <c r="Q1940" s="14"/>
    </row>
    <row r="1941" ht="14.25" hidden="1" customHeight="1">
      <c r="A1941" s="12">
        <v>46.0</v>
      </c>
      <c r="B1941" s="16" t="s">
        <v>59</v>
      </c>
      <c r="C1941" s="12">
        <v>575.0</v>
      </c>
      <c r="D1941" s="16" t="s">
        <v>108</v>
      </c>
      <c r="E1941" s="16" t="s">
        <v>372</v>
      </c>
      <c r="F1941" s="16" t="s">
        <v>236</v>
      </c>
      <c r="G1941" s="16" t="s">
        <v>595</v>
      </c>
      <c r="I1941" s="5" t="str">
        <f>VLOOKUP(cost_of_living!$G1941,index!C:C,1,0)</f>
        <v>Savona</v>
      </c>
      <c r="Q1941" s="14"/>
    </row>
    <row r="1942" ht="14.25" hidden="1" customHeight="1">
      <c r="A1942" s="12">
        <v>47.0</v>
      </c>
      <c r="B1942" s="16" t="s">
        <v>61</v>
      </c>
      <c r="C1942" s="12">
        <v>53333.0</v>
      </c>
      <c r="D1942" s="16" t="s">
        <v>108</v>
      </c>
      <c r="E1942" s="16" t="s">
        <v>404</v>
      </c>
      <c r="F1942" s="16" t="s">
        <v>204</v>
      </c>
      <c r="G1942" s="16" t="s">
        <v>595</v>
      </c>
      <c r="I1942" s="5" t="str">
        <f>VLOOKUP(cost_of_living!$G1942,index!C:C,1,0)</f>
        <v>Savona</v>
      </c>
      <c r="Q1942" s="14"/>
    </row>
    <row r="1943" ht="14.25" hidden="1" customHeight="1">
      <c r="A1943" s="12">
        <v>48.0</v>
      </c>
      <c r="B1943" s="16" t="s">
        <v>62</v>
      </c>
      <c r="C1943" s="12">
        <v>800.0</v>
      </c>
      <c r="D1943" s="16" t="s">
        <v>108</v>
      </c>
      <c r="E1943" s="16" t="s">
        <v>320</v>
      </c>
      <c r="F1943" s="16" t="s">
        <v>320</v>
      </c>
      <c r="G1943" s="16" t="s">
        <v>595</v>
      </c>
      <c r="I1943" s="5" t="str">
        <f>VLOOKUP(cost_of_living!$G1943,index!C:C,1,0)</f>
        <v>Savona</v>
      </c>
      <c r="Q1943" s="14"/>
    </row>
    <row r="1944" ht="14.25" hidden="1" customHeight="1">
      <c r="A1944" s="12">
        <v>49.0</v>
      </c>
      <c r="B1944" s="16" t="s">
        <v>63</v>
      </c>
      <c r="C1944" s="12">
        <v>650.0</v>
      </c>
      <c r="D1944" s="16" t="s">
        <v>108</v>
      </c>
      <c r="E1944" s="16" t="s">
        <v>236</v>
      </c>
      <c r="F1944" s="16" t="s">
        <v>204</v>
      </c>
      <c r="G1944" s="16" t="s">
        <v>595</v>
      </c>
      <c r="I1944" s="5" t="str">
        <f>VLOOKUP(cost_of_living!$G1944,index!C:C,1,0)</f>
        <v>Savona</v>
      </c>
      <c r="Q1944" s="14"/>
    </row>
    <row r="1945" ht="14.25" hidden="1" customHeight="1">
      <c r="A1945" s="12">
        <v>50.0</v>
      </c>
      <c r="B1945" s="16" t="s">
        <v>210</v>
      </c>
      <c r="C1945" s="12">
        <v>24796.0</v>
      </c>
      <c r="D1945" s="16" t="s">
        <v>108</v>
      </c>
      <c r="E1945" s="16" t="s">
        <v>599</v>
      </c>
      <c r="F1945" s="16" t="s">
        <v>283</v>
      </c>
      <c r="G1945" s="16" t="s">
        <v>595</v>
      </c>
      <c r="I1945" s="5" t="str">
        <f>VLOOKUP(cost_of_living!$G1945,index!C:C,1,0)</f>
        <v>Savona</v>
      </c>
      <c r="Q1945" s="14"/>
    </row>
    <row r="1946" ht="14.25" hidden="1" customHeight="1">
      <c r="A1946" s="12">
        <v>51.0</v>
      </c>
      <c r="B1946" s="16" t="s">
        <v>211</v>
      </c>
      <c r="C1946" s="12">
        <v>23226.0</v>
      </c>
      <c r="D1946" s="16" t="s">
        <v>108</v>
      </c>
      <c r="E1946" s="16" t="s">
        <v>165</v>
      </c>
      <c r="F1946" s="16" t="s">
        <v>165</v>
      </c>
      <c r="G1946" s="16" t="s">
        <v>595</v>
      </c>
      <c r="I1946" s="5" t="str">
        <f>VLOOKUP(cost_of_living!$G1946,index!C:C,1,0)</f>
        <v>Savona</v>
      </c>
      <c r="Q1946" s="14"/>
    </row>
    <row r="1947" ht="14.25" hidden="1" customHeight="1">
      <c r="A1947" s="12">
        <v>52.0</v>
      </c>
      <c r="B1947" s="16" t="s">
        <v>164</v>
      </c>
      <c r="C1947" s="12">
        <v>158333.0</v>
      </c>
      <c r="D1947" s="16" t="s">
        <v>108</v>
      </c>
      <c r="E1947" s="16" t="s">
        <v>165</v>
      </c>
      <c r="F1947" s="16" t="s">
        <v>165</v>
      </c>
      <c r="G1947" s="16" t="s">
        <v>595</v>
      </c>
      <c r="I1947" s="5" t="str">
        <f>VLOOKUP(cost_of_living!$G1947,index!C:C,1,0)</f>
        <v>Savona</v>
      </c>
      <c r="Q1947" s="14"/>
    </row>
    <row r="1948" ht="14.25" hidden="1" customHeight="1">
      <c r="A1948" s="12">
        <v>53.0</v>
      </c>
      <c r="B1948" s="16" t="s">
        <v>166</v>
      </c>
      <c r="C1948" s="12">
        <v>315.0</v>
      </c>
      <c r="D1948" s="16" t="s">
        <v>165</v>
      </c>
      <c r="E1948" s="16" t="s">
        <v>135</v>
      </c>
      <c r="F1948" s="16" t="s">
        <v>168</v>
      </c>
      <c r="G1948" s="16" t="s">
        <v>595</v>
      </c>
      <c r="I1948" s="5" t="str">
        <f>VLOOKUP(cost_of_living!$G1948,index!C:C,1,0)</f>
        <v>Savona</v>
      </c>
      <c r="Q1948" s="14"/>
    </row>
    <row r="1949" ht="14.25" hidden="1" customHeight="1">
      <c r="A1949" s="12">
        <v>0.0</v>
      </c>
      <c r="B1949" s="16" t="s">
        <v>64</v>
      </c>
      <c r="C1949" s="12">
        <v>10.0</v>
      </c>
      <c r="D1949" s="16" t="s">
        <v>108</v>
      </c>
      <c r="E1949" s="16" t="s">
        <v>165</v>
      </c>
      <c r="F1949" s="16" t="s">
        <v>165</v>
      </c>
      <c r="G1949" s="16" t="s">
        <v>600</v>
      </c>
      <c r="I1949" s="5" t="str">
        <f>VLOOKUP(cost_of_living!$G1949,index!C:C,1,0)</f>
        <v>#N/A</v>
      </c>
      <c r="Q1949" s="14"/>
    </row>
    <row r="1950" ht="14.25" hidden="1" customHeight="1">
      <c r="A1950" s="12">
        <v>1.0</v>
      </c>
      <c r="B1950" s="16" t="s">
        <v>66</v>
      </c>
      <c r="C1950" s="12">
        <v>26.0</v>
      </c>
      <c r="D1950" s="16" t="s">
        <v>108</v>
      </c>
      <c r="E1950" s="16" t="s">
        <v>165</v>
      </c>
      <c r="F1950" s="16" t="s">
        <v>165</v>
      </c>
      <c r="G1950" s="16" t="s">
        <v>600</v>
      </c>
      <c r="I1950" s="5" t="str">
        <f>VLOOKUP(cost_of_living!$G1950,index!C:C,1,0)</f>
        <v>#N/A</v>
      </c>
      <c r="Q1950" s="14"/>
    </row>
    <row r="1951" ht="14.25" hidden="1" customHeight="1">
      <c r="A1951" s="12">
        <v>2.0</v>
      </c>
      <c r="B1951" s="16" t="s">
        <v>67</v>
      </c>
      <c r="C1951" s="12">
        <v>7.0</v>
      </c>
      <c r="D1951" s="16" t="s">
        <v>108</v>
      </c>
      <c r="E1951" s="16" t="s">
        <v>165</v>
      </c>
      <c r="F1951" s="16" t="s">
        <v>165</v>
      </c>
      <c r="G1951" s="16" t="s">
        <v>600</v>
      </c>
      <c r="I1951" s="5" t="str">
        <f>VLOOKUP(cost_of_living!$G1951,index!C:C,1,0)</f>
        <v>#N/A</v>
      </c>
      <c r="Q1951" s="14"/>
    </row>
    <row r="1952" ht="14.25" hidden="1" customHeight="1">
      <c r="A1952" s="12">
        <v>3.0</v>
      </c>
      <c r="B1952" s="16" t="s">
        <v>116</v>
      </c>
      <c r="C1952" s="12">
        <v>2.0</v>
      </c>
      <c r="D1952" s="16" t="s">
        <v>108</v>
      </c>
      <c r="E1952" s="16" t="s">
        <v>165</v>
      </c>
      <c r="F1952" s="16" t="s">
        <v>165</v>
      </c>
      <c r="G1952" s="16" t="s">
        <v>600</v>
      </c>
      <c r="I1952" s="5" t="str">
        <f>VLOOKUP(cost_of_living!$G1952,index!C:C,1,0)</f>
        <v>#N/A</v>
      </c>
      <c r="Q1952" s="14"/>
    </row>
    <row r="1953" ht="14.25" hidden="1" customHeight="1">
      <c r="A1953" s="12">
        <v>4.0</v>
      </c>
      <c r="B1953" s="16" t="s">
        <v>69</v>
      </c>
      <c r="C1953" s="12">
        <v>15.0</v>
      </c>
      <c r="D1953" s="16" t="s">
        <v>108</v>
      </c>
      <c r="E1953" s="16" t="s">
        <v>165</v>
      </c>
      <c r="F1953" s="16" t="s">
        <v>165</v>
      </c>
      <c r="G1953" s="16" t="s">
        <v>600</v>
      </c>
      <c r="I1953" s="5" t="str">
        <f>VLOOKUP(cost_of_living!$G1953,index!C:C,1,0)</f>
        <v>#N/A</v>
      </c>
      <c r="Q1953" s="14"/>
    </row>
    <row r="1954" ht="14.25" hidden="1" customHeight="1">
      <c r="A1954" s="12">
        <v>5.0</v>
      </c>
      <c r="B1954" s="16" t="s">
        <v>71</v>
      </c>
      <c r="C1954" s="12">
        <v>1.0</v>
      </c>
      <c r="D1954" s="16" t="s">
        <v>108</v>
      </c>
      <c r="E1954" s="16" t="s">
        <v>165</v>
      </c>
      <c r="F1954" s="16" t="s">
        <v>165</v>
      </c>
      <c r="G1954" s="16" t="s">
        <v>600</v>
      </c>
      <c r="I1954" s="5" t="str">
        <f>VLOOKUP(cost_of_living!$G1954,index!C:C,1,0)</f>
        <v>#N/A</v>
      </c>
      <c r="Q1954" s="14"/>
    </row>
    <row r="1955" ht="14.25" hidden="1" customHeight="1">
      <c r="A1955" s="12">
        <v>6.0</v>
      </c>
      <c r="B1955" s="16" t="s">
        <v>73</v>
      </c>
      <c r="C1955" s="12">
        <v>1.0</v>
      </c>
      <c r="D1955" s="16" t="s">
        <v>108</v>
      </c>
      <c r="E1955" s="16" t="s">
        <v>165</v>
      </c>
      <c r="F1955" s="16" t="s">
        <v>165</v>
      </c>
      <c r="G1955" s="16" t="s">
        <v>600</v>
      </c>
      <c r="I1955" s="5" t="str">
        <f>VLOOKUP(cost_of_living!$G1955,index!C:C,1,0)</f>
        <v>#N/A</v>
      </c>
      <c r="Q1955" s="14"/>
    </row>
    <row r="1956" ht="14.25" hidden="1" customHeight="1">
      <c r="A1956" s="12">
        <v>7.0</v>
      </c>
      <c r="B1956" s="16" t="s">
        <v>28</v>
      </c>
      <c r="C1956" s="12">
        <v>36.0</v>
      </c>
      <c r="D1956" s="16" t="s">
        <v>108</v>
      </c>
      <c r="E1956" s="16" t="s">
        <v>123</v>
      </c>
      <c r="F1956" s="16" t="s">
        <v>221</v>
      </c>
      <c r="G1956" s="16" t="s">
        <v>600</v>
      </c>
      <c r="I1956" s="5" t="str">
        <f>VLOOKUP(cost_of_living!$G1956,index!C:C,1,0)</f>
        <v>#N/A</v>
      </c>
      <c r="Q1956" s="14"/>
    </row>
    <row r="1957" ht="14.25" hidden="1" customHeight="1">
      <c r="A1957" s="12">
        <v>8.0</v>
      </c>
      <c r="B1957" s="16" t="s">
        <v>30</v>
      </c>
      <c r="C1957" s="12">
        <v>113.0</v>
      </c>
      <c r="D1957" s="16" t="s">
        <v>108</v>
      </c>
      <c r="E1957" s="16" t="s">
        <v>136</v>
      </c>
      <c r="F1957" s="16" t="s">
        <v>264</v>
      </c>
      <c r="G1957" s="16" t="s">
        <v>600</v>
      </c>
      <c r="I1957" s="5" t="str">
        <f>VLOOKUP(cost_of_living!$G1957,index!C:C,1,0)</f>
        <v>#N/A</v>
      </c>
      <c r="Q1957" s="14"/>
    </row>
    <row r="1958" ht="14.25" hidden="1" customHeight="1">
      <c r="A1958" s="12">
        <v>9.0</v>
      </c>
      <c r="B1958" s="16" t="s">
        <v>32</v>
      </c>
      <c r="C1958" s="12">
        <v>91.0</v>
      </c>
      <c r="D1958" s="16" t="s">
        <v>108</v>
      </c>
      <c r="E1958" s="16" t="s">
        <v>165</v>
      </c>
      <c r="F1958" s="16" t="s">
        <v>165</v>
      </c>
      <c r="G1958" s="16" t="s">
        <v>600</v>
      </c>
      <c r="I1958" s="5" t="str">
        <f>VLOOKUP(cost_of_living!$G1958,index!C:C,1,0)</f>
        <v>#N/A</v>
      </c>
      <c r="Q1958" s="14"/>
    </row>
    <row r="1959" ht="14.25" hidden="1" customHeight="1">
      <c r="A1959" s="12">
        <v>10.0</v>
      </c>
      <c r="B1959" s="16" t="s">
        <v>33</v>
      </c>
      <c r="C1959" s="12">
        <v>35.0</v>
      </c>
      <c r="D1959" s="16" t="s">
        <v>108</v>
      </c>
      <c r="E1959" s="16" t="s">
        <v>165</v>
      </c>
      <c r="F1959" s="16" t="s">
        <v>165</v>
      </c>
      <c r="G1959" s="16" t="s">
        <v>600</v>
      </c>
      <c r="I1959" s="5" t="str">
        <f>VLOOKUP(cost_of_living!$G1959,index!C:C,1,0)</f>
        <v>#N/A</v>
      </c>
      <c r="Q1959" s="14"/>
    </row>
    <row r="1960" ht="14.25" hidden="1" customHeight="1">
      <c r="A1960" s="12">
        <v>11.0</v>
      </c>
      <c r="B1960" s="16" t="s">
        <v>35</v>
      </c>
      <c r="C1960" s="12">
        <v>544.0</v>
      </c>
      <c r="D1960" s="16" t="s">
        <v>108</v>
      </c>
      <c r="E1960" s="16" t="s">
        <v>165</v>
      </c>
      <c r="F1960" s="16" t="s">
        <v>165</v>
      </c>
      <c r="G1960" s="16" t="s">
        <v>600</v>
      </c>
      <c r="I1960" s="5" t="str">
        <f>VLOOKUP(cost_of_living!$G1960,index!C:C,1,0)</f>
        <v>#N/A</v>
      </c>
      <c r="Q1960" s="14"/>
    </row>
    <row r="1961" ht="14.25" hidden="1" customHeight="1">
      <c r="A1961" s="12">
        <v>12.0</v>
      </c>
      <c r="B1961" s="16" t="s">
        <v>37</v>
      </c>
      <c r="C1961" s="12">
        <v>544.0</v>
      </c>
      <c r="D1961" s="16" t="s">
        <v>108</v>
      </c>
      <c r="E1961" s="16" t="s">
        <v>165</v>
      </c>
      <c r="F1961" s="16" t="s">
        <v>165</v>
      </c>
      <c r="G1961" s="16" t="s">
        <v>600</v>
      </c>
      <c r="I1961" s="5" t="str">
        <f>VLOOKUP(cost_of_living!$G1961,index!C:C,1,0)</f>
        <v>#N/A</v>
      </c>
      <c r="Q1961" s="14"/>
    </row>
    <row r="1962" ht="14.25" hidden="1" customHeight="1">
      <c r="A1962" s="12">
        <v>13.0</v>
      </c>
      <c r="B1962" s="16" t="s">
        <v>39</v>
      </c>
      <c r="C1962" s="12">
        <v>726.0</v>
      </c>
      <c r="D1962" s="16" t="s">
        <v>108</v>
      </c>
      <c r="E1962" s="16" t="s">
        <v>165</v>
      </c>
      <c r="F1962" s="16" t="s">
        <v>165</v>
      </c>
      <c r="G1962" s="16" t="s">
        <v>600</v>
      </c>
      <c r="I1962" s="5" t="str">
        <f>VLOOKUP(cost_of_living!$G1962,index!C:C,1,0)</f>
        <v>#N/A</v>
      </c>
      <c r="Q1962" s="14"/>
    </row>
    <row r="1963" ht="14.25" hidden="1" customHeight="1">
      <c r="A1963" s="12">
        <v>14.0</v>
      </c>
      <c r="B1963" s="16" t="s">
        <v>41</v>
      </c>
      <c r="C1963" s="12">
        <v>68.0</v>
      </c>
      <c r="D1963" s="16" t="s">
        <v>108</v>
      </c>
      <c r="E1963" s="16" t="s">
        <v>165</v>
      </c>
      <c r="F1963" s="16" t="s">
        <v>165</v>
      </c>
      <c r="G1963" s="16" t="s">
        <v>600</v>
      </c>
      <c r="I1963" s="5" t="str">
        <f>VLOOKUP(cost_of_living!$G1963,index!C:C,1,0)</f>
        <v>#N/A</v>
      </c>
      <c r="Q1963" s="14"/>
    </row>
    <row r="1964" ht="14.25" hidden="1" customHeight="1">
      <c r="A1964" s="12">
        <v>15.0</v>
      </c>
      <c r="B1964" s="16" t="s">
        <v>43</v>
      </c>
      <c r="C1964" s="12">
        <v>68.0</v>
      </c>
      <c r="D1964" s="16" t="s">
        <v>108</v>
      </c>
      <c r="E1964" s="16" t="s">
        <v>165</v>
      </c>
      <c r="F1964" s="16" t="s">
        <v>165</v>
      </c>
      <c r="G1964" s="16" t="s">
        <v>600</v>
      </c>
      <c r="I1964" s="5" t="str">
        <f>VLOOKUP(cost_of_living!$G1964,index!C:C,1,0)</f>
        <v>#N/A</v>
      </c>
      <c r="Q1964" s="14"/>
    </row>
    <row r="1965" ht="14.25" hidden="1" customHeight="1">
      <c r="A1965" s="12">
        <v>16.0</v>
      </c>
      <c r="B1965" s="16" t="s">
        <v>45</v>
      </c>
      <c r="C1965" s="12">
        <v>91.0</v>
      </c>
      <c r="D1965" s="16" t="s">
        <v>108</v>
      </c>
      <c r="E1965" s="16" t="s">
        <v>165</v>
      </c>
      <c r="F1965" s="16" t="s">
        <v>165</v>
      </c>
      <c r="G1965" s="16" t="s">
        <v>600</v>
      </c>
      <c r="I1965" s="5" t="str">
        <f>VLOOKUP(cost_of_living!$G1965,index!C:C,1,0)</f>
        <v>#N/A</v>
      </c>
      <c r="Q1965" s="14"/>
    </row>
    <row r="1966" ht="14.25" hidden="1" customHeight="1">
      <c r="A1966" s="12">
        <v>17.0</v>
      </c>
      <c r="B1966" s="16" t="s">
        <v>47</v>
      </c>
      <c r="C1966" s="12">
        <v>91.0</v>
      </c>
      <c r="D1966" s="16" t="s">
        <v>108</v>
      </c>
      <c r="E1966" s="16" t="s">
        <v>165</v>
      </c>
      <c r="F1966" s="16" t="s">
        <v>165</v>
      </c>
      <c r="G1966" s="16" t="s">
        <v>600</v>
      </c>
      <c r="I1966" s="5" t="str">
        <f>VLOOKUP(cost_of_living!$G1966,index!C:C,1,0)</f>
        <v>#N/A</v>
      </c>
      <c r="Q1966" s="14"/>
    </row>
    <row r="1967" ht="14.25" hidden="1" customHeight="1">
      <c r="A1967" s="12">
        <v>18.0</v>
      </c>
      <c r="B1967" s="16" t="s">
        <v>49</v>
      </c>
      <c r="C1967" s="12">
        <v>45.0</v>
      </c>
      <c r="D1967" s="16" t="s">
        <v>108</v>
      </c>
      <c r="E1967" s="16" t="s">
        <v>165</v>
      </c>
      <c r="F1967" s="16" t="s">
        <v>165</v>
      </c>
      <c r="G1967" s="16" t="s">
        <v>600</v>
      </c>
      <c r="I1967" s="5" t="str">
        <f>VLOOKUP(cost_of_living!$G1967,index!C:C,1,0)</f>
        <v>#N/A</v>
      </c>
      <c r="Q1967" s="14"/>
    </row>
    <row r="1968" ht="14.25" hidden="1" customHeight="1">
      <c r="A1968" s="12">
        <v>19.0</v>
      </c>
      <c r="B1968" s="16" t="s">
        <v>51</v>
      </c>
      <c r="C1968" s="12">
        <v>32.0</v>
      </c>
      <c r="D1968" s="16" t="s">
        <v>108</v>
      </c>
      <c r="E1968" s="16" t="s">
        <v>165</v>
      </c>
      <c r="F1968" s="16" t="s">
        <v>165</v>
      </c>
      <c r="G1968" s="16" t="s">
        <v>600</v>
      </c>
      <c r="I1968" s="5" t="str">
        <f>VLOOKUP(cost_of_living!$G1968,index!C:C,1,0)</f>
        <v>#N/A</v>
      </c>
      <c r="Q1968" s="14"/>
    </row>
    <row r="1969" ht="14.25" hidden="1" customHeight="1">
      <c r="A1969" s="12">
        <v>20.0</v>
      </c>
      <c r="B1969" s="16" t="s">
        <v>52</v>
      </c>
      <c r="C1969" s="12">
        <v>1.0</v>
      </c>
      <c r="D1969" s="16" t="s">
        <v>108</v>
      </c>
      <c r="E1969" s="16" t="s">
        <v>165</v>
      </c>
      <c r="F1969" s="16" t="s">
        <v>165</v>
      </c>
      <c r="G1969" s="16" t="s">
        <v>600</v>
      </c>
      <c r="I1969" s="5" t="str">
        <f>VLOOKUP(cost_of_living!$G1969,index!C:C,1,0)</f>
        <v>#N/A</v>
      </c>
      <c r="Q1969" s="14"/>
    </row>
    <row r="1970" ht="14.25" hidden="1" customHeight="1">
      <c r="A1970" s="12">
        <v>21.0</v>
      </c>
      <c r="B1970" s="16" t="s">
        <v>53</v>
      </c>
      <c r="C1970" s="12">
        <v>35.0</v>
      </c>
      <c r="D1970" s="16" t="s">
        <v>108</v>
      </c>
      <c r="E1970" s="16" t="s">
        <v>165</v>
      </c>
      <c r="F1970" s="16" t="s">
        <v>165</v>
      </c>
      <c r="G1970" s="16" t="s">
        <v>600</v>
      </c>
      <c r="I1970" s="5" t="str">
        <f>VLOOKUP(cost_of_living!$G1970,index!C:C,1,0)</f>
        <v>#N/A</v>
      </c>
      <c r="Q1970" s="14"/>
    </row>
    <row r="1971" ht="14.25" hidden="1" customHeight="1">
      <c r="A1971" s="12">
        <v>22.0</v>
      </c>
      <c r="B1971" s="16" t="s">
        <v>54</v>
      </c>
      <c r="C1971" s="12">
        <v>6.0</v>
      </c>
      <c r="D1971" s="16" t="s">
        <v>108</v>
      </c>
      <c r="E1971" s="16" t="s">
        <v>165</v>
      </c>
      <c r="F1971" s="16" t="s">
        <v>165</v>
      </c>
      <c r="G1971" s="16" t="s">
        <v>600</v>
      </c>
      <c r="I1971" s="5" t="str">
        <f>VLOOKUP(cost_of_living!$G1971,index!C:C,1,0)</f>
        <v>#N/A</v>
      </c>
      <c r="Q1971" s="14"/>
    </row>
    <row r="1972" ht="14.25" hidden="1" customHeight="1">
      <c r="A1972" s="12">
        <v>23.0</v>
      </c>
      <c r="B1972" s="16" t="s">
        <v>55</v>
      </c>
      <c r="C1972" s="12">
        <v>7.0</v>
      </c>
      <c r="D1972" s="16" t="s">
        <v>108</v>
      </c>
      <c r="E1972" s="16" t="s">
        <v>165</v>
      </c>
      <c r="F1972" s="16" t="s">
        <v>165</v>
      </c>
      <c r="G1972" s="16" t="s">
        <v>600</v>
      </c>
      <c r="I1972" s="5" t="str">
        <f>VLOOKUP(cost_of_living!$G1972,index!C:C,1,0)</f>
        <v>#N/A</v>
      </c>
      <c r="Q1972" s="14"/>
    </row>
    <row r="1973" ht="14.25" hidden="1" customHeight="1">
      <c r="A1973" s="12">
        <v>0.0</v>
      </c>
      <c r="B1973" s="16" t="s">
        <v>64</v>
      </c>
      <c r="C1973" s="12">
        <v>15.0</v>
      </c>
      <c r="D1973" s="16" t="s">
        <v>108</v>
      </c>
      <c r="E1973" s="16" t="s">
        <v>171</v>
      </c>
      <c r="F1973" s="16" t="s">
        <v>110</v>
      </c>
      <c r="G1973" s="16" t="s">
        <v>601</v>
      </c>
      <c r="I1973" s="5" t="str">
        <f>VLOOKUP(cost_of_living!$G1973,index!C:C,1,0)</f>
        <v>Sassuolo</v>
      </c>
      <c r="Q1973" s="14"/>
    </row>
    <row r="1974" ht="14.25" hidden="1" customHeight="1">
      <c r="A1974" s="12">
        <v>1.0</v>
      </c>
      <c r="B1974" s="16" t="s">
        <v>66</v>
      </c>
      <c r="C1974" s="12">
        <v>60.0</v>
      </c>
      <c r="D1974" s="16" t="s">
        <v>108</v>
      </c>
      <c r="E1974" s="16" t="s">
        <v>214</v>
      </c>
      <c r="F1974" s="16" t="s">
        <v>207</v>
      </c>
      <c r="G1974" s="16" t="s">
        <v>601</v>
      </c>
      <c r="I1974" s="5" t="str">
        <f>VLOOKUP(cost_of_living!$G1974,index!C:C,1,0)</f>
        <v>Sassuolo</v>
      </c>
      <c r="Q1974" s="14"/>
    </row>
    <row r="1975" ht="14.25" hidden="1" customHeight="1">
      <c r="A1975" s="12">
        <v>2.0</v>
      </c>
      <c r="B1975" s="16" t="s">
        <v>67</v>
      </c>
      <c r="C1975" s="12">
        <v>8.0</v>
      </c>
      <c r="D1975" s="16" t="s">
        <v>108</v>
      </c>
      <c r="E1975" s="16" t="s">
        <v>171</v>
      </c>
      <c r="F1975" s="16" t="s">
        <v>109</v>
      </c>
      <c r="G1975" s="16" t="s">
        <v>601</v>
      </c>
      <c r="I1975" s="5" t="str">
        <f>VLOOKUP(cost_of_living!$G1975,index!C:C,1,0)</f>
        <v>Sassuolo</v>
      </c>
      <c r="Q1975" s="14"/>
    </row>
    <row r="1976" ht="14.25" hidden="1" customHeight="1">
      <c r="A1976" s="12">
        <v>3.0</v>
      </c>
      <c r="B1976" s="16" t="s">
        <v>116</v>
      </c>
      <c r="C1976" s="12">
        <v>5.0</v>
      </c>
      <c r="D1976" s="16" t="s">
        <v>108</v>
      </c>
      <c r="E1976" s="16" t="s">
        <v>117</v>
      </c>
      <c r="F1976" s="16" t="s">
        <v>230</v>
      </c>
      <c r="G1976" s="16" t="s">
        <v>601</v>
      </c>
      <c r="I1976" s="5" t="str">
        <f>VLOOKUP(cost_of_living!$G1976,index!C:C,1,0)</f>
        <v>Sassuolo</v>
      </c>
      <c r="Q1976" s="14"/>
    </row>
    <row r="1977" ht="14.25" hidden="1" customHeight="1">
      <c r="A1977" s="12">
        <v>4.0</v>
      </c>
      <c r="B1977" s="16" t="s">
        <v>57</v>
      </c>
      <c r="C1977" s="12">
        <v>5.0</v>
      </c>
      <c r="D1977" s="16" t="s">
        <v>108</v>
      </c>
      <c r="E1977" s="16" t="s">
        <v>193</v>
      </c>
      <c r="F1977" s="16" t="s">
        <v>230</v>
      </c>
      <c r="G1977" s="16" t="s">
        <v>601</v>
      </c>
      <c r="I1977" s="5" t="str">
        <f>VLOOKUP(cost_of_living!$G1977,index!C:C,1,0)</f>
        <v>Sassuolo</v>
      </c>
      <c r="Q1977" s="14"/>
    </row>
    <row r="1978" ht="14.25" hidden="1" customHeight="1">
      <c r="A1978" s="12">
        <v>5.0</v>
      </c>
      <c r="B1978" s="16" t="s">
        <v>69</v>
      </c>
      <c r="C1978" s="12">
        <v>153.0</v>
      </c>
      <c r="D1978" s="16" t="s">
        <v>108</v>
      </c>
      <c r="E1978" s="16" t="s">
        <v>120</v>
      </c>
      <c r="F1978" s="16" t="s">
        <v>118</v>
      </c>
      <c r="G1978" s="16" t="s">
        <v>601</v>
      </c>
      <c r="I1978" s="5" t="str">
        <f>VLOOKUP(cost_of_living!$G1978,index!C:C,1,0)</f>
        <v>Sassuolo</v>
      </c>
      <c r="Q1978" s="14"/>
    </row>
    <row r="1979" ht="14.25" hidden="1" customHeight="1">
      <c r="A1979" s="12">
        <v>6.0</v>
      </c>
      <c r="B1979" s="16" t="s">
        <v>71</v>
      </c>
      <c r="C1979" s="12">
        <v>257.0</v>
      </c>
      <c r="D1979" s="16" t="s">
        <v>108</v>
      </c>
      <c r="E1979" s="16" t="s">
        <v>167</v>
      </c>
      <c r="F1979" s="16" t="s">
        <v>117</v>
      </c>
      <c r="G1979" s="16" t="s">
        <v>601</v>
      </c>
      <c r="I1979" s="5" t="str">
        <f>VLOOKUP(cost_of_living!$G1979,index!C:C,1,0)</f>
        <v>Sassuolo</v>
      </c>
      <c r="Q1979" s="14"/>
    </row>
    <row r="1980" ht="14.25" hidden="1" customHeight="1">
      <c r="A1980" s="12">
        <v>7.0</v>
      </c>
      <c r="B1980" s="16" t="s">
        <v>73</v>
      </c>
      <c r="C1980" s="12">
        <v>1.0</v>
      </c>
      <c r="D1980" s="16" t="s">
        <v>108</v>
      </c>
      <c r="E1980" s="16" t="s">
        <v>122</v>
      </c>
      <c r="F1980" s="16" t="s">
        <v>167</v>
      </c>
      <c r="G1980" s="16" t="s">
        <v>601</v>
      </c>
      <c r="I1980" s="5" t="str">
        <f>VLOOKUP(cost_of_living!$G1980,index!C:C,1,0)</f>
        <v>Sassuolo</v>
      </c>
      <c r="Q1980" s="14"/>
    </row>
    <row r="1981" ht="14.25" hidden="1" customHeight="1">
      <c r="A1981" s="12">
        <v>8.0</v>
      </c>
      <c r="B1981" s="16" t="s">
        <v>28</v>
      </c>
      <c r="C1981" s="12">
        <v>508.0</v>
      </c>
      <c r="D1981" s="16" t="s">
        <v>108</v>
      </c>
      <c r="E1981" s="16" t="s">
        <v>559</v>
      </c>
      <c r="F1981" s="16" t="s">
        <v>218</v>
      </c>
      <c r="G1981" s="16" t="s">
        <v>601</v>
      </c>
      <c r="I1981" s="5" t="str">
        <f>VLOOKUP(cost_of_living!$G1981,index!C:C,1,0)</f>
        <v>Sassuolo</v>
      </c>
      <c r="Q1981" s="14"/>
    </row>
    <row r="1982" ht="14.25" hidden="1" customHeight="1">
      <c r="A1982" s="12">
        <v>9.0</v>
      </c>
      <c r="B1982" s="16" t="s">
        <v>30</v>
      </c>
      <c r="C1982" s="12">
        <v>163.0</v>
      </c>
      <c r="D1982" s="16" t="s">
        <v>108</v>
      </c>
      <c r="E1982" s="16" t="s">
        <v>136</v>
      </c>
      <c r="F1982" s="16" t="s">
        <v>126</v>
      </c>
      <c r="G1982" s="16" t="s">
        <v>601</v>
      </c>
      <c r="I1982" s="5" t="str">
        <f>VLOOKUP(cost_of_living!$G1982,index!C:C,1,0)</f>
        <v>Sassuolo</v>
      </c>
      <c r="Q1982" s="14"/>
    </row>
    <row r="1983" ht="14.25" hidden="1" customHeight="1">
      <c r="A1983" s="12">
        <v>10.0</v>
      </c>
      <c r="B1983" s="16" t="s">
        <v>32</v>
      </c>
      <c r="C1983" s="12">
        <v>51.0</v>
      </c>
      <c r="D1983" s="16" t="s">
        <v>108</v>
      </c>
      <c r="E1983" s="16" t="s">
        <v>136</v>
      </c>
      <c r="F1983" s="16" t="s">
        <v>264</v>
      </c>
      <c r="G1983" s="16" t="s">
        <v>601</v>
      </c>
      <c r="I1983" s="5" t="str">
        <f>VLOOKUP(cost_of_living!$G1983,index!C:C,1,0)</f>
        <v>Sassuolo</v>
      </c>
      <c r="Q1983" s="14"/>
    </row>
    <row r="1984" ht="14.25" hidden="1" customHeight="1">
      <c r="A1984" s="12">
        <v>11.0</v>
      </c>
      <c r="B1984" s="16" t="s">
        <v>33</v>
      </c>
      <c r="C1984" s="12">
        <v>353.0</v>
      </c>
      <c r="D1984" s="16" t="s">
        <v>108</v>
      </c>
      <c r="E1984" s="16" t="s">
        <v>121</v>
      </c>
      <c r="F1984" s="16" t="s">
        <v>145</v>
      </c>
      <c r="G1984" s="16" t="s">
        <v>601</v>
      </c>
      <c r="I1984" s="5" t="str">
        <f>VLOOKUP(cost_of_living!$G1984,index!C:C,1,0)</f>
        <v>Sassuolo</v>
      </c>
      <c r="Q1984" s="14"/>
    </row>
    <row r="1985" ht="14.25" hidden="1" customHeight="1">
      <c r="A1985" s="12">
        <v>12.0</v>
      </c>
      <c r="B1985" s="16" t="s">
        <v>35</v>
      </c>
      <c r="C1985" s="12">
        <v>802.0</v>
      </c>
      <c r="D1985" s="16" t="s">
        <v>108</v>
      </c>
      <c r="E1985" s="16" t="s">
        <v>221</v>
      </c>
      <c r="F1985" s="16" t="s">
        <v>222</v>
      </c>
      <c r="G1985" s="16" t="s">
        <v>601</v>
      </c>
      <c r="I1985" s="5" t="str">
        <f>VLOOKUP(cost_of_living!$G1985,index!C:C,1,0)</f>
        <v>Sassuolo</v>
      </c>
      <c r="Q1985" s="14"/>
    </row>
    <row r="1986" ht="14.25" hidden="1" customHeight="1">
      <c r="A1986" s="12">
        <v>13.0</v>
      </c>
      <c r="B1986" s="16" t="s">
        <v>37</v>
      </c>
      <c r="C1986" s="12">
        <v>435.0</v>
      </c>
      <c r="D1986" s="16" t="s">
        <v>108</v>
      </c>
      <c r="E1986" s="16" t="s">
        <v>264</v>
      </c>
      <c r="F1986" s="16" t="s">
        <v>409</v>
      </c>
      <c r="G1986" s="16" t="s">
        <v>601</v>
      </c>
      <c r="I1986" s="5" t="str">
        <f>VLOOKUP(cost_of_living!$G1986,index!C:C,1,0)</f>
        <v>Sassuolo</v>
      </c>
      <c r="Q1986" s="14"/>
    </row>
    <row r="1987" ht="14.25" hidden="1" customHeight="1">
      <c r="A1987" s="12">
        <v>14.0</v>
      </c>
      <c r="B1987" s="16" t="s">
        <v>39</v>
      </c>
      <c r="C1987" s="12">
        <v>868.0</v>
      </c>
      <c r="D1987" s="16" t="s">
        <v>108</v>
      </c>
      <c r="E1987" s="16" t="s">
        <v>130</v>
      </c>
      <c r="F1987" s="16" t="s">
        <v>602</v>
      </c>
      <c r="G1987" s="16" t="s">
        <v>601</v>
      </c>
      <c r="I1987" s="5" t="str">
        <f>VLOOKUP(cost_of_living!$G1987,index!C:C,1,0)</f>
        <v>Sassuolo</v>
      </c>
      <c r="Q1987" s="14"/>
    </row>
    <row r="1988" ht="14.25" hidden="1" customHeight="1">
      <c r="A1988" s="12">
        <v>15.0</v>
      </c>
      <c r="B1988" s="16" t="s">
        <v>41</v>
      </c>
      <c r="C1988" s="12">
        <v>103.0</v>
      </c>
      <c r="D1988" s="16" t="s">
        <v>108</v>
      </c>
      <c r="E1988" s="16" t="s">
        <v>270</v>
      </c>
      <c r="F1988" s="16" t="s">
        <v>264</v>
      </c>
      <c r="G1988" s="16" t="s">
        <v>601</v>
      </c>
      <c r="I1988" s="5" t="str">
        <f>VLOOKUP(cost_of_living!$G1988,index!C:C,1,0)</f>
        <v>Sassuolo</v>
      </c>
      <c r="Q1988" s="14"/>
    </row>
    <row r="1989" ht="14.25" hidden="1" customHeight="1">
      <c r="A1989" s="12">
        <v>16.0</v>
      </c>
      <c r="B1989" s="16" t="s">
        <v>43</v>
      </c>
      <c r="C1989" s="12">
        <v>83.0</v>
      </c>
      <c r="D1989" s="16" t="s">
        <v>108</v>
      </c>
      <c r="E1989" s="16" t="s">
        <v>136</v>
      </c>
      <c r="F1989" s="16" t="s">
        <v>135</v>
      </c>
      <c r="G1989" s="16" t="s">
        <v>601</v>
      </c>
      <c r="I1989" s="5" t="str">
        <f>VLOOKUP(cost_of_living!$G1989,index!C:C,1,0)</f>
        <v>Sassuolo</v>
      </c>
      <c r="Q1989" s="14"/>
    </row>
    <row r="1990" ht="14.25" hidden="1" customHeight="1">
      <c r="A1990" s="12">
        <v>17.0</v>
      </c>
      <c r="B1990" s="16" t="s">
        <v>45</v>
      </c>
      <c r="C1990" s="12">
        <v>111.0</v>
      </c>
      <c r="D1990" s="16" t="s">
        <v>108</v>
      </c>
      <c r="E1990" s="16" t="s">
        <v>136</v>
      </c>
      <c r="F1990" s="16" t="s">
        <v>126</v>
      </c>
      <c r="G1990" s="16" t="s">
        <v>601</v>
      </c>
      <c r="I1990" s="5" t="str">
        <f>VLOOKUP(cost_of_living!$G1990,index!C:C,1,0)</f>
        <v>Sassuolo</v>
      </c>
      <c r="Q1990" s="14"/>
    </row>
    <row r="1991" ht="14.25" hidden="1" customHeight="1">
      <c r="A1991" s="12">
        <v>18.0</v>
      </c>
      <c r="B1991" s="16" t="s">
        <v>47</v>
      </c>
      <c r="C1991" s="12">
        <v>106.0</v>
      </c>
      <c r="D1991" s="16" t="s">
        <v>108</v>
      </c>
      <c r="E1991" s="16" t="s">
        <v>136</v>
      </c>
      <c r="F1991" s="16" t="s">
        <v>135</v>
      </c>
      <c r="G1991" s="16" t="s">
        <v>601</v>
      </c>
      <c r="I1991" s="5" t="str">
        <f>VLOOKUP(cost_of_living!$G1991,index!C:C,1,0)</f>
        <v>Sassuolo</v>
      </c>
      <c r="Q1991" s="14"/>
    </row>
    <row r="1992" ht="14.25" hidden="1" customHeight="1">
      <c r="A1992" s="12">
        <v>19.0</v>
      </c>
      <c r="B1992" s="16" t="s">
        <v>49</v>
      </c>
      <c r="C1992" s="12">
        <v>73.0</v>
      </c>
      <c r="D1992" s="16" t="s">
        <v>108</v>
      </c>
      <c r="E1992" s="16" t="s">
        <v>291</v>
      </c>
      <c r="F1992" s="16" t="s">
        <v>135</v>
      </c>
      <c r="G1992" s="16" t="s">
        <v>601</v>
      </c>
      <c r="I1992" s="5" t="str">
        <f>VLOOKUP(cost_of_living!$G1992,index!C:C,1,0)</f>
        <v>Sassuolo</v>
      </c>
      <c r="Q1992" s="14"/>
    </row>
    <row r="1993" ht="14.25" hidden="1" customHeight="1">
      <c r="A1993" s="12">
        <v>20.0</v>
      </c>
      <c r="B1993" s="16" t="s">
        <v>51</v>
      </c>
      <c r="C1993" s="12">
        <v>68.0</v>
      </c>
      <c r="D1993" s="16" t="s">
        <v>108</v>
      </c>
      <c r="E1993" s="16" t="s">
        <v>136</v>
      </c>
      <c r="F1993" s="16" t="s">
        <v>135</v>
      </c>
      <c r="G1993" s="16" t="s">
        <v>601</v>
      </c>
      <c r="I1993" s="5" t="str">
        <f>VLOOKUP(cost_of_living!$G1993,index!C:C,1,0)</f>
        <v>Sassuolo</v>
      </c>
      <c r="Q1993" s="14"/>
    </row>
    <row r="1994" ht="14.25" hidden="1" customHeight="1">
      <c r="A1994" s="12">
        <v>21.0</v>
      </c>
      <c r="B1994" s="16" t="s">
        <v>52</v>
      </c>
      <c r="C1994" s="12">
        <v>127.0</v>
      </c>
      <c r="D1994" s="16" t="s">
        <v>108</v>
      </c>
      <c r="E1994" s="16" t="s">
        <v>227</v>
      </c>
      <c r="F1994" s="16" t="s">
        <v>167</v>
      </c>
      <c r="G1994" s="16" t="s">
        <v>601</v>
      </c>
      <c r="I1994" s="5" t="str">
        <f>VLOOKUP(cost_of_living!$G1994,index!C:C,1,0)</f>
        <v>Sassuolo</v>
      </c>
      <c r="Q1994" s="14"/>
    </row>
    <row r="1995" ht="14.25" hidden="1" customHeight="1">
      <c r="A1995" s="12">
        <v>22.0</v>
      </c>
      <c r="B1995" s="16" t="s">
        <v>53</v>
      </c>
      <c r="C1995" s="12">
        <v>67.0</v>
      </c>
      <c r="D1995" s="16" t="s">
        <v>108</v>
      </c>
      <c r="E1995" s="16" t="s">
        <v>521</v>
      </c>
      <c r="F1995" s="16" t="s">
        <v>120</v>
      </c>
      <c r="G1995" s="16" t="s">
        <v>601</v>
      </c>
      <c r="I1995" s="5" t="str">
        <f>VLOOKUP(cost_of_living!$G1995,index!C:C,1,0)</f>
        <v>Sassuolo</v>
      </c>
      <c r="Q1995" s="14"/>
    </row>
    <row r="1996" ht="14.25" hidden="1" customHeight="1">
      <c r="A1996" s="12">
        <v>23.0</v>
      </c>
      <c r="B1996" s="16" t="s">
        <v>54</v>
      </c>
      <c r="C1996" s="12">
        <v>55.0</v>
      </c>
      <c r="D1996" s="16" t="s">
        <v>108</v>
      </c>
      <c r="E1996" s="16" t="s">
        <v>117</v>
      </c>
      <c r="F1996" s="16" t="s">
        <v>115</v>
      </c>
      <c r="G1996" s="16" t="s">
        <v>601</v>
      </c>
      <c r="I1996" s="5" t="str">
        <f>VLOOKUP(cost_of_living!$G1996,index!C:C,1,0)</f>
        <v>Sassuolo</v>
      </c>
      <c r="Q1996" s="14"/>
    </row>
    <row r="1997" ht="14.25" hidden="1" customHeight="1">
      <c r="A1997" s="12">
        <v>24.0</v>
      </c>
      <c r="B1997" s="16" t="s">
        <v>55</v>
      </c>
      <c r="C1997" s="12">
        <v>15.0</v>
      </c>
      <c r="D1997" s="16" t="s">
        <v>108</v>
      </c>
      <c r="E1997" s="16" t="s">
        <v>122</v>
      </c>
      <c r="F1997" s="16" t="s">
        <v>118</v>
      </c>
      <c r="G1997" s="16" t="s">
        <v>601</v>
      </c>
      <c r="I1997" s="5" t="str">
        <f>VLOOKUP(cost_of_living!$G1997,index!C:C,1,0)</f>
        <v>Sassuolo</v>
      </c>
      <c r="Q1997" s="14"/>
    </row>
    <row r="1998" ht="14.25" hidden="1" customHeight="1">
      <c r="A1998" s="12">
        <v>25.0</v>
      </c>
      <c r="B1998" s="16" t="s">
        <v>57</v>
      </c>
      <c r="C1998" s="12">
        <v>198.0</v>
      </c>
      <c r="D1998" s="16" t="s">
        <v>108</v>
      </c>
      <c r="E1998" s="16" t="s">
        <v>546</v>
      </c>
      <c r="F1998" s="16" t="s">
        <v>118</v>
      </c>
      <c r="G1998" s="16" t="s">
        <v>601</v>
      </c>
      <c r="I1998" s="5" t="str">
        <f>VLOOKUP(cost_of_living!$G1998,index!C:C,1,0)</f>
        <v>Sassuolo</v>
      </c>
      <c r="Q1998" s="14"/>
    </row>
    <row r="1999" ht="14.25" hidden="1" customHeight="1">
      <c r="A1999" s="12">
        <v>26.0</v>
      </c>
      <c r="B1999" s="16" t="s">
        <v>58</v>
      </c>
      <c r="C1999" s="12">
        <v>56.0</v>
      </c>
      <c r="D1999" s="16" t="s">
        <v>108</v>
      </c>
      <c r="E1999" s="16" t="s">
        <v>463</v>
      </c>
      <c r="F1999" s="16" t="s">
        <v>260</v>
      </c>
      <c r="G1999" s="16" t="s">
        <v>601</v>
      </c>
      <c r="I1999" s="5" t="str">
        <f>VLOOKUP(cost_of_living!$G1999,index!C:C,1,0)</f>
        <v>Sassuolo</v>
      </c>
      <c r="Q1999" s="14"/>
    </row>
    <row r="2000" ht="14.25" hidden="1" customHeight="1">
      <c r="A2000" s="12">
        <v>27.0</v>
      </c>
      <c r="B2000" s="16" t="s">
        <v>78</v>
      </c>
      <c r="C2000" s="12">
        <v>15.0</v>
      </c>
      <c r="D2000" s="16" t="s">
        <v>108</v>
      </c>
      <c r="E2000" s="16" t="s">
        <v>165</v>
      </c>
      <c r="F2000" s="16" t="s">
        <v>165</v>
      </c>
      <c r="G2000" s="16" t="s">
        <v>601</v>
      </c>
      <c r="I2000" s="5" t="str">
        <f>VLOOKUP(cost_of_living!$G2000,index!C:C,1,0)</f>
        <v>Sassuolo</v>
      </c>
      <c r="Q2000" s="14"/>
    </row>
    <row r="2001" ht="14.25" hidden="1" customHeight="1">
      <c r="A2001" s="12">
        <v>28.0</v>
      </c>
      <c r="B2001" s="16" t="s">
        <v>80</v>
      </c>
      <c r="C2001" s="12">
        <v>30.0</v>
      </c>
      <c r="D2001" s="16" t="s">
        <v>108</v>
      </c>
      <c r="E2001" s="16" t="s">
        <v>165</v>
      </c>
      <c r="F2001" s="16" t="s">
        <v>165</v>
      </c>
      <c r="G2001" s="16" t="s">
        <v>601</v>
      </c>
      <c r="I2001" s="5" t="str">
        <f>VLOOKUP(cost_of_living!$G2001,index!C:C,1,0)</f>
        <v>Sassuolo</v>
      </c>
      <c r="Q2001" s="14"/>
    </row>
    <row r="2002" ht="14.25" hidden="1" customHeight="1">
      <c r="A2002" s="12">
        <v>29.0</v>
      </c>
      <c r="B2002" s="16" t="s">
        <v>81</v>
      </c>
      <c r="C2002" s="12">
        <v>4.0</v>
      </c>
      <c r="D2002" s="16" t="s">
        <v>108</v>
      </c>
      <c r="E2002" s="16" t="s">
        <v>117</v>
      </c>
      <c r="F2002" s="16" t="s">
        <v>119</v>
      </c>
      <c r="G2002" s="16" t="s">
        <v>601</v>
      </c>
      <c r="I2002" s="5" t="str">
        <f>VLOOKUP(cost_of_living!$G2002,index!C:C,1,0)</f>
        <v>Sassuolo</v>
      </c>
      <c r="Q2002" s="14"/>
    </row>
    <row r="2003" ht="14.25" hidden="1" customHeight="1">
      <c r="A2003" s="12">
        <v>30.0</v>
      </c>
      <c r="B2003" s="16" t="s">
        <v>83</v>
      </c>
      <c r="C2003" s="12">
        <v>201.0</v>
      </c>
      <c r="D2003" s="16" t="s">
        <v>108</v>
      </c>
      <c r="E2003" s="16" t="s">
        <v>603</v>
      </c>
      <c r="F2003" s="16" t="s">
        <v>337</v>
      </c>
      <c r="G2003" s="16" t="s">
        <v>601</v>
      </c>
      <c r="I2003" s="5" t="str">
        <f>VLOOKUP(cost_of_living!$G2003,index!C:C,1,0)</f>
        <v>Sassuolo</v>
      </c>
      <c r="Q2003" s="14"/>
    </row>
    <row r="2004" ht="14.25" hidden="1" customHeight="1">
      <c r="A2004" s="12">
        <v>31.0</v>
      </c>
      <c r="B2004" s="16" t="s">
        <v>84</v>
      </c>
      <c r="C2004" s="12">
        <v>27.0</v>
      </c>
      <c r="D2004" s="16" t="s">
        <v>108</v>
      </c>
      <c r="E2004" s="16" t="s">
        <v>297</v>
      </c>
      <c r="F2004" s="16" t="s">
        <v>604</v>
      </c>
      <c r="G2004" s="16" t="s">
        <v>601</v>
      </c>
      <c r="I2004" s="5" t="str">
        <f>VLOOKUP(cost_of_living!$G2004,index!C:C,1,0)</f>
        <v>Sassuolo</v>
      </c>
      <c r="Q2004" s="14"/>
    </row>
    <row r="2005" ht="14.25" hidden="1" customHeight="1">
      <c r="A2005" s="12">
        <v>32.0</v>
      </c>
      <c r="B2005" s="16" t="s">
        <v>86</v>
      </c>
      <c r="C2005" s="12">
        <v>713.0</v>
      </c>
      <c r="D2005" s="16" t="s">
        <v>108</v>
      </c>
      <c r="E2005" s="16" t="s">
        <v>196</v>
      </c>
      <c r="F2005" s="16" t="s">
        <v>150</v>
      </c>
      <c r="G2005" s="16" t="s">
        <v>601</v>
      </c>
      <c r="I2005" s="5" t="str">
        <f>VLOOKUP(cost_of_living!$G2005,index!C:C,1,0)</f>
        <v>Sassuolo</v>
      </c>
      <c r="Q2005" s="14"/>
    </row>
    <row r="2006" ht="14.25" hidden="1" customHeight="1">
      <c r="A2006" s="12">
        <v>33.0</v>
      </c>
      <c r="B2006" s="16" t="s">
        <v>87</v>
      </c>
      <c r="C2006" s="12">
        <v>24000.0</v>
      </c>
      <c r="D2006" s="16" t="s">
        <v>108</v>
      </c>
      <c r="E2006" s="16" t="s">
        <v>199</v>
      </c>
      <c r="F2006" s="16" t="s">
        <v>313</v>
      </c>
      <c r="G2006" s="16" t="s">
        <v>601</v>
      </c>
      <c r="I2006" s="5" t="str">
        <f>VLOOKUP(cost_of_living!$G2006,index!C:C,1,0)</f>
        <v>Sassuolo</v>
      </c>
      <c r="Q2006" s="14"/>
    </row>
    <row r="2007" ht="14.25" hidden="1" customHeight="1">
      <c r="A2007" s="12">
        <v>34.0</v>
      </c>
      <c r="B2007" s="16" t="s">
        <v>88</v>
      </c>
      <c r="C2007" s="12">
        <v>27000.0</v>
      </c>
      <c r="D2007" s="16" t="s">
        <v>108</v>
      </c>
      <c r="E2007" s="16" t="s">
        <v>429</v>
      </c>
      <c r="F2007" s="16" t="s">
        <v>198</v>
      </c>
      <c r="G2007" s="16" t="s">
        <v>601</v>
      </c>
      <c r="I2007" s="5" t="str">
        <f>VLOOKUP(cost_of_living!$G2007,index!C:C,1,0)</f>
        <v>Sassuolo</v>
      </c>
      <c r="Q2007" s="14"/>
    </row>
    <row r="2008" ht="14.25" hidden="1" customHeight="1">
      <c r="A2008" s="12">
        <v>35.0</v>
      </c>
      <c r="B2008" s="16" t="s">
        <v>91</v>
      </c>
      <c r="C2008" s="12">
        <v>24712.0</v>
      </c>
      <c r="D2008" s="16" t="s">
        <v>108</v>
      </c>
      <c r="E2008" s="16" t="s">
        <v>501</v>
      </c>
      <c r="F2008" s="16" t="s">
        <v>279</v>
      </c>
      <c r="G2008" s="16" t="s">
        <v>601</v>
      </c>
      <c r="I2008" s="5" t="str">
        <f>VLOOKUP(cost_of_living!$G2008,index!C:C,1,0)</f>
        <v>Sassuolo</v>
      </c>
      <c r="Q2008" s="14"/>
    </row>
    <row r="2009" ht="14.25" hidden="1" customHeight="1">
      <c r="A2009" s="12">
        <v>36.0</v>
      </c>
      <c r="B2009" s="16" t="s">
        <v>92</v>
      </c>
      <c r="C2009" s="12">
        <v>1499.0</v>
      </c>
      <c r="D2009" s="16" t="s">
        <v>108</v>
      </c>
      <c r="E2009" s="16" t="s">
        <v>109</v>
      </c>
      <c r="F2009" s="16" t="s">
        <v>202</v>
      </c>
      <c r="G2009" s="16" t="s">
        <v>601</v>
      </c>
      <c r="I2009" s="5" t="str">
        <f>VLOOKUP(cost_of_living!$G2009,index!C:C,1,0)</f>
        <v>Sassuolo</v>
      </c>
      <c r="Q2009" s="14"/>
    </row>
    <row r="2010" ht="14.25" hidden="1" customHeight="1">
      <c r="A2010" s="12">
        <v>37.0</v>
      </c>
      <c r="B2010" s="16" t="s">
        <v>93</v>
      </c>
      <c r="C2010" s="12">
        <v>2644.0</v>
      </c>
      <c r="D2010" s="16" t="s">
        <v>108</v>
      </c>
      <c r="E2010" s="16" t="s">
        <v>161</v>
      </c>
      <c r="F2010" s="16" t="s">
        <v>271</v>
      </c>
      <c r="G2010" s="16" t="s">
        <v>601</v>
      </c>
      <c r="I2010" s="5" t="str">
        <f>VLOOKUP(cost_of_living!$G2010,index!C:C,1,0)</f>
        <v>Sassuolo</v>
      </c>
      <c r="Q2010" s="14"/>
    </row>
    <row r="2011" ht="14.25" hidden="1" customHeight="1">
      <c r="A2011" s="12">
        <v>38.0</v>
      </c>
      <c r="B2011" s="16" t="s">
        <v>77</v>
      </c>
      <c r="C2011" s="12">
        <v>10.0</v>
      </c>
      <c r="D2011" s="16" t="s">
        <v>108</v>
      </c>
      <c r="E2011" s="16" t="s">
        <v>230</v>
      </c>
      <c r="F2011" s="16" t="s">
        <v>155</v>
      </c>
      <c r="G2011" s="16" t="s">
        <v>601</v>
      </c>
      <c r="I2011" s="5" t="str">
        <f>VLOOKUP(cost_of_living!$G2011,index!C:C,1,0)</f>
        <v>Sassuolo</v>
      </c>
      <c r="Q2011" s="14"/>
    </row>
    <row r="2012" ht="14.25" hidden="1" customHeight="1">
      <c r="A2012" s="12">
        <v>39.0</v>
      </c>
      <c r="B2012" s="16" t="s">
        <v>94</v>
      </c>
      <c r="C2012" s="12">
        <v>35667.0</v>
      </c>
      <c r="D2012" s="16" t="s">
        <v>108</v>
      </c>
      <c r="E2012" s="16" t="s">
        <v>233</v>
      </c>
      <c r="F2012" s="16" t="s">
        <v>204</v>
      </c>
      <c r="G2012" s="16" t="s">
        <v>601</v>
      </c>
      <c r="I2012" s="5" t="str">
        <f>VLOOKUP(cost_of_living!$G2012,index!C:C,1,0)</f>
        <v>Sassuolo</v>
      </c>
      <c r="Q2012" s="14"/>
    </row>
    <row r="2013" ht="14.25" hidden="1" customHeight="1">
      <c r="A2013" s="12">
        <v>40.0</v>
      </c>
      <c r="B2013" s="16" t="s">
        <v>96</v>
      </c>
      <c r="C2013" s="12">
        <v>14260.0</v>
      </c>
      <c r="D2013" s="16" t="s">
        <v>108</v>
      </c>
      <c r="E2013" s="16" t="s">
        <v>446</v>
      </c>
      <c r="F2013" s="16" t="s">
        <v>605</v>
      </c>
      <c r="G2013" s="16" t="s">
        <v>601</v>
      </c>
      <c r="I2013" s="5" t="str">
        <f>VLOOKUP(cost_of_living!$G2013,index!C:C,1,0)</f>
        <v>Sassuolo</v>
      </c>
      <c r="Q2013" s="14"/>
    </row>
    <row r="2014" ht="14.25" hidden="1" customHeight="1">
      <c r="A2014" s="12">
        <v>41.0</v>
      </c>
      <c r="B2014" s="16" t="s">
        <v>20</v>
      </c>
      <c r="C2014" s="12">
        <v>7433.0</v>
      </c>
      <c r="D2014" s="16" t="s">
        <v>108</v>
      </c>
      <c r="E2014" s="16" t="s">
        <v>170</v>
      </c>
      <c r="F2014" s="16" t="s">
        <v>203</v>
      </c>
      <c r="G2014" s="16" t="s">
        <v>601</v>
      </c>
      <c r="I2014" s="5" t="str">
        <f>VLOOKUP(cost_of_living!$G2014,index!C:C,1,0)</f>
        <v>Sassuolo</v>
      </c>
      <c r="Q2014" s="14"/>
    </row>
    <row r="2015" ht="14.25" hidden="1" customHeight="1">
      <c r="A2015" s="12">
        <v>42.0</v>
      </c>
      <c r="B2015" s="16" t="s">
        <v>23</v>
      </c>
      <c r="C2015" s="12">
        <v>415.0</v>
      </c>
      <c r="D2015" s="16" t="s">
        <v>108</v>
      </c>
      <c r="E2015" s="16" t="s">
        <v>276</v>
      </c>
      <c r="F2015" s="16" t="s">
        <v>209</v>
      </c>
      <c r="G2015" s="16" t="s">
        <v>601</v>
      </c>
      <c r="I2015" s="5" t="str">
        <f>VLOOKUP(cost_of_living!$G2015,index!C:C,1,0)</f>
        <v>Sassuolo</v>
      </c>
      <c r="Q2015" s="14"/>
    </row>
    <row r="2016" ht="14.25" hidden="1" customHeight="1">
      <c r="A2016" s="12">
        <v>43.0</v>
      </c>
      <c r="B2016" s="16" t="s">
        <v>24</v>
      </c>
      <c r="C2016" s="12">
        <v>8175.0</v>
      </c>
      <c r="D2016" s="16" t="s">
        <v>108</v>
      </c>
      <c r="E2016" s="16" t="s">
        <v>170</v>
      </c>
      <c r="F2016" s="16" t="s">
        <v>203</v>
      </c>
      <c r="G2016" s="16" t="s">
        <v>601</v>
      </c>
      <c r="I2016" s="5" t="str">
        <f>VLOOKUP(cost_of_living!$G2016,index!C:C,1,0)</f>
        <v>Sassuolo</v>
      </c>
      <c r="Q2016" s="14"/>
    </row>
    <row r="2017" ht="14.25" hidden="1" customHeight="1">
      <c r="A2017" s="12">
        <v>44.0</v>
      </c>
      <c r="B2017" s="16" t="s">
        <v>25</v>
      </c>
      <c r="C2017" s="12">
        <v>1025.0</v>
      </c>
      <c r="D2017" s="16" t="s">
        <v>108</v>
      </c>
      <c r="E2017" s="16" t="s">
        <v>207</v>
      </c>
      <c r="F2017" s="16" t="s">
        <v>158</v>
      </c>
      <c r="G2017" s="16" t="s">
        <v>601</v>
      </c>
      <c r="I2017" s="5" t="str">
        <f>VLOOKUP(cost_of_living!$G2017,index!C:C,1,0)</f>
        <v>Sassuolo</v>
      </c>
      <c r="Q2017" s="14"/>
    </row>
    <row r="2018" ht="14.25" hidden="1" customHeight="1">
      <c r="A2018" s="12">
        <v>45.0</v>
      </c>
      <c r="B2018" s="16" t="s">
        <v>59</v>
      </c>
      <c r="C2018" s="12">
        <v>680.0</v>
      </c>
      <c r="D2018" s="16" t="s">
        <v>108</v>
      </c>
      <c r="E2018" s="16" t="s">
        <v>165</v>
      </c>
      <c r="F2018" s="16" t="s">
        <v>165</v>
      </c>
      <c r="G2018" s="16" t="s">
        <v>601</v>
      </c>
      <c r="I2018" s="5" t="str">
        <f>VLOOKUP(cost_of_living!$G2018,index!C:C,1,0)</f>
        <v>Sassuolo</v>
      </c>
      <c r="Q2018" s="14"/>
    </row>
    <row r="2019" ht="14.25" hidden="1" customHeight="1">
      <c r="A2019" s="12">
        <v>46.0</v>
      </c>
      <c r="B2019" s="16" t="s">
        <v>164</v>
      </c>
      <c r="C2019" s="12">
        <v>2000.0</v>
      </c>
      <c r="D2019" s="16" t="s">
        <v>108</v>
      </c>
      <c r="E2019" s="16" t="s">
        <v>165</v>
      </c>
      <c r="F2019" s="16" t="s">
        <v>165</v>
      </c>
      <c r="G2019" s="16" t="s">
        <v>601</v>
      </c>
      <c r="I2019" s="5" t="str">
        <f>VLOOKUP(cost_of_living!$G2019,index!C:C,1,0)</f>
        <v>Sassuolo</v>
      </c>
      <c r="Q2019" s="14"/>
    </row>
    <row r="2020" ht="14.25" hidden="1" customHeight="1">
      <c r="A2020" s="12">
        <v>47.0</v>
      </c>
      <c r="B2020" s="16" t="s">
        <v>166</v>
      </c>
      <c r="C2020" s="12">
        <v>248.0</v>
      </c>
      <c r="D2020" s="16" t="s">
        <v>165</v>
      </c>
      <c r="E2020" s="16" t="s">
        <v>122</v>
      </c>
      <c r="F2020" s="16" t="s">
        <v>168</v>
      </c>
      <c r="G2020" s="16" t="s">
        <v>601</v>
      </c>
      <c r="I2020" s="5" t="str">
        <f>VLOOKUP(cost_of_living!$G2020,index!C:C,1,0)</f>
        <v>Sassuolo</v>
      </c>
      <c r="Q2020" s="14"/>
    </row>
    <row r="2021" ht="14.25" hidden="1" customHeight="1">
      <c r="A2021" s="12">
        <v>0.0</v>
      </c>
      <c r="B2021" s="16" t="s">
        <v>64</v>
      </c>
      <c r="C2021" s="12">
        <v>11.0</v>
      </c>
      <c r="D2021" s="16" t="s">
        <v>108</v>
      </c>
      <c r="E2021" s="16" t="s">
        <v>193</v>
      </c>
      <c r="F2021" s="16" t="s">
        <v>212</v>
      </c>
      <c r="G2021" s="16" t="s">
        <v>606</v>
      </c>
      <c r="I2021" s="5" t="str">
        <f>VLOOKUP(cost_of_living!$G2021,index!C:C,1,0)</f>
        <v>#N/A</v>
      </c>
      <c r="Q2021" s="14"/>
    </row>
    <row r="2022" ht="14.25" hidden="1" customHeight="1">
      <c r="A2022" s="12">
        <v>1.0</v>
      </c>
      <c r="B2022" s="16" t="s">
        <v>66</v>
      </c>
      <c r="C2022" s="12">
        <v>50.0</v>
      </c>
      <c r="D2022" s="16" t="s">
        <v>108</v>
      </c>
      <c r="E2022" s="16" t="s">
        <v>170</v>
      </c>
      <c r="F2022" s="16" t="s">
        <v>209</v>
      </c>
      <c r="G2022" s="16" t="s">
        <v>606</v>
      </c>
      <c r="I2022" s="5" t="str">
        <f>VLOOKUP(cost_of_living!$G2022,index!C:C,1,0)</f>
        <v>#N/A</v>
      </c>
      <c r="Q2022" s="14"/>
    </row>
    <row r="2023" ht="14.25" hidden="1" customHeight="1">
      <c r="A2023" s="12">
        <v>2.0</v>
      </c>
      <c r="B2023" s="16" t="s">
        <v>67</v>
      </c>
      <c r="C2023" s="12">
        <v>8.0</v>
      </c>
      <c r="D2023" s="16" t="s">
        <v>108</v>
      </c>
      <c r="E2023" s="16" t="s">
        <v>242</v>
      </c>
      <c r="F2023" s="16" t="s">
        <v>109</v>
      </c>
      <c r="G2023" s="16" t="s">
        <v>606</v>
      </c>
      <c r="I2023" s="5" t="str">
        <f>VLOOKUP(cost_of_living!$G2023,index!C:C,1,0)</f>
        <v>#N/A</v>
      </c>
      <c r="Q2023" s="14"/>
    </row>
    <row r="2024" ht="14.25" hidden="1" customHeight="1">
      <c r="A2024" s="12">
        <v>3.0</v>
      </c>
      <c r="B2024" s="16" t="s">
        <v>116</v>
      </c>
      <c r="C2024" s="12">
        <v>4.0</v>
      </c>
      <c r="D2024" s="16" t="s">
        <v>108</v>
      </c>
      <c r="E2024" s="16" t="s">
        <v>118</v>
      </c>
      <c r="F2024" s="16" t="s">
        <v>119</v>
      </c>
      <c r="G2024" s="16" t="s">
        <v>606</v>
      </c>
      <c r="I2024" s="5" t="str">
        <f>VLOOKUP(cost_of_living!$G2024,index!C:C,1,0)</f>
        <v>#N/A</v>
      </c>
      <c r="Q2024" s="14"/>
    </row>
    <row r="2025" ht="14.25" hidden="1" customHeight="1">
      <c r="A2025" s="12">
        <v>4.0</v>
      </c>
      <c r="B2025" s="16" t="s">
        <v>57</v>
      </c>
      <c r="C2025" s="12">
        <v>3.0</v>
      </c>
      <c r="D2025" s="16" t="s">
        <v>108</v>
      </c>
      <c r="E2025" s="16" t="s">
        <v>118</v>
      </c>
      <c r="F2025" s="16" t="s">
        <v>145</v>
      </c>
      <c r="G2025" s="16" t="s">
        <v>606</v>
      </c>
      <c r="I2025" s="5" t="str">
        <f>VLOOKUP(cost_of_living!$G2025,index!C:C,1,0)</f>
        <v>#N/A</v>
      </c>
      <c r="Q2025" s="14"/>
    </row>
    <row r="2026" ht="14.25" hidden="1" customHeight="1">
      <c r="A2026" s="12">
        <v>5.0</v>
      </c>
      <c r="B2026" s="16" t="s">
        <v>69</v>
      </c>
      <c r="C2026" s="12">
        <v>135.0</v>
      </c>
      <c r="D2026" s="16" t="s">
        <v>108</v>
      </c>
      <c r="E2026" s="16" t="s">
        <v>120</v>
      </c>
      <c r="F2026" s="16" t="s">
        <v>167</v>
      </c>
      <c r="G2026" s="16" t="s">
        <v>606</v>
      </c>
      <c r="I2026" s="5" t="str">
        <f>VLOOKUP(cost_of_living!$G2026,index!C:C,1,0)</f>
        <v>#N/A</v>
      </c>
      <c r="Q2026" s="14"/>
    </row>
    <row r="2027" ht="14.25" hidden="1" customHeight="1">
      <c r="A2027" s="12">
        <v>6.0</v>
      </c>
      <c r="B2027" s="16" t="s">
        <v>71</v>
      </c>
      <c r="C2027" s="12">
        <v>225.0</v>
      </c>
      <c r="D2027" s="16" t="s">
        <v>108</v>
      </c>
      <c r="E2027" s="16" t="s">
        <v>148</v>
      </c>
      <c r="F2027" s="16" t="s">
        <v>118</v>
      </c>
      <c r="G2027" s="16" t="s">
        <v>606</v>
      </c>
      <c r="I2027" s="5" t="str">
        <f>VLOOKUP(cost_of_living!$G2027,index!C:C,1,0)</f>
        <v>#N/A</v>
      </c>
      <c r="Q2027" s="14"/>
    </row>
    <row r="2028" ht="14.25" hidden="1" customHeight="1">
      <c r="A2028" s="12">
        <v>7.0</v>
      </c>
      <c r="B2028" s="16" t="s">
        <v>73</v>
      </c>
      <c r="C2028" s="12">
        <v>82.0</v>
      </c>
      <c r="D2028" s="16" t="s">
        <v>108</v>
      </c>
      <c r="E2028" s="16" t="s">
        <v>139</v>
      </c>
      <c r="F2028" s="16" t="s">
        <v>121</v>
      </c>
      <c r="G2028" s="16" t="s">
        <v>606</v>
      </c>
      <c r="I2028" s="5" t="str">
        <f>VLOOKUP(cost_of_living!$G2028,index!C:C,1,0)</f>
        <v>#N/A</v>
      </c>
      <c r="Q2028" s="14"/>
    </row>
    <row r="2029" ht="14.25" hidden="1" customHeight="1">
      <c r="A2029" s="12">
        <v>8.0</v>
      </c>
      <c r="B2029" s="16" t="s">
        <v>28</v>
      </c>
      <c r="C2029" s="12">
        <v>407.0</v>
      </c>
      <c r="D2029" s="16" t="s">
        <v>108</v>
      </c>
      <c r="E2029" s="16" t="s">
        <v>453</v>
      </c>
      <c r="F2029" s="16" t="s">
        <v>493</v>
      </c>
      <c r="G2029" s="16" t="s">
        <v>606</v>
      </c>
      <c r="I2029" s="5" t="str">
        <f>VLOOKUP(cost_of_living!$G2029,index!C:C,1,0)</f>
        <v>#N/A</v>
      </c>
      <c r="Q2029" s="14"/>
    </row>
    <row r="2030" ht="14.25" hidden="1" customHeight="1">
      <c r="A2030" s="12">
        <v>9.0</v>
      </c>
      <c r="B2030" s="16" t="s">
        <v>30</v>
      </c>
      <c r="C2030" s="12">
        <v>133.0</v>
      </c>
      <c r="D2030" s="16" t="s">
        <v>108</v>
      </c>
      <c r="E2030" s="16" t="s">
        <v>270</v>
      </c>
      <c r="F2030" s="16" t="s">
        <v>576</v>
      </c>
      <c r="G2030" s="16" t="s">
        <v>606</v>
      </c>
      <c r="I2030" s="5" t="str">
        <f>VLOOKUP(cost_of_living!$G2030,index!C:C,1,0)</f>
        <v>#N/A</v>
      </c>
      <c r="Q2030" s="14"/>
    </row>
    <row r="2031" ht="14.25" hidden="1" customHeight="1">
      <c r="A2031" s="12">
        <v>10.0</v>
      </c>
      <c r="B2031" s="16" t="s">
        <v>32</v>
      </c>
      <c r="C2031" s="12">
        <v>112.0</v>
      </c>
      <c r="D2031" s="16" t="s">
        <v>108</v>
      </c>
      <c r="E2031" s="16" t="s">
        <v>136</v>
      </c>
      <c r="F2031" s="16" t="s">
        <v>607</v>
      </c>
      <c r="G2031" s="16" t="s">
        <v>606</v>
      </c>
      <c r="I2031" s="5" t="str">
        <f>VLOOKUP(cost_of_living!$G2031,index!C:C,1,0)</f>
        <v>#N/A</v>
      </c>
      <c r="Q2031" s="14"/>
    </row>
    <row r="2032" ht="14.25" hidden="1" customHeight="1">
      <c r="A2032" s="12">
        <v>11.0</v>
      </c>
      <c r="B2032" s="16" t="s">
        <v>33</v>
      </c>
      <c r="C2032" s="12">
        <v>21.0</v>
      </c>
      <c r="D2032" s="16" t="s">
        <v>108</v>
      </c>
      <c r="E2032" s="16" t="s">
        <v>564</v>
      </c>
      <c r="F2032" s="16" t="s">
        <v>193</v>
      </c>
      <c r="G2032" s="16" t="s">
        <v>606</v>
      </c>
      <c r="I2032" s="5" t="str">
        <f>VLOOKUP(cost_of_living!$G2032,index!C:C,1,0)</f>
        <v>#N/A</v>
      </c>
      <c r="Q2032" s="14"/>
    </row>
    <row r="2033" ht="14.25" hidden="1" customHeight="1">
      <c r="A2033" s="12">
        <v>12.0</v>
      </c>
      <c r="B2033" s="16" t="s">
        <v>35</v>
      </c>
      <c r="C2033" s="12">
        <v>65.0</v>
      </c>
      <c r="D2033" s="16" t="s">
        <v>108</v>
      </c>
      <c r="E2033" s="16" t="s">
        <v>361</v>
      </c>
      <c r="F2033" s="16" t="s">
        <v>178</v>
      </c>
      <c r="G2033" s="16" t="s">
        <v>606</v>
      </c>
      <c r="I2033" s="5" t="str">
        <f>VLOOKUP(cost_of_living!$G2033,index!C:C,1,0)</f>
        <v>#N/A</v>
      </c>
      <c r="Q2033" s="14"/>
    </row>
    <row r="2034" ht="14.25" hidden="1" customHeight="1">
      <c r="A2034" s="12">
        <v>13.0</v>
      </c>
      <c r="B2034" s="16" t="s">
        <v>37</v>
      </c>
      <c r="C2034" s="12">
        <v>374.0</v>
      </c>
      <c r="D2034" s="16" t="s">
        <v>108</v>
      </c>
      <c r="E2034" s="16" t="s">
        <v>607</v>
      </c>
      <c r="F2034" s="16" t="s">
        <v>248</v>
      </c>
      <c r="G2034" s="16" t="s">
        <v>606</v>
      </c>
      <c r="I2034" s="5" t="str">
        <f>VLOOKUP(cost_of_living!$G2034,index!C:C,1,0)</f>
        <v>#N/A</v>
      </c>
      <c r="Q2034" s="14"/>
    </row>
    <row r="2035" ht="14.25" hidden="1" customHeight="1">
      <c r="A2035" s="12">
        <v>14.0</v>
      </c>
      <c r="B2035" s="16" t="s">
        <v>39</v>
      </c>
      <c r="C2035" s="12">
        <v>522.0</v>
      </c>
      <c r="D2035" s="16" t="s">
        <v>108</v>
      </c>
      <c r="E2035" s="16" t="s">
        <v>130</v>
      </c>
      <c r="F2035" s="16" t="s">
        <v>464</v>
      </c>
      <c r="G2035" s="16" t="s">
        <v>606</v>
      </c>
      <c r="I2035" s="5" t="str">
        <f>VLOOKUP(cost_of_living!$G2035,index!C:C,1,0)</f>
        <v>#N/A</v>
      </c>
      <c r="Q2035" s="14"/>
    </row>
    <row r="2036" ht="14.25" hidden="1" customHeight="1">
      <c r="A2036" s="12">
        <v>15.0</v>
      </c>
      <c r="B2036" s="16" t="s">
        <v>41</v>
      </c>
      <c r="C2036" s="12">
        <v>66.0</v>
      </c>
      <c r="D2036" s="16" t="s">
        <v>108</v>
      </c>
      <c r="E2036" s="16" t="s">
        <v>136</v>
      </c>
      <c r="F2036" s="16" t="s">
        <v>575</v>
      </c>
      <c r="G2036" s="16" t="s">
        <v>606</v>
      </c>
      <c r="I2036" s="5" t="str">
        <f>VLOOKUP(cost_of_living!$G2036,index!C:C,1,0)</f>
        <v>#N/A</v>
      </c>
      <c r="Q2036" s="14"/>
    </row>
    <row r="2037" ht="14.25" hidden="1" customHeight="1">
      <c r="A2037" s="12">
        <v>16.0</v>
      </c>
      <c r="B2037" s="16" t="s">
        <v>43</v>
      </c>
      <c r="C2037" s="12">
        <v>68.0</v>
      </c>
      <c r="D2037" s="16" t="s">
        <v>108</v>
      </c>
      <c r="E2037" s="16" t="s">
        <v>136</v>
      </c>
      <c r="F2037" s="16" t="s">
        <v>122</v>
      </c>
      <c r="G2037" s="16" t="s">
        <v>606</v>
      </c>
      <c r="I2037" s="5" t="str">
        <f>VLOOKUP(cost_of_living!$G2037,index!C:C,1,0)</f>
        <v>#N/A</v>
      </c>
      <c r="Q2037" s="14"/>
    </row>
    <row r="2038" ht="14.25" hidden="1" customHeight="1">
      <c r="A2038" s="12">
        <v>17.0</v>
      </c>
      <c r="B2038" s="16" t="s">
        <v>45</v>
      </c>
      <c r="C2038" s="12">
        <v>79.0</v>
      </c>
      <c r="D2038" s="16" t="s">
        <v>108</v>
      </c>
      <c r="E2038" s="16" t="s">
        <v>136</v>
      </c>
      <c r="F2038" s="16" t="s">
        <v>135</v>
      </c>
      <c r="G2038" s="16" t="s">
        <v>606</v>
      </c>
      <c r="I2038" s="5" t="str">
        <f>VLOOKUP(cost_of_living!$G2038,index!C:C,1,0)</f>
        <v>#N/A</v>
      </c>
      <c r="Q2038" s="14"/>
    </row>
    <row r="2039" ht="14.25" hidden="1" customHeight="1">
      <c r="A2039" s="12">
        <v>18.0</v>
      </c>
      <c r="B2039" s="16" t="s">
        <v>47</v>
      </c>
      <c r="C2039" s="12">
        <v>113.0</v>
      </c>
      <c r="D2039" s="16" t="s">
        <v>108</v>
      </c>
      <c r="E2039" s="16" t="s">
        <v>134</v>
      </c>
      <c r="F2039" s="16" t="s">
        <v>608</v>
      </c>
      <c r="G2039" s="16" t="s">
        <v>606</v>
      </c>
      <c r="I2039" s="5" t="str">
        <f>VLOOKUP(cost_of_living!$G2039,index!C:C,1,0)</f>
        <v>#N/A</v>
      </c>
      <c r="Q2039" s="14"/>
    </row>
    <row r="2040" ht="14.25" hidden="1" customHeight="1">
      <c r="A2040" s="12">
        <v>19.0</v>
      </c>
      <c r="B2040" s="16" t="s">
        <v>49</v>
      </c>
      <c r="C2040" s="12">
        <v>58.0</v>
      </c>
      <c r="D2040" s="16" t="s">
        <v>108</v>
      </c>
      <c r="E2040" s="16" t="s">
        <v>355</v>
      </c>
      <c r="F2040" s="16" t="s">
        <v>137</v>
      </c>
      <c r="G2040" s="16" t="s">
        <v>606</v>
      </c>
      <c r="I2040" s="5" t="str">
        <f>VLOOKUP(cost_of_living!$G2040,index!C:C,1,0)</f>
        <v>#N/A</v>
      </c>
      <c r="Q2040" s="14"/>
    </row>
    <row r="2041" ht="14.25" hidden="1" customHeight="1">
      <c r="A2041" s="12">
        <v>20.0</v>
      </c>
      <c r="B2041" s="16" t="s">
        <v>51</v>
      </c>
      <c r="C2041" s="12">
        <v>62.0</v>
      </c>
      <c r="D2041" s="16" t="s">
        <v>108</v>
      </c>
      <c r="E2041" s="16" t="s">
        <v>136</v>
      </c>
      <c r="F2041" s="16" t="s">
        <v>183</v>
      </c>
      <c r="G2041" s="16" t="s">
        <v>606</v>
      </c>
      <c r="I2041" s="5" t="str">
        <f>VLOOKUP(cost_of_living!$G2041,index!C:C,1,0)</f>
        <v>#N/A</v>
      </c>
      <c r="Q2041" s="14"/>
    </row>
    <row r="2042" ht="14.25" hidden="1" customHeight="1">
      <c r="A2042" s="12">
        <v>21.0</v>
      </c>
      <c r="B2042" s="16" t="s">
        <v>52</v>
      </c>
      <c r="C2042" s="12">
        <v>95.0</v>
      </c>
      <c r="D2042" s="16" t="s">
        <v>108</v>
      </c>
      <c r="E2042" s="16" t="s">
        <v>139</v>
      </c>
      <c r="F2042" s="16" t="s">
        <v>167</v>
      </c>
      <c r="G2042" s="16" t="s">
        <v>606</v>
      </c>
      <c r="I2042" s="5" t="str">
        <f>VLOOKUP(cost_of_living!$G2042,index!C:C,1,0)</f>
        <v>#N/A</v>
      </c>
      <c r="Q2042" s="14"/>
    </row>
    <row r="2043" ht="14.25" hidden="1" customHeight="1">
      <c r="A2043" s="12">
        <v>22.0</v>
      </c>
      <c r="B2043" s="16" t="s">
        <v>53</v>
      </c>
      <c r="C2043" s="12">
        <v>33.0</v>
      </c>
      <c r="D2043" s="16" t="s">
        <v>108</v>
      </c>
      <c r="E2043" s="16" t="s">
        <v>143</v>
      </c>
      <c r="F2043" s="16" t="s">
        <v>441</v>
      </c>
      <c r="G2043" s="16" t="s">
        <v>606</v>
      </c>
      <c r="I2043" s="5" t="str">
        <f>VLOOKUP(cost_of_living!$G2043,index!C:C,1,0)</f>
        <v>#N/A</v>
      </c>
      <c r="Q2043" s="14"/>
    </row>
    <row r="2044" ht="14.25" hidden="1" customHeight="1">
      <c r="A2044" s="12">
        <v>23.0</v>
      </c>
      <c r="B2044" s="16" t="s">
        <v>54</v>
      </c>
      <c r="C2044" s="12">
        <v>575.0</v>
      </c>
      <c r="D2044" s="16" t="s">
        <v>108</v>
      </c>
      <c r="E2044" s="16" t="s">
        <v>193</v>
      </c>
      <c r="F2044" s="16" t="s">
        <v>109</v>
      </c>
      <c r="G2044" s="16" t="s">
        <v>606</v>
      </c>
      <c r="I2044" s="5" t="str">
        <f>VLOOKUP(cost_of_living!$G2044,index!C:C,1,0)</f>
        <v>#N/A</v>
      </c>
      <c r="Q2044" s="14"/>
    </row>
    <row r="2045" ht="14.25" hidden="1" customHeight="1">
      <c r="A2045" s="12">
        <v>24.0</v>
      </c>
      <c r="B2045" s="16" t="s">
        <v>55</v>
      </c>
      <c r="C2045" s="12">
        <v>105.0</v>
      </c>
      <c r="D2045" s="16" t="s">
        <v>108</v>
      </c>
      <c r="E2045" s="16" t="s">
        <v>147</v>
      </c>
      <c r="F2045" s="16" t="s">
        <v>167</v>
      </c>
      <c r="G2045" s="16" t="s">
        <v>606</v>
      </c>
      <c r="I2045" s="5" t="str">
        <f>VLOOKUP(cost_of_living!$G2045,index!C:C,1,0)</f>
        <v>#N/A</v>
      </c>
      <c r="Q2045" s="14"/>
    </row>
    <row r="2046" ht="14.25" hidden="1" customHeight="1">
      <c r="A2046" s="12">
        <v>25.0</v>
      </c>
      <c r="B2046" s="16" t="s">
        <v>57</v>
      </c>
      <c r="C2046" s="12">
        <v>123.0</v>
      </c>
      <c r="D2046" s="16" t="s">
        <v>108</v>
      </c>
      <c r="E2046" s="16" t="s">
        <v>422</v>
      </c>
      <c r="F2046" s="16" t="s">
        <v>118</v>
      </c>
      <c r="G2046" s="16" t="s">
        <v>606</v>
      </c>
      <c r="I2046" s="5" t="str">
        <f>VLOOKUP(cost_of_living!$G2046,index!C:C,1,0)</f>
        <v>#N/A</v>
      </c>
      <c r="Q2046" s="14"/>
    </row>
    <row r="2047" ht="14.25" hidden="1" customHeight="1">
      <c r="A2047" s="12">
        <v>26.0</v>
      </c>
      <c r="B2047" s="16" t="s">
        <v>58</v>
      </c>
      <c r="C2047" s="12">
        <v>6.0</v>
      </c>
      <c r="D2047" s="16" t="s">
        <v>108</v>
      </c>
      <c r="E2047" s="16" t="s">
        <v>215</v>
      </c>
      <c r="F2047" s="16" t="s">
        <v>578</v>
      </c>
      <c r="G2047" s="16" t="s">
        <v>606</v>
      </c>
      <c r="I2047" s="5" t="str">
        <f>VLOOKUP(cost_of_living!$G2047,index!C:C,1,0)</f>
        <v>#N/A</v>
      </c>
      <c r="Q2047" s="14"/>
    </row>
    <row r="2048" ht="14.25" hidden="1" customHeight="1">
      <c r="A2048" s="12">
        <v>27.0</v>
      </c>
      <c r="B2048" s="16" t="s">
        <v>78</v>
      </c>
      <c r="C2048" s="12">
        <v>13.0</v>
      </c>
      <c r="D2048" s="16" t="s">
        <v>108</v>
      </c>
      <c r="E2048" s="16" t="s">
        <v>120</v>
      </c>
      <c r="F2048" s="16" t="s">
        <v>142</v>
      </c>
      <c r="G2048" s="16" t="s">
        <v>606</v>
      </c>
      <c r="I2048" s="5" t="str">
        <f>VLOOKUP(cost_of_living!$G2048,index!C:C,1,0)</f>
        <v>#N/A</v>
      </c>
      <c r="Q2048" s="14"/>
    </row>
    <row r="2049" ht="14.25" hidden="1" customHeight="1">
      <c r="A2049" s="12">
        <v>28.0</v>
      </c>
      <c r="B2049" s="16" t="s">
        <v>80</v>
      </c>
      <c r="C2049" s="12">
        <v>3725.0</v>
      </c>
      <c r="D2049" s="16" t="s">
        <v>108</v>
      </c>
      <c r="E2049" s="16" t="s">
        <v>609</v>
      </c>
      <c r="F2049" s="16" t="s">
        <v>170</v>
      </c>
      <c r="G2049" s="16" t="s">
        <v>606</v>
      </c>
      <c r="I2049" s="5" t="str">
        <f>VLOOKUP(cost_of_living!$G2049,index!C:C,1,0)</f>
        <v>#N/A</v>
      </c>
      <c r="Q2049" s="14"/>
    </row>
    <row r="2050" ht="14.25" hidden="1" customHeight="1">
      <c r="A2050" s="12">
        <v>29.0</v>
      </c>
      <c r="B2050" s="16" t="s">
        <v>81</v>
      </c>
      <c r="C2050" s="12">
        <v>35.0</v>
      </c>
      <c r="D2050" s="16" t="s">
        <v>108</v>
      </c>
      <c r="E2050" s="16" t="s">
        <v>118</v>
      </c>
      <c r="F2050" s="16" t="s">
        <v>115</v>
      </c>
      <c r="G2050" s="16" t="s">
        <v>606</v>
      </c>
      <c r="I2050" s="5" t="str">
        <f>VLOOKUP(cost_of_living!$G2050,index!C:C,1,0)</f>
        <v>#N/A</v>
      </c>
      <c r="Q2050" s="14"/>
    </row>
    <row r="2051" ht="14.25" hidden="1" customHeight="1">
      <c r="A2051" s="12">
        <v>30.0</v>
      </c>
      <c r="B2051" s="16" t="s">
        <v>83</v>
      </c>
      <c r="C2051" s="12">
        <v>322.0</v>
      </c>
      <c r="D2051" s="16" t="s">
        <v>108</v>
      </c>
      <c r="E2051" s="16" t="s">
        <v>194</v>
      </c>
      <c r="F2051" s="16" t="s">
        <v>337</v>
      </c>
      <c r="G2051" s="16" t="s">
        <v>606</v>
      </c>
      <c r="I2051" s="5" t="str">
        <f>VLOOKUP(cost_of_living!$G2051,index!C:C,1,0)</f>
        <v>#N/A</v>
      </c>
      <c r="Q2051" s="14"/>
    </row>
    <row r="2052" ht="14.25" hidden="1" customHeight="1">
      <c r="A2052" s="12">
        <v>31.0</v>
      </c>
      <c r="B2052" s="16" t="s">
        <v>84</v>
      </c>
      <c r="C2052" s="12">
        <v>25.0</v>
      </c>
      <c r="D2052" s="16" t="s">
        <v>108</v>
      </c>
      <c r="E2052" s="16" t="s">
        <v>274</v>
      </c>
      <c r="F2052" s="16" t="s">
        <v>113</v>
      </c>
      <c r="G2052" s="16" t="s">
        <v>606</v>
      </c>
      <c r="I2052" s="5" t="str">
        <f>VLOOKUP(cost_of_living!$G2052,index!C:C,1,0)</f>
        <v>#N/A</v>
      </c>
      <c r="Q2052" s="14"/>
    </row>
    <row r="2053" ht="14.25" hidden="1" customHeight="1">
      <c r="A2053" s="12">
        <v>32.0</v>
      </c>
      <c r="B2053" s="16" t="s">
        <v>86</v>
      </c>
      <c r="C2053" s="12">
        <v>731.0</v>
      </c>
      <c r="D2053" s="16" t="s">
        <v>108</v>
      </c>
      <c r="E2053" s="16" t="s">
        <v>196</v>
      </c>
      <c r="F2053" s="16" t="s">
        <v>150</v>
      </c>
      <c r="G2053" s="16" t="s">
        <v>606</v>
      </c>
      <c r="I2053" s="5" t="str">
        <f>VLOOKUP(cost_of_living!$G2053,index!C:C,1,0)</f>
        <v>#N/A</v>
      </c>
      <c r="Q2053" s="14"/>
    </row>
    <row r="2054" ht="14.25" hidden="1" customHeight="1">
      <c r="A2054" s="12">
        <v>33.0</v>
      </c>
      <c r="B2054" s="16" t="s">
        <v>87</v>
      </c>
      <c r="C2054" s="12">
        <v>22300.0</v>
      </c>
      <c r="D2054" s="16" t="s">
        <v>108</v>
      </c>
      <c r="E2054" s="16" t="s">
        <v>199</v>
      </c>
      <c r="F2054" s="16" t="s">
        <v>338</v>
      </c>
      <c r="G2054" s="16" t="s">
        <v>606</v>
      </c>
      <c r="I2054" s="5" t="str">
        <f>VLOOKUP(cost_of_living!$G2054,index!C:C,1,0)</f>
        <v>#N/A</v>
      </c>
      <c r="Q2054" s="14"/>
    </row>
    <row r="2055" ht="14.25" hidden="1" customHeight="1">
      <c r="A2055" s="12">
        <v>34.0</v>
      </c>
      <c r="B2055" s="16" t="s">
        <v>88</v>
      </c>
      <c r="C2055" s="12">
        <v>2333333.0</v>
      </c>
      <c r="D2055" s="16" t="s">
        <v>108</v>
      </c>
      <c r="E2055" s="16" t="s">
        <v>338</v>
      </c>
      <c r="F2055" s="16" t="s">
        <v>198</v>
      </c>
      <c r="G2055" s="16" t="s">
        <v>606</v>
      </c>
      <c r="I2055" s="5" t="str">
        <f>VLOOKUP(cost_of_living!$G2055,index!C:C,1,0)</f>
        <v>#N/A</v>
      </c>
      <c r="Q2055" s="14"/>
    </row>
    <row r="2056" ht="14.25" hidden="1" customHeight="1">
      <c r="A2056" s="12">
        <v>35.0</v>
      </c>
      <c r="B2056" s="16" t="s">
        <v>91</v>
      </c>
      <c r="C2056" s="12">
        <v>22778.0</v>
      </c>
      <c r="D2056" s="16" t="s">
        <v>108</v>
      </c>
      <c r="E2056" s="16" t="s">
        <v>358</v>
      </c>
      <c r="F2056" s="16" t="s">
        <v>580</v>
      </c>
      <c r="G2056" s="16" t="s">
        <v>606</v>
      </c>
      <c r="I2056" s="5" t="str">
        <f>VLOOKUP(cost_of_living!$G2056,index!C:C,1,0)</f>
        <v>#N/A</v>
      </c>
      <c r="Q2056" s="14"/>
    </row>
    <row r="2057" ht="14.25" hidden="1" customHeight="1">
      <c r="A2057" s="12">
        <v>36.0</v>
      </c>
      <c r="B2057" s="16" t="s">
        <v>92</v>
      </c>
      <c r="C2057" s="12">
        <v>1499.0</v>
      </c>
      <c r="D2057" s="16" t="s">
        <v>108</v>
      </c>
      <c r="E2057" s="16" t="s">
        <v>202</v>
      </c>
      <c r="F2057" s="16" t="s">
        <v>202</v>
      </c>
      <c r="G2057" s="16" t="s">
        <v>606</v>
      </c>
      <c r="I2057" s="5" t="str">
        <f>VLOOKUP(cost_of_living!$G2057,index!C:C,1,0)</f>
        <v>#N/A</v>
      </c>
      <c r="Q2057" s="14"/>
    </row>
    <row r="2058" ht="14.25" hidden="1" customHeight="1">
      <c r="A2058" s="12">
        <v>37.0</v>
      </c>
      <c r="B2058" s="16" t="s">
        <v>93</v>
      </c>
      <c r="C2058" s="12">
        <v>2667.0</v>
      </c>
      <c r="D2058" s="16" t="s">
        <v>108</v>
      </c>
      <c r="E2058" s="16" t="s">
        <v>212</v>
      </c>
      <c r="F2058" s="16" t="s">
        <v>170</v>
      </c>
      <c r="G2058" s="16" t="s">
        <v>606</v>
      </c>
      <c r="I2058" s="5" t="str">
        <f>VLOOKUP(cost_of_living!$G2058,index!C:C,1,0)</f>
        <v>#N/A</v>
      </c>
      <c r="Q2058" s="14"/>
    </row>
    <row r="2059" ht="14.25" hidden="1" customHeight="1">
      <c r="A2059" s="12">
        <v>38.0</v>
      </c>
      <c r="B2059" s="16" t="s">
        <v>74</v>
      </c>
      <c r="C2059" s="12">
        <v>39.0</v>
      </c>
      <c r="D2059" s="16" t="s">
        <v>108</v>
      </c>
      <c r="E2059" s="16" t="s">
        <v>110</v>
      </c>
      <c r="F2059" s="16" t="s">
        <v>214</v>
      </c>
      <c r="G2059" s="16" t="s">
        <v>606</v>
      </c>
      <c r="I2059" s="5" t="str">
        <f>VLOOKUP(cost_of_living!$G2059,index!C:C,1,0)</f>
        <v>#N/A</v>
      </c>
      <c r="Q2059" s="14"/>
    </row>
    <row r="2060" ht="14.25" hidden="1" customHeight="1">
      <c r="A2060" s="12">
        <v>39.0</v>
      </c>
      <c r="B2060" s="16" t="s">
        <v>76</v>
      </c>
      <c r="C2060" s="12">
        <v>2267.0</v>
      </c>
      <c r="D2060" s="16" t="s">
        <v>108</v>
      </c>
      <c r="E2060" s="16" t="s">
        <v>171</v>
      </c>
      <c r="F2060" s="16" t="s">
        <v>110</v>
      </c>
      <c r="G2060" s="16" t="s">
        <v>606</v>
      </c>
      <c r="I2060" s="5" t="str">
        <f>VLOOKUP(cost_of_living!$G2060,index!C:C,1,0)</f>
        <v>#N/A</v>
      </c>
      <c r="Q2060" s="14"/>
    </row>
    <row r="2061" ht="14.25" hidden="1" customHeight="1">
      <c r="A2061" s="12">
        <v>40.0</v>
      </c>
      <c r="B2061" s="16" t="s">
        <v>77</v>
      </c>
      <c r="C2061" s="12">
        <v>8.0</v>
      </c>
      <c r="D2061" s="16" t="s">
        <v>108</v>
      </c>
      <c r="E2061" s="16" t="s">
        <v>230</v>
      </c>
      <c r="F2061" s="16" t="s">
        <v>240</v>
      </c>
      <c r="G2061" s="16" t="s">
        <v>606</v>
      </c>
      <c r="I2061" s="5" t="str">
        <f>VLOOKUP(cost_of_living!$G2061,index!C:C,1,0)</f>
        <v>#N/A</v>
      </c>
      <c r="Q2061" s="14"/>
    </row>
    <row r="2062" ht="14.25" hidden="1" customHeight="1">
      <c r="A2062" s="12">
        <v>41.0</v>
      </c>
      <c r="B2062" s="16" t="s">
        <v>94</v>
      </c>
      <c r="C2062" s="12">
        <v>46667.0</v>
      </c>
      <c r="D2062" s="16" t="s">
        <v>108</v>
      </c>
      <c r="E2062" s="16" t="s">
        <v>404</v>
      </c>
      <c r="F2062" s="16" t="s">
        <v>279</v>
      </c>
      <c r="G2062" s="16" t="s">
        <v>606</v>
      </c>
      <c r="I2062" s="5" t="str">
        <f>VLOOKUP(cost_of_living!$G2062,index!C:C,1,0)</f>
        <v>#N/A</v>
      </c>
      <c r="Q2062" s="14"/>
    </row>
    <row r="2063" ht="14.25" hidden="1" customHeight="1">
      <c r="A2063" s="12">
        <v>42.0</v>
      </c>
      <c r="B2063" s="16" t="s">
        <v>96</v>
      </c>
      <c r="C2063" s="12">
        <v>6500.0</v>
      </c>
      <c r="D2063" s="16" t="s">
        <v>108</v>
      </c>
      <c r="E2063" s="16" t="s">
        <v>581</v>
      </c>
      <c r="F2063" s="16" t="s">
        <v>581</v>
      </c>
      <c r="G2063" s="16" t="s">
        <v>606</v>
      </c>
      <c r="I2063" s="5" t="str">
        <f>VLOOKUP(cost_of_living!$G2063,index!C:C,1,0)</f>
        <v>#N/A</v>
      </c>
      <c r="Q2063" s="14"/>
    </row>
    <row r="2064" ht="14.25" hidden="1" customHeight="1">
      <c r="A2064" s="12">
        <v>43.0</v>
      </c>
      <c r="B2064" s="16" t="s">
        <v>20</v>
      </c>
      <c r="C2064" s="12">
        <v>87.0</v>
      </c>
      <c r="D2064" s="16" t="s">
        <v>108</v>
      </c>
      <c r="E2064" s="16" t="s">
        <v>115</v>
      </c>
      <c r="F2064" s="16" t="s">
        <v>153</v>
      </c>
      <c r="G2064" s="16" t="s">
        <v>606</v>
      </c>
      <c r="I2064" s="5" t="str">
        <f>VLOOKUP(cost_of_living!$G2064,index!C:C,1,0)</f>
        <v>#N/A</v>
      </c>
      <c r="Q2064" s="14"/>
    </row>
    <row r="2065" ht="14.25" hidden="1" customHeight="1">
      <c r="A2065" s="12">
        <v>44.0</v>
      </c>
      <c r="B2065" s="16" t="s">
        <v>23</v>
      </c>
      <c r="C2065" s="12">
        <v>15.0</v>
      </c>
      <c r="D2065" s="16" t="s">
        <v>108</v>
      </c>
      <c r="E2065" s="16" t="s">
        <v>109</v>
      </c>
      <c r="F2065" s="16" t="s">
        <v>206</v>
      </c>
      <c r="G2065" s="16" t="s">
        <v>606</v>
      </c>
      <c r="I2065" s="5" t="str">
        <f>VLOOKUP(cost_of_living!$G2065,index!C:C,1,0)</f>
        <v>#N/A</v>
      </c>
      <c r="Q2065" s="14"/>
    </row>
    <row r="2066" ht="14.25" hidden="1" customHeight="1">
      <c r="A2066" s="12">
        <v>45.0</v>
      </c>
      <c r="B2066" s="16" t="s">
        <v>24</v>
      </c>
      <c r="C2066" s="12">
        <v>8125.0</v>
      </c>
      <c r="D2066" s="16" t="s">
        <v>108</v>
      </c>
      <c r="E2066" s="16" t="s">
        <v>170</v>
      </c>
      <c r="F2066" s="16" t="s">
        <v>203</v>
      </c>
      <c r="G2066" s="16" t="s">
        <v>606</v>
      </c>
      <c r="I2066" s="5" t="str">
        <f>VLOOKUP(cost_of_living!$G2066,index!C:C,1,0)</f>
        <v>#N/A</v>
      </c>
      <c r="Q2066" s="14"/>
    </row>
    <row r="2067" ht="14.25" hidden="1" customHeight="1">
      <c r="A2067" s="12">
        <v>46.0</v>
      </c>
      <c r="B2067" s="16" t="s">
        <v>25</v>
      </c>
      <c r="C2067" s="12">
        <v>1018.0</v>
      </c>
      <c r="D2067" s="16" t="s">
        <v>108</v>
      </c>
      <c r="E2067" s="16" t="s">
        <v>206</v>
      </c>
      <c r="F2067" s="16" t="s">
        <v>160</v>
      </c>
      <c r="G2067" s="16" t="s">
        <v>606</v>
      </c>
      <c r="I2067" s="5" t="str">
        <f>VLOOKUP(cost_of_living!$G2067,index!C:C,1,0)</f>
        <v>#N/A</v>
      </c>
      <c r="Q2067" s="14"/>
    </row>
    <row r="2068" ht="14.25" hidden="1" customHeight="1">
      <c r="A2068" s="12">
        <v>47.0</v>
      </c>
      <c r="B2068" s="16" t="s">
        <v>59</v>
      </c>
      <c r="C2068" s="12">
        <v>48333.0</v>
      </c>
      <c r="D2068" s="16" t="s">
        <v>108</v>
      </c>
      <c r="E2068" s="16" t="s">
        <v>404</v>
      </c>
      <c r="F2068" s="16" t="s">
        <v>372</v>
      </c>
      <c r="G2068" s="16" t="s">
        <v>606</v>
      </c>
      <c r="I2068" s="5" t="str">
        <f>VLOOKUP(cost_of_living!$G2068,index!C:C,1,0)</f>
        <v>#N/A</v>
      </c>
      <c r="Q2068" s="14"/>
    </row>
    <row r="2069" ht="14.25" hidden="1" customHeight="1">
      <c r="A2069" s="12">
        <v>48.0</v>
      </c>
      <c r="B2069" s="16" t="s">
        <v>61</v>
      </c>
      <c r="C2069" s="12">
        <v>37333.0</v>
      </c>
      <c r="D2069" s="16" t="s">
        <v>108</v>
      </c>
      <c r="E2069" s="16" t="s">
        <v>154</v>
      </c>
      <c r="F2069" s="16" t="s">
        <v>278</v>
      </c>
      <c r="G2069" s="16" t="s">
        <v>606</v>
      </c>
      <c r="I2069" s="5" t="str">
        <f>VLOOKUP(cost_of_living!$G2069,index!C:C,1,0)</f>
        <v>#N/A</v>
      </c>
      <c r="Q2069" s="14"/>
    </row>
    <row r="2070" ht="14.25" hidden="1" customHeight="1">
      <c r="A2070" s="12">
        <v>49.0</v>
      </c>
      <c r="B2070" s="16" t="s">
        <v>62</v>
      </c>
      <c r="C2070" s="12">
        <v>78333.0</v>
      </c>
      <c r="D2070" s="16" t="s">
        <v>108</v>
      </c>
      <c r="E2070" s="16" t="s">
        <v>319</v>
      </c>
      <c r="F2070" s="16" t="s">
        <v>320</v>
      </c>
      <c r="G2070" s="16" t="s">
        <v>606</v>
      </c>
      <c r="I2070" s="5" t="str">
        <f>VLOOKUP(cost_of_living!$G2070,index!C:C,1,0)</f>
        <v>#N/A</v>
      </c>
      <c r="Q2070" s="14"/>
    </row>
    <row r="2071" ht="14.25" hidden="1" customHeight="1">
      <c r="A2071" s="12">
        <v>50.0</v>
      </c>
      <c r="B2071" s="16" t="s">
        <v>63</v>
      </c>
      <c r="C2071" s="12">
        <v>63333.0</v>
      </c>
      <c r="D2071" s="16" t="s">
        <v>108</v>
      </c>
      <c r="E2071" s="16" t="s">
        <v>236</v>
      </c>
      <c r="F2071" s="16" t="s">
        <v>275</v>
      </c>
      <c r="G2071" s="16" t="s">
        <v>606</v>
      </c>
      <c r="I2071" s="5" t="str">
        <f>VLOOKUP(cost_of_living!$G2071,index!C:C,1,0)</f>
        <v>#N/A</v>
      </c>
      <c r="Q2071" s="14"/>
    </row>
    <row r="2072" ht="14.25" hidden="1" customHeight="1">
      <c r="A2072" s="12">
        <v>51.0</v>
      </c>
      <c r="B2072" s="16" t="s">
        <v>210</v>
      </c>
      <c r="C2072" s="12">
        <v>31819.0</v>
      </c>
      <c r="D2072" s="16" t="s">
        <v>108</v>
      </c>
      <c r="E2072" s="16" t="s">
        <v>345</v>
      </c>
      <c r="F2072" s="16" t="s">
        <v>610</v>
      </c>
      <c r="G2072" s="16" t="s">
        <v>606</v>
      </c>
      <c r="I2072" s="5" t="str">
        <f>VLOOKUP(cost_of_living!$G2072,index!C:C,1,0)</f>
        <v>#N/A</v>
      </c>
      <c r="Q2072" s="14"/>
    </row>
    <row r="2073" ht="14.25" hidden="1" customHeight="1">
      <c r="A2073" s="12">
        <v>52.0</v>
      </c>
      <c r="B2073" s="16" t="s">
        <v>211</v>
      </c>
      <c r="C2073" s="12">
        <v>216.0</v>
      </c>
      <c r="D2073" s="16" t="s">
        <v>108</v>
      </c>
      <c r="E2073" s="16" t="s">
        <v>284</v>
      </c>
      <c r="F2073" s="16" t="s">
        <v>324</v>
      </c>
      <c r="G2073" s="16" t="s">
        <v>606</v>
      </c>
      <c r="I2073" s="5" t="str">
        <f>VLOOKUP(cost_of_living!$G2073,index!C:C,1,0)</f>
        <v>#N/A</v>
      </c>
      <c r="Q2073" s="14"/>
    </row>
    <row r="2074" ht="14.25" hidden="1" customHeight="1">
      <c r="A2074" s="12">
        <v>53.0</v>
      </c>
      <c r="B2074" s="16" t="s">
        <v>164</v>
      </c>
      <c r="C2074" s="12">
        <v>123333.0</v>
      </c>
      <c r="D2074" s="16" t="s">
        <v>108</v>
      </c>
      <c r="E2074" s="16" t="s">
        <v>165</v>
      </c>
      <c r="F2074" s="16" t="s">
        <v>165</v>
      </c>
      <c r="G2074" s="16" t="s">
        <v>606</v>
      </c>
      <c r="I2074" s="5" t="str">
        <f>VLOOKUP(cost_of_living!$G2074,index!C:C,1,0)</f>
        <v>#N/A</v>
      </c>
      <c r="Q2074" s="14"/>
    </row>
    <row r="2075" ht="14.25" hidden="1" customHeight="1">
      <c r="A2075" s="12">
        <v>54.0</v>
      </c>
      <c r="B2075" s="16" t="s">
        <v>166</v>
      </c>
      <c r="C2075" s="12">
        <v>323.0</v>
      </c>
      <c r="D2075" s="16" t="s">
        <v>165</v>
      </c>
      <c r="E2075" s="16" t="s">
        <v>135</v>
      </c>
      <c r="F2075" s="16" t="s">
        <v>168</v>
      </c>
      <c r="G2075" s="16" t="s">
        <v>606</v>
      </c>
      <c r="I2075" s="5" t="str">
        <f>VLOOKUP(cost_of_living!$G2075,index!C:C,1,0)</f>
        <v>#N/A</v>
      </c>
      <c r="Q2075" s="14"/>
    </row>
    <row r="2076" ht="14.25" hidden="1" customHeight="1">
      <c r="A2076" s="12">
        <v>0.0</v>
      </c>
      <c r="B2076" s="16" t="s">
        <v>64</v>
      </c>
      <c r="C2076" s="12">
        <v>15.0</v>
      </c>
      <c r="D2076" s="16" t="s">
        <v>108</v>
      </c>
      <c r="E2076" s="16" t="s">
        <v>109</v>
      </c>
      <c r="F2076" s="16" t="s">
        <v>212</v>
      </c>
      <c r="G2076" s="16" t="s">
        <v>611</v>
      </c>
      <c r="I2076" s="5" t="str">
        <f>VLOOKUP(cost_of_living!$G2076,index!C:C,1,0)</f>
        <v>#N/A</v>
      </c>
      <c r="Q2076" s="14"/>
    </row>
    <row r="2077" ht="14.25" hidden="1" customHeight="1">
      <c r="A2077" s="12">
        <v>1.0</v>
      </c>
      <c r="B2077" s="16" t="s">
        <v>66</v>
      </c>
      <c r="C2077" s="12">
        <v>60.0</v>
      </c>
      <c r="D2077" s="16" t="s">
        <v>108</v>
      </c>
      <c r="E2077" s="16" t="s">
        <v>170</v>
      </c>
      <c r="F2077" s="16" t="s">
        <v>112</v>
      </c>
      <c r="G2077" s="16" t="s">
        <v>611</v>
      </c>
      <c r="I2077" s="5" t="str">
        <f>VLOOKUP(cost_of_living!$G2077,index!C:C,1,0)</f>
        <v>#N/A</v>
      </c>
      <c r="Q2077" s="14"/>
    </row>
    <row r="2078" ht="14.25" hidden="1" customHeight="1">
      <c r="A2078" s="12">
        <v>2.0</v>
      </c>
      <c r="B2078" s="16" t="s">
        <v>67</v>
      </c>
      <c r="C2078" s="12">
        <v>9.0</v>
      </c>
      <c r="D2078" s="16" t="s">
        <v>108</v>
      </c>
      <c r="E2078" s="16" t="s">
        <v>157</v>
      </c>
      <c r="F2078" s="16" t="s">
        <v>157</v>
      </c>
      <c r="G2078" s="16" t="s">
        <v>611</v>
      </c>
      <c r="I2078" s="5" t="str">
        <f>VLOOKUP(cost_of_living!$G2078,index!C:C,1,0)</f>
        <v>#N/A</v>
      </c>
      <c r="Q2078" s="14"/>
    </row>
    <row r="2079" ht="14.25" hidden="1" customHeight="1">
      <c r="A2079" s="12">
        <v>3.0</v>
      </c>
      <c r="B2079" s="16" t="s">
        <v>116</v>
      </c>
      <c r="C2079" s="12">
        <v>55.0</v>
      </c>
      <c r="D2079" s="16" t="s">
        <v>108</v>
      </c>
      <c r="E2079" s="16" t="s">
        <v>145</v>
      </c>
      <c r="F2079" s="16" t="s">
        <v>119</v>
      </c>
      <c r="G2079" s="16" t="s">
        <v>611</v>
      </c>
      <c r="I2079" s="5" t="str">
        <f>VLOOKUP(cost_of_living!$G2079,index!C:C,1,0)</f>
        <v>#N/A</v>
      </c>
      <c r="Q2079" s="14"/>
    </row>
    <row r="2080" ht="14.25" hidden="1" customHeight="1">
      <c r="A2080" s="12">
        <v>4.0</v>
      </c>
      <c r="B2080" s="16" t="s">
        <v>57</v>
      </c>
      <c r="C2080" s="12">
        <v>5.0</v>
      </c>
      <c r="D2080" s="16" t="s">
        <v>108</v>
      </c>
      <c r="E2080" s="16" t="s">
        <v>165</v>
      </c>
      <c r="F2080" s="16" t="s">
        <v>165</v>
      </c>
      <c r="G2080" s="16" t="s">
        <v>611</v>
      </c>
      <c r="I2080" s="5" t="str">
        <f>VLOOKUP(cost_of_living!$G2080,index!C:C,1,0)</f>
        <v>#N/A</v>
      </c>
      <c r="Q2080" s="14"/>
    </row>
    <row r="2081" ht="14.25" hidden="1" customHeight="1">
      <c r="A2081" s="12">
        <v>5.0</v>
      </c>
      <c r="B2081" s="16" t="s">
        <v>69</v>
      </c>
      <c r="C2081" s="12">
        <v>135.0</v>
      </c>
      <c r="D2081" s="16" t="s">
        <v>108</v>
      </c>
      <c r="E2081" s="16" t="s">
        <v>120</v>
      </c>
      <c r="F2081" s="16" t="s">
        <v>121</v>
      </c>
      <c r="G2081" s="16" t="s">
        <v>611</v>
      </c>
      <c r="I2081" s="5" t="str">
        <f>VLOOKUP(cost_of_living!$G2081,index!C:C,1,0)</f>
        <v>#N/A</v>
      </c>
      <c r="Q2081" s="14"/>
    </row>
    <row r="2082" ht="14.25" hidden="1" customHeight="1">
      <c r="A2082" s="12">
        <v>6.0</v>
      </c>
      <c r="B2082" s="16" t="s">
        <v>71</v>
      </c>
      <c r="C2082" s="12">
        <v>283.0</v>
      </c>
      <c r="D2082" s="16" t="s">
        <v>108</v>
      </c>
      <c r="E2082" s="16" t="s">
        <v>244</v>
      </c>
      <c r="F2082" s="16" t="s">
        <v>118</v>
      </c>
      <c r="G2082" s="16" t="s">
        <v>611</v>
      </c>
      <c r="I2082" s="5" t="str">
        <f>VLOOKUP(cost_of_living!$G2082,index!C:C,1,0)</f>
        <v>#N/A</v>
      </c>
      <c r="Q2082" s="14"/>
    </row>
    <row r="2083" ht="14.25" hidden="1" customHeight="1">
      <c r="A2083" s="12">
        <v>7.0</v>
      </c>
      <c r="B2083" s="16" t="s">
        <v>73</v>
      </c>
      <c r="C2083" s="12">
        <v>1.0</v>
      </c>
      <c r="D2083" s="16" t="s">
        <v>108</v>
      </c>
      <c r="E2083" s="16" t="s">
        <v>122</v>
      </c>
      <c r="F2083" s="16" t="s">
        <v>122</v>
      </c>
      <c r="G2083" s="16" t="s">
        <v>611</v>
      </c>
      <c r="I2083" s="5" t="str">
        <f>VLOOKUP(cost_of_living!$G2083,index!C:C,1,0)</f>
        <v>#N/A</v>
      </c>
      <c r="Q2083" s="14"/>
    </row>
    <row r="2084" ht="14.25" hidden="1" customHeight="1">
      <c r="A2084" s="12">
        <v>8.0</v>
      </c>
      <c r="B2084" s="16" t="s">
        <v>28</v>
      </c>
      <c r="C2084" s="12">
        <v>35.0</v>
      </c>
      <c r="D2084" s="16" t="s">
        <v>108</v>
      </c>
      <c r="E2084" s="16" t="s">
        <v>337</v>
      </c>
      <c r="F2084" s="16" t="s">
        <v>217</v>
      </c>
      <c r="G2084" s="16" t="s">
        <v>611</v>
      </c>
      <c r="I2084" s="5" t="str">
        <f>VLOOKUP(cost_of_living!$G2084,index!C:C,1,0)</f>
        <v>#N/A</v>
      </c>
      <c r="Q2084" s="14"/>
    </row>
    <row r="2085" ht="14.25" hidden="1" customHeight="1">
      <c r="A2085" s="12">
        <v>9.0</v>
      </c>
      <c r="B2085" s="16" t="s">
        <v>30</v>
      </c>
      <c r="C2085" s="12">
        <v>159.0</v>
      </c>
      <c r="D2085" s="16" t="s">
        <v>108</v>
      </c>
      <c r="E2085" s="16" t="s">
        <v>165</v>
      </c>
      <c r="F2085" s="16" t="s">
        <v>165</v>
      </c>
      <c r="G2085" s="16" t="s">
        <v>611</v>
      </c>
      <c r="I2085" s="5" t="str">
        <f>VLOOKUP(cost_of_living!$G2085,index!C:C,1,0)</f>
        <v>#N/A</v>
      </c>
      <c r="Q2085" s="14"/>
    </row>
    <row r="2086" ht="14.25" hidden="1" customHeight="1">
      <c r="A2086" s="12">
        <v>10.0</v>
      </c>
      <c r="B2086" s="16" t="s">
        <v>32</v>
      </c>
      <c r="C2086" s="12">
        <v>113.0</v>
      </c>
      <c r="D2086" s="16" t="s">
        <v>108</v>
      </c>
      <c r="E2086" s="16" t="s">
        <v>165</v>
      </c>
      <c r="F2086" s="16" t="s">
        <v>165</v>
      </c>
      <c r="G2086" s="16" t="s">
        <v>611</v>
      </c>
      <c r="I2086" s="5" t="str">
        <f>VLOOKUP(cost_of_living!$G2086,index!C:C,1,0)</f>
        <v>#N/A</v>
      </c>
      <c r="Q2086" s="14"/>
    </row>
    <row r="2087" ht="14.25" hidden="1" customHeight="1">
      <c r="A2087" s="12">
        <v>11.0</v>
      </c>
      <c r="B2087" s="16" t="s">
        <v>33</v>
      </c>
      <c r="C2087" s="12">
        <v>3.0</v>
      </c>
      <c r="D2087" s="16" t="s">
        <v>108</v>
      </c>
      <c r="E2087" s="16" t="s">
        <v>165</v>
      </c>
      <c r="F2087" s="16" t="s">
        <v>165</v>
      </c>
      <c r="G2087" s="16" t="s">
        <v>611</v>
      </c>
      <c r="I2087" s="5" t="str">
        <f>VLOOKUP(cost_of_living!$G2087,index!C:C,1,0)</f>
        <v>#N/A</v>
      </c>
      <c r="Q2087" s="14"/>
    </row>
    <row r="2088" ht="14.25" hidden="1" customHeight="1">
      <c r="A2088" s="12">
        <v>12.0</v>
      </c>
      <c r="B2088" s="16" t="s">
        <v>35</v>
      </c>
      <c r="C2088" s="12">
        <v>408.0</v>
      </c>
      <c r="D2088" s="16" t="s">
        <v>108</v>
      </c>
      <c r="E2088" s="16" t="s">
        <v>165</v>
      </c>
      <c r="F2088" s="16" t="s">
        <v>165</v>
      </c>
      <c r="G2088" s="16" t="s">
        <v>611</v>
      </c>
      <c r="I2088" s="5" t="str">
        <f>VLOOKUP(cost_of_living!$G2088,index!C:C,1,0)</f>
        <v>#N/A</v>
      </c>
      <c r="Q2088" s="14"/>
    </row>
    <row r="2089" ht="14.25" hidden="1" customHeight="1">
      <c r="A2089" s="12">
        <v>13.0</v>
      </c>
      <c r="B2089" s="16" t="s">
        <v>37</v>
      </c>
      <c r="C2089" s="12">
        <v>204.0</v>
      </c>
      <c r="D2089" s="16" t="s">
        <v>108</v>
      </c>
      <c r="E2089" s="16" t="s">
        <v>165</v>
      </c>
      <c r="F2089" s="16" t="s">
        <v>165</v>
      </c>
      <c r="G2089" s="16" t="s">
        <v>611</v>
      </c>
      <c r="I2089" s="5" t="str">
        <f>VLOOKUP(cost_of_living!$G2089,index!C:C,1,0)</f>
        <v>#N/A</v>
      </c>
      <c r="Q2089" s="14"/>
    </row>
    <row r="2090" ht="14.25" hidden="1" customHeight="1">
      <c r="A2090" s="12">
        <v>14.0</v>
      </c>
      <c r="B2090" s="16" t="s">
        <v>39</v>
      </c>
      <c r="C2090" s="12">
        <v>544.0</v>
      </c>
      <c r="D2090" s="16" t="s">
        <v>108</v>
      </c>
      <c r="E2090" s="16" t="s">
        <v>165</v>
      </c>
      <c r="F2090" s="16" t="s">
        <v>165</v>
      </c>
      <c r="G2090" s="16" t="s">
        <v>611</v>
      </c>
      <c r="I2090" s="5" t="str">
        <f>VLOOKUP(cost_of_living!$G2090,index!C:C,1,0)</f>
        <v>#N/A</v>
      </c>
      <c r="Q2090" s="14"/>
    </row>
    <row r="2091" ht="14.25" hidden="1" customHeight="1">
      <c r="A2091" s="12">
        <v>15.0</v>
      </c>
      <c r="B2091" s="16" t="s">
        <v>41</v>
      </c>
      <c r="C2091" s="12">
        <v>68.0</v>
      </c>
      <c r="D2091" s="16" t="s">
        <v>108</v>
      </c>
      <c r="E2091" s="16" t="s">
        <v>165</v>
      </c>
      <c r="F2091" s="16" t="s">
        <v>165</v>
      </c>
      <c r="G2091" s="16" t="s">
        <v>611</v>
      </c>
      <c r="I2091" s="5" t="str">
        <f>VLOOKUP(cost_of_living!$G2091,index!C:C,1,0)</f>
        <v>#N/A</v>
      </c>
      <c r="Q2091" s="14"/>
    </row>
    <row r="2092" ht="14.25" hidden="1" customHeight="1">
      <c r="A2092" s="12">
        <v>16.0</v>
      </c>
      <c r="B2092" s="16" t="s">
        <v>43</v>
      </c>
      <c r="C2092" s="12">
        <v>91.0</v>
      </c>
      <c r="D2092" s="16" t="s">
        <v>108</v>
      </c>
      <c r="E2092" s="16" t="s">
        <v>165</v>
      </c>
      <c r="F2092" s="16" t="s">
        <v>165</v>
      </c>
      <c r="G2092" s="16" t="s">
        <v>611</v>
      </c>
      <c r="I2092" s="5" t="str">
        <f>VLOOKUP(cost_of_living!$G2092,index!C:C,1,0)</f>
        <v>#N/A</v>
      </c>
      <c r="Q2092" s="14"/>
    </row>
    <row r="2093" ht="14.25" hidden="1" customHeight="1">
      <c r="A2093" s="12">
        <v>17.0</v>
      </c>
      <c r="B2093" s="16" t="s">
        <v>45</v>
      </c>
      <c r="C2093" s="12">
        <v>45.0</v>
      </c>
      <c r="D2093" s="16" t="s">
        <v>108</v>
      </c>
      <c r="E2093" s="16" t="s">
        <v>165</v>
      </c>
      <c r="F2093" s="16" t="s">
        <v>165</v>
      </c>
      <c r="G2093" s="16" t="s">
        <v>611</v>
      </c>
      <c r="I2093" s="5" t="str">
        <f>VLOOKUP(cost_of_living!$G2093,index!C:C,1,0)</f>
        <v>#N/A</v>
      </c>
      <c r="Q2093" s="14"/>
    </row>
    <row r="2094" ht="14.25" hidden="1" customHeight="1">
      <c r="A2094" s="12">
        <v>18.0</v>
      </c>
      <c r="B2094" s="16" t="s">
        <v>49</v>
      </c>
      <c r="C2094" s="12">
        <v>41.0</v>
      </c>
      <c r="D2094" s="16" t="s">
        <v>108</v>
      </c>
      <c r="E2094" s="16" t="s">
        <v>165</v>
      </c>
      <c r="F2094" s="16" t="s">
        <v>165</v>
      </c>
      <c r="G2094" s="16" t="s">
        <v>611</v>
      </c>
      <c r="I2094" s="5" t="str">
        <f>VLOOKUP(cost_of_living!$G2094,index!C:C,1,0)</f>
        <v>#N/A</v>
      </c>
      <c r="Q2094" s="14"/>
    </row>
    <row r="2095" ht="14.25" hidden="1" customHeight="1">
      <c r="A2095" s="12">
        <v>19.0</v>
      </c>
      <c r="B2095" s="16" t="s">
        <v>51</v>
      </c>
      <c r="C2095" s="12">
        <v>45.0</v>
      </c>
      <c r="D2095" s="16" t="s">
        <v>108</v>
      </c>
      <c r="E2095" s="16" t="s">
        <v>165</v>
      </c>
      <c r="F2095" s="16" t="s">
        <v>165</v>
      </c>
      <c r="G2095" s="16" t="s">
        <v>611</v>
      </c>
      <c r="I2095" s="5" t="str">
        <f>VLOOKUP(cost_of_living!$G2095,index!C:C,1,0)</f>
        <v>#N/A</v>
      </c>
      <c r="Q2095" s="14"/>
    </row>
    <row r="2096" ht="14.25" hidden="1" customHeight="1">
      <c r="A2096" s="12">
        <v>20.0</v>
      </c>
      <c r="B2096" s="16" t="s">
        <v>52</v>
      </c>
      <c r="C2096" s="12">
        <v>1.0</v>
      </c>
      <c r="D2096" s="16" t="s">
        <v>108</v>
      </c>
      <c r="E2096" s="16" t="s">
        <v>165</v>
      </c>
      <c r="F2096" s="16" t="s">
        <v>165</v>
      </c>
      <c r="G2096" s="16" t="s">
        <v>611</v>
      </c>
      <c r="I2096" s="5" t="str">
        <f>VLOOKUP(cost_of_living!$G2096,index!C:C,1,0)</f>
        <v>#N/A</v>
      </c>
      <c r="Q2096" s="14"/>
    </row>
    <row r="2097" ht="14.25" hidden="1" customHeight="1">
      <c r="A2097" s="12">
        <v>21.0</v>
      </c>
      <c r="B2097" s="16" t="s">
        <v>53</v>
      </c>
      <c r="C2097" s="12">
        <v>45.0</v>
      </c>
      <c r="D2097" s="16" t="s">
        <v>108</v>
      </c>
      <c r="E2097" s="16" t="s">
        <v>165</v>
      </c>
      <c r="F2097" s="16" t="s">
        <v>165</v>
      </c>
      <c r="G2097" s="16" t="s">
        <v>611</v>
      </c>
      <c r="I2097" s="5" t="str">
        <f>VLOOKUP(cost_of_living!$G2097,index!C:C,1,0)</f>
        <v>#N/A</v>
      </c>
      <c r="Q2097" s="14"/>
    </row>
    <row r="2098" ht="14.25" hidden="1" customHeight="1">
      <c r="A2098" s="12">
        <v>22.0</v>
      </c>
      <c r="B2098" s="16" t="s">
        <v>54</v>
      </c>
      <c r="C2098" s="12">
        <v>5.0</v>
      </c>
      <c r="D2098" s="16" t="s">
        <v>108</v>
      </c>
      <c r="E2098" s="16" t="s">
        <v>165</v>
      </c>
      <c r="F2098" s="16" t="s">
        <v>165</v>
      </c>
      <c r="G2098" s="16" t="s">
        <v>611</v>
      </c>
      <c r="I2098" s="5" t="str">
        <f>VLOOKUP(cost_of_living!$G2098,index!C:C,1,0)</f>
        <v>#N/A</v>
      </c>
      <c r="Q2098" s="14"/>
    </row>
    <row r="2099" ht="14.25" hidden="1" customHeight="1">
      <c r="A2099" s="12">
        <v>23.0</v>
      </c>
      <c r="B2099" s="16" t="s">
        <v>55</v>
      </c>
      <c r="C2099" s="12">
        <v>15.0</v>
      </c>
      <c r="D2099" s="16" t="s">
        <v>108</v>
      </c>
      <c r="E2099" s="16" t="s">
        <v>165</v>
      </c>
      <c r="F2099" s="16" t="s">
        <v>165</v>
      </c>
      <c r="G2099" s="16" t="s">
        <v>611</v>
      </c>
      <c r="I2099" s="5" t="str">
        <f>VLOOKUP(cost_of_living!$G2099,index!C:C,1,0)</f>
        <v>#N/A</v>
      </c>
      <c r="Q2099" s="14"/>
    </row>
    <row r="2100" ht="14.25" hidden="1" customHeight="1">
      <c r="A2100" s="12">
        <v>24.0</v>
      </c>
      <c r="B2100" s="16" t="s">
        <v>57</v>
      </c>
      <c r="C2100" s="12">
        <v>25.0</v>
      </c>
      <c r="D2100" s="16" t="s">
        <v>108</v>
      </c>
      <c r="E2100" s="16" t="s">
        <v>165</v>
      </c>
      <c r="F2100" s="16" t="s">
        <v>165</v>
      </c>
      <c r="G2100" s="16" t="s">
        <v>611</v>
      </c>
      <c r="I2100" s="5" t="str">
        <f>VLOOKUP(cost_of_living!$G2100,index!C:C,1,0)</f>
        <v>#N/A</v>
      </c>
      <c r="Q2100" s="14"/>
    </row>
    <row r="2101" ht="14.25" hidden="1" customHeight="1">
      <c r="A2101" s="12">
        <v>25.0</v>
      </c>
      <c r="B2101" s="16" t="s">
        <v>58</v>
      </c>
      <c r="C2101" s="12">
        <v>775.0</v>
      </c>
      <c r="D2101" s="16" t="s">
        <v>108</v>
      </c>
      <c r="E2101" s="16" t="s">
        <v>119</v>
      </c>
      <c r="F2101" s="16" t="s">
        <v>612</v>
      </c>
      <c r="G2101" s="16" t="s">
        <v>611</v>
      </c>
      <c r="I2101" s="5" t="str">
        <f>VLOOKUP(cost_of_living!$G2101,index!C:C,1,0)</f>
        <v>#N/A</v>
      </c>
      <c r="Q2101" s="14"/>
    </row>
    <row r="2102" ht="14.25" hidden="1" customHeight="1">
      <c r="A2102" s="12">
        <v>26.0</v>
      </c>
      <c r="B2102" s="16" t="s">
        <v>78</v>
      </c>
      <c r="C2102" s="12">
        <v>22.0</v>
      </c>
      <c r="D2102" s="16" t="s">
        <v>108</v>
      </c>
      <c r="E2102" s="16" t="s">
        <v>120</v>
      </c>
      <c r="F2102" s="16" t="s">
        <v>365</v>
      </c>
      <c r="G2102" s="16" t="s">
        <v>611</v>
      </c>
      <c r="I2102" s="5" t="str">
        <f>VLOOKUP(cost_of_living!$G2102,index!C:C,1,0)</f>
        <v>#N/A</v>
      </c>
      <c r="Q2102" s="14"/>
    </row>
    <row r="2103" ht="14.25" hidden="1" customHeight="1">
      <c r="A2103" s="12">
        <v>27.0</v>
      </c>
      <c r="B2103" s="16" t="s">
        <v>80</v>
      </c>
      <c r="C2103" s="12">
        <v>75.0</v>
      </c>
      <c r="D2103" s="16" t="s">
        <v>108</v>
      </c>
      <c r="E2103" s="16" t="s">
        <v>113</v>
      </c>
      <c r="F2103" s="16" t="s">
        <v>209</v>
      </c>
      <c r="G2103" s="16" t="s">
        <v>611</v>
      </c>
      <c r="I2103" s="5" t="str">
        <f>VLOOKUP(cost_of_living!$G2103,index!C:C,1,0)</f>
        <v>#N/A</v>
      </c>
      <c r="Q2103" s="14"/>
    </row>
    <row r="2104" ht="14.25" hidden="1" customHeight="1">
      <c r="A2104" s="12">
        <v>28.0</v>
      </c>
      <c r="B2104" s="16" t="s">
        <v>87</v>
      </c>
      <c r="C2104" s="12">
        <v>25000.0</v>
      </c>
      <c r="D2104" s="16" t="s">
        <v>108</v>
      </c>
      <c r="E2104" s="16" t="s">
        <v>165</v>
      </c>
      <c r="F2104" s="16" t="s">
        <v>165</v>
      </c>
      <c r="G2104" s="16" t="s">
        <v>611</v>
      </c>
      <c r="I2104" s="5" t="str">
        <f>VLOOKUP(cost_of_living!$G2104,index!C:C,1,0)</f>
        <v>#N/A</v>
      </c>
      <c r="Q2104" s="14"/>
    </row>
    <row r="2105" ht="14.25" hidden="1" customHeight="1">
      <c r="A2105" s="12">
        <v>29.0</v>
      </c>
      <c r="B2105" s="16" t="s">
        <v>88</v>
      </c>
      <c r="C2105" s="12">
        <v>28000.0</v>
      </c>
      <c r="D2105" s="16" t="s">
        <v>108</v>
      </c>
      <c r="E2105" s="16" t="s">
        <v>165</v>
      </c>
      <c r="F2105" s="16" t="s">
        <v>165</v>
      </c>
      <c r="G2105" s="16" t="s">
        <v>611</v>
      </c>
      <c r="I2105" s="5" t="str">
        <f>VLOOKUP(cost_of_living!$G2105,index!C:C,1,0)</f>
        <v>#N/A</v>
      </c>
      <c r="Q2105" s="14"/>
    </row>
    <row r="2106" ht="14.25" hidden="1" customHeight="1">
      <c r="A2106" s="12">
        <v>30.0</v>
      </c>
      <c r="B2106" s="16" t="s">
        <v>91</v>
      </c>
      <c r="C2106" s="12">
        <v>12808.0</v>
      </c>
      <c r="D2106" s="16" t="s">
        <v>108</v>
      </c>
      <c r="E2106" s="16" t="s">
        <v>112</v>
      </c>
      <c r="F2106" s="16" t="s">
        <v>613</v>
      </c>
      <c r="G2106" s="16" t="s">
        <v>611</v>
      </c>
      <c r="I2106" s="5" t="str">
        <f>VLOOKUP(cost_of_living!$G2106,index!C:C,1,0)</f>
        <v>#N/A</v>
      </c>
      <c r="Q2106" s="14"/>
    </row>
    <row r="2107" ht="14.25" hidden="1" customHeight="1">
      <c r="A2107" s="12">
        <v>31.0</v>
      </c>
      <c r="B2107" s="16" t="s">
        <v>93</v>
      </c>
      <c r="C2107" s="12">
        <v>275.0</v>
      </c>
      <c r="D2107" s="16" t="s">
        <v>108</v>
      </c>
      <c r="E2107" s="16" t="s">
        <v>212</v>
      </c>
      <c r="F2107" s="16" t="s">
        <v>110</v>
      </c>
      <c r="G2107" s="16" t="s">
        <v>611</v>
      </c>
      <c r="I2107" s="5" t="str">
        <f>VLOOKUP(cost_of_living!$G2107,index!C:C,1,0)</f>
        <v>#N/A</v>
      </c>
      <c r="Q2107" s="14"/>
    </row>
    <row r="2108" ht="14.25" hidden="1" customHeight="1">
      <c r="A2108" s="12">
        <v>32.0</v>
      </c>
      <c r="B2108" s="16" t="s">
        <v>74</v>
      </c>
      <c r="C2108" s="12">
        <v>25.0</v>
      </c>
      <c r="D2108" s="16" t="s">
        <v>108</v>
      </c>
      <c r="E2108" s="16" t="s">
        <v>165</v>
      </c>
      <c r="F2108" s="16" t="s">
        <v>165</v>
      </c>
      <c r="G2108" s="16" t="s">
        <v>611</v>
      </c>
      <c r="I2108" s="5" t="str">
        <f>VLOOKUP(cost_of_living!$G2108,index!C:C,1,0)</f>
        <v>#N/A</v>
      </c>
      <c r="Q2108" s="14"/>
    </row>
    <row r="2109" ht="14.25" hidden="1" customHeight="1">
      <c r="A2109" s="12">
        <v>33.0</v>
      </c>
      <c r="B2109" s="16" t="s">
        <v>76</v>
      </c>
      <c r="C2109" s="12">
        <v>25.0</v>
      </c>
      <c r="D2109" s="16" t="s">
        <v>108</v>
      </c>
      <c r="E2109" s="16" t="s">
        <v>165</v>
      </c>
      <c r="F2109" s="16" t="s">
        <v>165</v>
      </c>
      <c r="G2109" s="16" t="s">
        <v>611</v>
      </c>
      <c r="I2109" s="5" t="str">
        <f>VLOOKUP(cost_of_living!$G2109,index!C:C,1,0)</f>
        <v>#N/A</v>
      </c>
      <c r="Q2109" s="14"/>
    </row>
    <row r="2110" ht="14.25" hidden="1" customHeight="1">
      <c r="A2110" s="12">
        <v>34.0</v>
      </c>
      <c r="B2110" s="16" t="s">
        <v>77</v>
      </c>
      <c r="C2110" s="12">
        <v>75.0</v>
      </c>
      <c r="D2110" s="16" t="s">
        <v>108</v>
      </c>
      <c r="E2110" s="16" t="s">
        <v>165</v>
      </c>
      <c r="F2110" s="16" t="s">
        <v>165</v>
      </c>
      <c r="G2110" s="16" t="s">
        <v>611</v>
      </c>
      <c r="I2110" s="5" t="str">
        <f>VLOOKUP(cost_of_living!$G2110,index!C:C,1,0)</f>
        <v>#N/A</v>
      </c>
      <c r="Q2110" s="14"/>
    </row>
    <row r="2111" ht="14.25" hidden="1" customHeight="1">
      <c r="A2111" s="12">
        <v>35.0</v>
      </c>
      <c r="B2111" s="16" t="s">
        <v>94</v>
      </c>
      <c r="C2111" s="12">
        <v>450.0</v>
      </c>
      <c r="D2111" s="16" t="s">
        <v>108</v>
      </c>
      <c r="E2111" s="16" t="s">
        <v>165</v>
      </c>
      <c r="F2111" s="16" t="s">
        <v>165</v>
      </c>
      <c r="G2111" s="16" t="s">
        <v>611</v>
      </c>
      <c r="I2111" s="5" t="str">
        <f>VLOOKUP(cost_of_living!$G2111,index!C:C,1,0)</f>
        <v>#N/A</v>
      </c>
      <c r="Q2111" s="14"/>
    </row>
    <row r="2112" ht="14.25" hidden="1" customHeight="1">
      <c r="A2112" s="12">
        <v>36.0</v>
      </c>
      <c r="B2112" s="16" t="s">
        <v>96</v>
      </c>
      <c r="C2112" s="12">
        <v>5000.0</v>
      </c>
      <c r="D2112" s="16" t="s">
        <v>108</v>
      </c>
      <c r="E2112" s="16" t="s">
        <v>165</v>
      </c>
      <c r="F2112" s="16" t="s">
        <v>165</v>
      </c>
      <c r="G2112" s="16" t="s">
        <v>611</v>
      </c>
      <c r="I2112" s="5" t="str">
        <f>VLOOKUP(cost_of_living!$G2112,index!C:C,1,0)</f>
        <v>#N/A</v>
      </c>
      <c r="Q2112" s="14"/>
    </row>
    <row r="2113" ht="14.25" hidden="1" customHeight="1">
      <c r="A2113" s="12">
        <v>37.0</v>
      </c>
      <c r="B2113" s="16" t="s">
        <v>20</v>
      </c>
      <c r="C2113" s="12">
        <v>875.0</v>
      </c>
      <c r="D2113" s="16" t="s">
        <v>108</v>
      </c>
      <c r="E2113" s="16" t="s">
        <v>451</v>
      </c>
      <c r="F2113" s="16" t="s">
        <v>163</v>
      </c>
      <c r="G2113" s="16" t="s">
        <v>611</v>
      </c>
      <c r="I2113" s="5" t="str">
        <f>VLOOKUP(cost_of_living!$G2113,index!C:C,1,0)</f>
        <v>#N/A</v>
      </c>
      <c r="Q2113" s="14"/>
    </row>
    <row r="2114" ht="14.25" hidden="1" customHeight="1">
      <c r="A2114" s="12">
        <v>38.0</v>
      </c>
      <c r="B2114" s="16" t="s">
        <v>23</v>
      </c>
      <c r="C2114" s="12">
        <v>40.0</v>
      </c>
      <c r="D2114" s="16" t="s">
        <v>108</v>
      </c>
      <c r="E2114" s="16" t="s">
        <v>170</v>
      </c>
      <c r="F2114" s="16" t="s">
        <v>170</v>
      </c>
      <c r="G2114" s="16" t="s">
        <v>611</v>
      </c>
      <c r="I2114" s="5" t="str">
        <f>VLOOKUP(cost_of_living!$G2114,index!C:C,1,0)</f>
        <v>#N/A</v>
      </c>
      <c r="Q2114" s="14"/>
    </row>
    <row r="2115" ht="14.25" hidden="1" customHeight="1">
      <c r="A2115" s="12">
        <v>39.0</v>
      </c>
      <c r="B2115" s="16" t="s">
        <v>24</v>
      </c>
      <c r="C2115" s="12">
        <v>875.0</v>
      </c>
      <c r="D2115" s="16" t="s">
        <v>108</v>
      </c>
      <c r="E2115" s="16" t="s">
        <v>328</v>
      </c>
      <c r="F2115" s="16" t="s">
        <v>207</v>
      </c>
      <c r="G2115" s="16" t="s">
        <v>611</v>
      </c>
      <c r="I2115" s="5" t="str">
        <f>VLOOKUP(cost_of_living!$G2115,index!C:C,1,0)</f>
        <v>#N/A</v>
      </c>
      <c r="Q2115" s="14"/>
    </row>
    <row r="2116" ht="14.25" hidden="1" customHeight="1">
      <c r="A2116" s="12">
        <v>40.0</v>
      </c>
      <c r="B2116" s="16" t="s">
        <v>25</v>
      </c>
      <c r="C2116" s="12">
        <v>975.0</v>
      </c>
      <c r="D2116" s="16" t="s">
        <v>108</v>
      </c>
      <c r="E2116" s="16" t="s">
        <v>451</v>
      </c>
      <c r="F2116" s="16" t="s">
        <v>153</v>
      </c>
      <c r="G2116" s="16" t="s">
        <v>611</v>
      </c>
      <c r="I2116" s="5" t="str">
        <f>VLOOKUP(cost_of_living!$G2116,index!C:C,1,0)</f>
        <v>#N/A</v>
      </c>
      <c r="Q2116" s="14"/>
    </row>
    <row r="2117" ht="14.25" hidden="1" customHeight="1">
      <c r="A2117" s="12">
        <v>41.0</v>
      </c>
      <c r="B2117" s="16" t="s">
        <v>210</v>
      </c>
      <c r="C2117" s="12">
        <v>13935.0</v>
      </c>
      <c r="D2117" s="16" t="s">
        <v>108</v>
      </c>
      <c r="E2117" s="16" t="s">
        <v>165</v>
      </c>
      <c r="F2117" s="16" t="s">
        <v>165</v>
      </c>
      <c r="G2117" s="16" t="s">
        <v>611</v>
      </c>
      <c r="I2117" s="5" t="str">
        <f>VLOOKUP(cost_of_living!$G2117,index!C:C,1,0)</f>
        <v>#N/A</v>
      </c>
      <c r="Q2117" s="14"/>
    </row>
    <row r="2118" ht="14.25" hidden="1" customHeight="1">
      <c r="A2118" s="12">
        <v>42.0</v>
      </c>
      <c r="B2118" s="16" t="s">
        <v>211</v>
      </c>
      <c r="C2118" s="12">
        <v>929.0</v>
      </c>
      <c r="D2118" s="16" t="s">
        <v>108</v>
      </c>
      <c r="E2118" s="16" t="s">
        <v>165</v>
      </c>
      <c r="F2118" s="16" t="s">
        <v>165</v>
      </c>
      <c r="G2118" s="16" t="s">
        <v>611</v>
      </c>
      <c r="I2118" s="5" t="str">
        <f>VLOOKUP(cost_of_living!$G2118,index!C:C,1,0)</f>
        <v>#N/A</v>
      </c>
      <c r="Q2118" s="14"/>
    </row>
    <row r="2119" ht="14.25" hidden="1" customHeight="1">
      <c r="A2119" s="12">
        <v>43.0</v>
      </c>
      <c r="B2119" s="16" t="s">
        <v>164</v>
      </c>
      <c r="C2119" s="12">
        <v>190625.0</v>
      </c>
      <c r="D2119" s="16" t="s">
        <v>108</v>
      </c>
      <c r="E2119" s="16" t="s">
        <v>165</v>
      </c>
      <c r="F2119" s="16" t="s">
        <v>165</v>
      </c>
      <c r="G2119" s="16" t="s">
        <v>611</v>
      </c>
      <c r="I2119" s="5" t="str">
        <f>VLOOKUP(cost_of_living!$G2119,index!C:C,1,0)</f>
        <v>#N/A</v>
      </c>
      <c r="Q2119" s="14"/>
    </row>
    <row r="2120" ht="14.25" hidden="1" customHeight="1">
      <c r="A2120" s="12">
        <v>44.0</v>
      </c>
      <c r="B2120" s="16" t="s">
        <v>166</v>
      </c>
      <c r="C2120" s="12">
        <v>155.0</v>
      </c>
      <c r="D2120" s="16" t="s">
        <v>165</v>
      </c>
      <c r="E2120" s="16" t="s">
        <v>121</v>
      </c>
      <c r="F2120" s="16" t="s">
        <v>394</v>
      </c>
      <c r="G2120" s="16" t="s">
        <v>611</v>
      </c>
      <c r="I2120" s="5" t="str">
        <f>VLOOKUP(cost_of_living!$G2120,index!C:C,1,0)</f>
        <v>#N/A</v>
      </c>
      <c r="Q2120" s="14"/>
    </row>
    <row r="2121" ht="14.25" hidden="1" customHeight="1">
      <c r="A2121" s="12">
        <v>0.0</v>
      </c>
      <c r="B2121" s="16" t="s">
        <v>64</v>
      </c>
      <c r="C2121" s="12">
        <v>10.0</v>
      </c>
      <c r="D2121" s="16" t="s">
        <v>108</v>
      </c>
      <c r="E2121" s="16" t="s">
        <v>109</v>
      </c>
      <c r="F2121" s="16" t="s">
        <v>109</v>
      </c>
      <c r="G2121" s="16" t="s">
        <v>614</v>
      </c>
      <c r="I2121" s="5" t="str">
        <f>VLOOKUP(cost_of_living!$G2121,index!C:C,1,0)</f>
        <v>#N/A</v>
      </c>
      <c r="Q2121" s="14"/>
    </row>
    <row r="2122" ht="14.25" hidden="1" customHeight="1">
      <c r="A2122" s="12">
        <v>1.0</v>
      </c>
      <c r="B2122" s="16" t="s">
        <v>66</v>
      </c>
      <c r="C2122" s="12">
        <v>50.0</v>
      </c>
      <c r="D2122" s="16" t="s">
        <v>108</v>
      </c>
      <c r="E2122" s="16" t="s">
        <v>110</v>
      </c>
      <c r="F2122" s="16" t="s">
        <v>206</v>
      </c>
      <c r="G2122" s="16" t="s">
        <v>614</v>
      </c>
      <c r="I2122" s="5" t="str">
        <f>VLOOKUP(cost_of_living!$G2122,index!C:C,1,0)</f>
        <v>#N/A</v>
      </c>
      <c r="Q2122" s="14"/>
    </row>
    <row r="2123" ht="14.25" hidden="1" customHeight="1">
      <c r="A2123" s="12">
        <v>2.0</v>
      </c>
      <c r="B2123" s="16" t="s">
        <v>67</v>
      </c>
      <c r="C2123" s="12">
        <v>75.0</v>
      </c>
      <c r="D2123" s="16" t="s">
        <v>108</v>
      </c>
      <c r="E2123" s="16" t="s">
        <v>230</v>
      </c>
      <c r="F2123" s="16" t="s">
        <v>171</v>
      </c>
      <c r="G2123" s="16" t="s">
        <v>614</v>
      </c>
      <c r="I2123" s="5" t="str">
        <f>VLOOKUP(cost_of_living!$G2123,index!C:C,1,0)</f>
        <v>#N/A</v>
      </c>
      <c r="Q2123" s="14"/>
    </row>
    <row r="2124" ht="14.25" hidden="1" customHeight="1">
      <c r="A2124" s="12">
        <v>3.0</v>
      </c>
      <c r="B2124" s="16" t="s">
        <v>116</v>
      </c>
      <c r="C2124" s="12">
        <v>4.0</v>
      </c>
      <c r="D2124" s="16" t="s">
        <v>108</v>
      </c>
      <c r="E2124" s="16" t="s">
        <v>167</v>
      </c>
      <c r="F2124" s="16" t="s">
        <v>145</v>
      </c>
      <c r="G2124" s="16" t="s">
        <v>614</v>
      </c>
      <c r="I2124" s="5" t="str">
        <f>VLOOKUP(cost_of_living!$G2124,index!C:C,1,0)</f>
        <v>#N/A</v>
      </c>
      <c r="Q2124" s="14"/>
    </row>
    <row r="2125" ht="14.25" hidden="1" customHeight="1">
      <c r="A2125" s="12">
        <v>4.0</v>
      </c>
      <c r="B2125" s="16" t="s">
        <v>57</v>
      </c>
      <c r="C2125" s="12">
        <v>35.0</v>
      </c>
      <c r="D2125" s="16" t="s">
        <v>108</v>
      </c>
      <c r="E2125" s="16" t="s">
        <v>167</v>
      </c>
      <c r="F2125" s="16" t="s">
        <v>193</v>
      </c>
      <c r="G2125" s="16" t="s">
        <v>614</v>
      </c>
      <c r="I2125" s="5" t="str">
        <f>VLOOKUP(cost_of_living!$G2125,index!C:C,1,0)</f>
        <v>#N/A</v>
      </c>
      <c r="Q2125" s="14"/>
    </row>
    <row r="2126" ht="14.25" hidden="1" customHeight="1">
      <c r="A2126" s="12">
        <v>5.0</v>
      </c>
      <c r="B2126" s="16" t="s">
        <v>69</v>
      </c>
      <c r="C2126" s="12">
        <v>15.0</v>
      </c>
      <c r="D2126" s="16" t="s">
        <v>108</v>
      </c>
      <c r="E2126" s="16" t="s">
        <v>122</v>
      </c>
      <c r="F2126" s="16" t="s">
        <v>121</v>
      </c>
      <c r="G2126" s="16" t="s">
        <v>614</v>
      </c>
      <c r="I2126" s="5" t="str">
        <f>VLOOKUP(cost_of_living!$G2126,index!C:C,1,0)</f>
        <v>#N/A</v>
      </c>
      <c r="Q2126" s="14"/>
    </row>
    <row r="2127" ht="14.25" hidden="1" customHeight="1">
      <c r="A2127" s="12">
        <v>6.0</v>
      </c>
      <c r="B2127" s="16" t="s">
        <v>71</v>
      </c>
      <c r="C2127" s="12">
        <v>2.0</v>
      </c>
      <c r="D2127" s="16" t="s">
        <v>108</v>
      </c>
      <c r="E2127" s="16" t="s">
        <v>121</v>
      </c>
      <c r="F2127" s="16" t="s">
        <v>244</v>
      </c>
      <c r="G2127" s="16" t="s">
        <v>614</v>
      </c>
      <c r="I2127" s="5" t="str">
        <f>VLOOKUP(cost_of_living!$G2127,index!C:C,1,0)</f>
        <v>#N/A</v>
      </c>
      <c r="Q2127" s="14"/>
    </row>
    <row r="2128" ht="14.25" hidden="1" customHeight="1">
      <c r="A2128" s="12">
        <v>7.0</v>
      </c>
      <c r="B2128" s="16" t="s">
        <v>73</v>
      </c>
      <c r="C2128" s="12">
        <v>1.0</v>
      </c>
      <c r="D2128" s="16" t="s">
        <v>108</v>
      </c>
      <c r="E2128" s="16" t="s">
        <v>122</v>
      </c>
      <c r="F2128" s="16" t="s">
        <v>122</v>
      </c>
      <c r="G2128" s="16" t="s">
        <v>614</v>
      </c>
      <c r="I2128" s="5" t="str">
        <f>VLOOKUP(cost_of_living!$G2128,index!C:C,1,0)</f>
        <v>#N/A</v>
      </c>
      <c r="Q2128" s="14"/>
    </row>
    <row r="2129" ht="14.25" hidden="1" customHeight="1">
      <c r="A2129" s="12">
        <v>8.0</v>
      </c>
      <c r="B2129" s="16" t="s">
        <v>28</v>
      </c>
      <c r="C2129" s="12">
        <v>303.0</v>
      </c>
      <c r="D2129" s="16" t="s">
        <v>108</v>
      </c>
      <c r="E2129" s="16" t="s">
        <v>250</v>
      </c>
      <c r="F2129" s="16" t="s">
        <v>497</v>
      </c>
      <c r="G2129" s="16" t="s">
        <v>614</v>
      </c>
      <c r="I2129" s="5" t="str">
        <f>VLOOKUP(cost_of_living!$G2129,index!C:C,1,0)</f>
        <v>#N/A</v>
      </c>
      <c r="Q2129" s="14"/>
    </row>
    <row r="2130" ht="14.25" hidden="1" customHeight="1">
      <c r="A2130" s="12">
        <v>9.0</v>
      </c>
      <c r="B2130" s="16" t="s">
        <v>30</v>
      </c>
      <c r="C2130" s="12">
        <v>86.0</v>
      </c>
      <c r="D2130" s="16" t="s">
        <v>108</v>
      </c>
      <c r="E2130" s="16" t="s">
        <v>127</v>
      </c>
      <c r="F2130" s="16" t="s">
        <v>135</v>
      </c>
      <c r="G2130" s="16" t="s">
        <v>614</v>
      </c>
      <c r="I2130" s="5" t="str">
        <f>VLOOKUP(cost_of_living!$G2130,index!C:C,1,0)</f>
        <v>#N/A</v>
      </c>
      <c r="Q2130" s="14"/>
    </row>
    <row r="2131" ht="14.25" hidden="1" customHeight="1">
      <c r="A2131" s="12">
        <v>10.0</v>
      </c>
      <c r="B2131" s="16" t="s">
        <v>32</v>
      </c>
      <c r="C2131" s="12">
        <v>23.0</v>
      </c>
      <c r="D2131" s="16" t="s">
        <v>108</v>
      </c>
      <c r="E2131" s="16" t="s">
        <v>355</v>
      </c>
      <c r="F2131" s="16" t="s">
        <v>183</v>
      </c>
      <c r="G2131" s="16" t="s">
        <v>614</v>
      </c>
      <c r="I2131" s="5" t="str">
        <f>VLOOKUP(cost_of_living!$G2131,index!C:C,1,0)</f>
        <v>#N/A</v>
      </c>
      <c r="Q2131" s="14"/>
    </row>
    <row r="2132" ht="14.25" hidden="1" customHeight="1">
      <c r="A2132" s="12">
        <v>11.0</v>
      </c>
      <c r="B2132" s="16" t="s">
        <v>33</v>
      </c>
      <c r="C2132" s="12">
        <v>239.0</v>
      </c>
      <c r="D2132" s="16" t="s">
        <v>108</v>
      </c>
      <c r="E2132" s="16" t="s">
        <v>541</v>
      </c>
      <c r="F2132" s="16" t="s">
        <v>118</v>
      </c>
      <c r="G2132" s="16" t="s">
        <v>614</v>
      </c>
      <c r="I2132" s="5" t="str">
        <f>VLOOKUP(cost_of_living!$G2132,index!C:C,1,0)</f>
        <v>#N/A</v>
      </c>
      <c r="Q2132" s="14"/>
    </row>
    <row r="2133" ht="14.25" hidden="1" customHeight="1">
      <c r="A2133" s="12">
        <v>12.0</v>
      </c>
      <c r="B2133" s="16" t="s">
        <v>35</v>
      </c>
      <c r="C2133" s="12">
        <v>68.0</v>
      </c>
      <c r="D2133" s="16" t="s">
        <v>108</v>
      </c>
      <c r="E2133" s="16" t="s">
        <v>228</v>
      </c>
      <c r="F2133" s="16" t="s">
        <v>409</v>
      </c>
      <c r="G2133" s="16" t="s">
        <v>614</v>
      </c>
      <c r="I2133" s="5" t="str">
        <f>VLOOKUP(cost_of_living!$G2133,index!C:C,1,0)</f>
        <v>#N/A</v>
      </c>
      <c r="Q2133" s="14"/>
    </row>
    <row r="2134" ht="14.25" hidden="1" customHeight="1">
      <c r="A2134" s="12">
        <v>13.0</v>
      </c>
      <c r="B2134" s="16" t="s">
        <v>37</v>
      </c>
      <c r="C2134" s="12">
        <v>528.0</v>
      </c>
      <c r="D2134" s="16" t="s">
        <v>108</v>
      </c>
      <c r="E2134" s="16" t="s">
        <v>221</v>
      </c>
      <c r="F2134" s="16" t="s">
        <v>409</v>
      </c>
      <c r="G2134" s="16" t="s">
        <v>614</v>
      </c>
      <c r="I2134" s="5" t="str">
        <f>VLOOKUP(cost_of_living!$G2134,index!C:C,1,0)</f>
        <v>#N/A</v>
      </c>
      <c r="Q2134" s="14"/>
    </row>
    <row r="2135" ht="14.25" hidden="1" customHeight="1">
      <c r="A2135" s="12">
        <v>14.0</v>
      </c>
      <c r="B2135" s="16" t="s">
        <v>39</v>
      </c>
      <c r="C2135" s="12">
        <v>907.0</v>
      </c>
      <c r="D2135" s="16" t="s">
        <v>108</v>
      </c>
      <c r="E2135" s="16" t="s">
        <v>409</v>
      </c>
      <c r="F2135" s="16" t="s">
        <v>182</v>
      </c>
      <c r="G2135" s="16" t="s">
        <v>614</v>
      </c>
      <c r="I2135" s="5" t="str">
        <f>VLOOKUP(cost_of_living!$G2135,index!C:C,1,0)</f>
        <v>#N/A</v>
      </c>
      <c r="Q2135" s="14"/>
    </row>
    <row r="2136" ht="14.25" hidden="1" customHeight="1">
      <c r="A2136" s="12">
        <v>15.0</v>
      </c>
      <c r="B2136" s="16" t="s">
        <v>41</v>
      </c>
      <c r="C2136" s="12">
        <v>45.0</v>
      </c>
      <c r="D2136" s="16" t="s">
        <v>108</v>
      </c>
      <c r="E2136" s="16" t="s">
        <v>136</v>
      </c>
      <c r="F2136" s="16" t="s">
        <v>134</v>
      </c>
      <c r="G2136" s="16" t="s">
        <v>614</v>
      </c>
      <c r="I2136" s="5" t="str">
        <f>VLOOKUP(cost_of_living!$G2136,index!C:C,1,0)</f>
        <v>#N/A</v>
      </c>
      <c r="Q2136" s="14"/>
    </row>
    <row r="2137" ht="14.25" hidden="1" customHeight="1">
      <c r="A2137" s="12">
        <v>16.0</v>
      </c>
      <c r="B2137" s="16" t="s">
        <v>43</v>
      </c>
      <c r="C2137" s="12">
        <v>68.0</v>
      </c>
      <c r="D2137" s="16" t="s">
        <v>108</v>
      </c>
      <c r="E2137" s="16" t="s">
        <v>270</v>
      </c>
      <c r="F2137" s="16" t="s">
        <v>543</v>
      </c>
      <c r="G2137" s="16" t="s">
        <v>614</v>
      </c>
      <c r="I2137" s="5" t="str">
        <f>VLOOKUP(cost_of_living!$G2137,index!C:C,1,0)</f>
        <v>#N/A</v>
      </c>
      <c r="Q2137" s="14"/>
    </row>
    <row r="2138" ht="14.25" hidden="1" customHeight="1">
      <c r="A2138" s="12">
        <v>17.0</v>
      </c>
      <c r="B2138" s="16" t="s">
        <v>45</v>
      </c>
      <c r="C2138" s="12">
        <v>45.0</v>
      </c>
      <c r="D2138" s="16" t="s">
        <v>108</v>
      </c>
      <c r="E2138" s="16" t="s">
        <v>136</v>
      </c>
      <c r="F2138" s="16" t="s">
        <v>137</v>
      </c>
      <c r="G2138" s="16" t="s">
        <v>614</v>
      </c>
      <c r="I2138" s="5" t="str">
        <f>VLOOKUP(cost_of_living!$G2138,index!C:C,1,0)</f>
        <v>#N/A</v>
      </c>
      <c r="Q2138" s="14"/>
    </row>
    <row r="2139" ht="14.25" hidden="1" customHeight="1">
      <c r="A2139" s="12">
        <v>18.0</v>
      </c>
      <c r="B2139" s="16" t="s">
        <v>47</v>
      </c>
      <c r="C2139" s="12">
        <v>91.0</v>
      </c>
      <c r="D2139" s="16" t="s">
        <v>108</v>
      </c>
      <c r="E2139" s="16" t="s">
        <v>183</v>
      </c>
      <c r="F2139" s="16" t="s">
        <v>264</v>
      </c>
      <c r="G2139" s="16" t="s">
        <v>614</v>
      </c>
      <c r="I2139" s="5" t="str">
        <f>VLOOKUP(cost_of_living!$G2139,index!C:C,1,0)</f>
        <v>#N/A</v>
      </c>
      <c r="Q2139" s="14"/>
    </row>
    <row r="2140" ht="14.25" hidden="1" customHeight="1">
      <c r="A2140" s="12">
        <v>19.0</v>
      </c>
      <c r="B2140" s="16" t="s">
        <v>49</v>
      </c>
      <c r="C2140" s="12">
        <v>47.0</v>
      </c>
      <c r="D2140" s="16" t="s">
        <v>108</v>
      </c>
      <c r="E2140" s="16" t="s">
        <v>544</v>
      </c>
      <c r="F2140" s="16" t="s">
        <v>183</v>
      </c>
      <c r="G2140" s="16" t="s">
        <v>614</v>
      </c>
      <c r="I2140" s="5" t="str">
        <f>VLOOKUP(cost_of_living!$G2140,index!C:C,1,0)</f>
        <v>#N/A</v>
      </c>
      <c r="Q2140" s="14"/>
    </row>
    <row r="2141" ht="14.25" hidden="1" customHeight="1">
      <c r="A2141" s="12">
        <v>20.0</v>
      </c>
      <c r="B2141" s="16" t="s">
        <v>51</v>
      </c>
      <c r="C2141" s="12">
        <v>68.0</v>
      </c>
      <c r="D2141" s="16" t="s">
        <v>108</v>
      </c>
      <c r="E2141" s="16" t="s">
        <v>134</v>
      </c>
      <c r="F2141" s="16" t="s">
        <v>183</v>
      </c>
      <c r="G2141" s="16" t="s">
        <v>614</v>
      </c>
      <c r="I2141" s="5" t="str">
        <f>VLOOKUP(cost_of_living!$G2141,index!C:C,1,0)</f>
        <v>#N/A</v>
      </c>
      <c r="Q2141" s="14"/>
    </row>
    <row r="2142" ht="14.25" hidden="1" customHeight="1">
      <c r="A2142" s="12">
        <v>21.0</v>
      </c>
      <c r="B2142" s="16" t="s">
        <v>52</v>
      </c>
      <c r="C2142" s="12">
        <v>9.0</v>
      </c>
      <c r="D2142" s="16" t="s">
        <v>108</v>
      </c>
      <c r="E2142" s="16" t="s">
        <v>147</v>
      </c>
      <c r="F2142" s="16" t="s">
        <v>167</v>
      </c>
      <c r="G2142" s="16" t="s">
        <v>614</v>
      </c>
      <c r="I2142" s="5" t="str">
        <f>VLOOKUP(cost_of_living!$G2142,index!C:C,1,0)</f>
        <v>#N/A</v>
      </c>
      <c r="Q2142" s="14"/>
    </row>
    <row r="2143" ht="14.25" hidden="1" customHeight="1">
      <c r="A2143" s="12">
        <v>22.0</v>
      </c>
      <c r="B2143" s="16" t="s">
        <v>53</v>
      </c>
      <c r="C2143" s="12">
        <v>2.0</v>
      </c>
      <c r="D2143" s="16" t="s">
        <v>108</v>
      </c>
      <c r="E2143" s="16" t="s">
        <v>188</v>
      </c>
      <c r="F2143" s="16" t="s">
        <v>269</v>
      </c>
      <c r="G2143" s="16" t="s">
        <v>614</v>
      </c>
      <c r="I2143" s="5" t="str">
        <f>VLOOKUP(cost_of_living!$G2143,index!C:C,1,0)</f>
        <v>#N/A</v>
      </c>
      <c r="Q2143" s="14"/>
    </row>
    <row r="2144" ht="14.25" hidden="1" customHeight="1">
      <c r="A2144" s="12">
        <v>23.0</v>
      </c>
      <c r="B2144" s="16" t="s">
        <v>54</v>
      </c>
      <c r="C2144" s="12">
        <v>5.0</v>
      </c>
      <c r="D2144" s="16" t="s">
        <v>108</v>
      </c>
      <c r="E2144" s="16" t="s">
        <v>118</v>
      </c>
      <c r="F2144" s="16" t="s">
        <v>109</v>
      </c>
      <c r="G2144" s="16" t="s">
        <v>614</v>
      </c>
      <c r="I2144" s="5" t="str">
        <f>VLOOKUP(cost_of_living!$G2144,index!C:C,1,0)</f>
        <v>#N/A</v>
      </c>
      <c r="Q2144" s="14"/>
    </row>
    <row r="2145" ht="14.25" hidden="1" customHeight="1">
      <c r="A2145" s="12">
        <v>24.0</v>
      </c>
      <c r="B2145" s="16" t="s">
        <v>55</v>
      </c>
      <c r="C2145" s="12">
        <v>97.0</v>
      </c>
      <c r="D2145" s="16" t="s">
        <v>108</v>
      </c>
      <c r="E2145" s="16" t="s">
        <v>147</v>
      </c>
      <c r="F2145" s="16" t="s">
        <v>118</v>
      </c>
      <c r="G2145" s="16" t="s">
        <v>614</v>
      </c>
      <c r="I2145" s="5" t="str">
        <f>VLOOKUP(cost_of_living!$G2145,index!C:C,1,0)</f>
        <v>#N/A</v>
      </c>
      <c r="Q2145" s="14"/>
    </row>
    <row r="2146" ht="14.25" hidden="1" customHeight="1">
      <c r="A2146" s="12">
        <v>25.0</v>
      </c>
      <c r="B2146" s="16" t="s">
        <v>57</v>
      </c>
      <c r="C2146" s="12">
        <v>133.0</v>
      </c>
      <c r="D2146" s="16" t="s">
        <v>108</v>
      </c>
      <c r="E2146" s="16" t="s">
        <v>546</v>
      </c>
      <c r="F2146" s="16" t="s">
        <v>193</v>
      </c>
      <c r="G2146" s="16" t="s">
        <v>614</v>
      </c>
      <c r="I2146" s="5" t="str">
        <f>VLOOKUP(cost_of_living!$G2146,index!C:C,1,0)</f>
        <v>#N/A</v>
      </c>
      <c r="Q2146" s="14"/>
    </row>
    <row r="2147" ht="14.25" hidden="1" customHeight="1">
      <c r="A2147" s="12">
        <v>26.0</v>
      </c>
      <c r="B2147" s="16" t="s">
        <v>58</v>
      </c>
      <c r="C2147" s="12">
        <v>54.0</v>
      </c>
      <c r="D2147" s="16" t="s">
        <v>108</v>
      </c>
      <c r="E2147" s="16" t="s">
        <v>463</v>
      </c>
      <c r="F2147" s="16" t="s">
        <v>119</v>
      </c>
      <c r="G2147" s="16" t="s">
        <v>614</v>
      </c>
      <c r="I2147" s="5" t="str">
        <f>VLOOKUP(cost_of_living!$G2147,index!C:C,1,0)</f>
        <v>#N/A</v>
      </c>
      <c r="Q2147" s="14"/>
    </row>
    <row r="2148" ht="14.25" hidden="1" customHeight="1">
      <c r="A2148" s="12">
        <v>27.0</v>
      </c>
      <c r="B2148" s="16" t="s">
        <v>86</v>
      </c>
      <c r="C2148" s="12">
        <v>662.0</v>
      </c>
      <c r="D2148" s="16" t="s">
        <v>108</v>
      </c>
      <c r="E2148" s="16" t="s">
        <v>231</v>
      </c>
      <c r="F2148" s="16" t="s">
        <v>150</v>
      </c>
      <c r="G2148" s="16" t="s">
        <v>614</v>
      </c>
      <c r="I2148" s="5" t="str">
        <f>VLOOKUP(cost_of_living!$G2148,index!C:C,1,0)</f>
        <v>#N/A</v>
      </c>
      <c r="Q2148" s="14"/>
    </row>
    <row r="2149" ht="14.25" hidden="1" customHeight="1">
      <c r="A2149" s="12">
        <v>28.0</v>
      </c>
      <c r="B2149" s="16" t="s">
        <v>87</v>
      </c>
      <c r="C2149" s="12">
        <v>25000.0</v>
      </c>
      <c r="D2149" s="16" t="s">
        <v>108</v>
      </c>
      <c r="E2149" s="16" t="s">
        <v>338</v>
      </c>
      <c r="F2149" s="16" t="s">
        <v>338</v>
      </c>
      <c r="G2149" s="16" t="s">
        <v>614</v>
      </c>
      <c r="I2149" s="5" t="str">
        <f>VLOOKUP(cost_of_living!$G2149,index!C:C,1,0)</f>
        <v>#N/A</v>
      </c>
      <c r="Q2149" s="14"/>
    </row>
    <row r="2150" ht="14.25" hidden="1" customHeight="1">
      <c r="A2150" s="12">
        <v>29.0</v>
      </c>
      <c r="B2150" s="16" t="s">
        <v>88</v>
      </c>
      <c r="C2150" s="12">
        <v>32500.0</v>
      </c>
      <c r="D2150" s="16" t="s">
        <v>108</v>
      </c>
      <c r="E2150" s="16" t="s">
        <v>547</v>
      </c>
      <c r="F2150" s="16" t="s">
        <v>547</v>
      </c>
      <c r="G2150" s="16" t="s">
        <v>614</v>
      </c>
      <c r="I2150" s="5" t="str">
        <f>VLOOKUP(cost_of_living!$G2150,index!C:C,1,0)</f>
        <v>#N/A</v>
      </c>
      <c r="Q2150" s="14"/>
    </row>
    <row r="2151" ht="14.25" hidden="1" customHeight="1">
      <c r="A2151" s="12">
        <v>30.0</v>
      </c>
      <c r="B2151" s="16" t="s">
        <v>91</v>
      </c>
      <c r="C2151" s="12">
        <v>200.0</v>
      </c>
      <c r="D2151" s="16" t="s">
        <v>108</v>
      </c>
      <c r="E2151" s="16" t="s">
        <v>158</v>
      </c>
      <c r="F2151" s="16" t="s">
        <v>279</v>
      </c>
      <c r="G2151" s="16" t="s">
        <v>614</v>
      </c>
      <c r="I2151" s="5" t="str">
        <f>VLOOKUP(cost_of_living!$G2151,index!C:C,1,0)</f>
        <v>#N/A</v>
      </c>
      <c r="Q2151" s="14"/>
    </row>
    <row r="2152" ht="14.25" hidden="1" customHeight="1">
      <c r="A2152" s="12">
        <v>31.0</v>
      </c>
      <c r="B2152" s="16" t="s">
        <v>92</v>
      </c>
      <c r="C2152" s="12">
        <v>1499.0</v>
      </c>
      <c r="D2152" s="16" t="s">
        <v>108</v>
      </c>
      <c r="E2152" s="16" t="s">
        <v>202</v>
      </c>
      <c r="F2152" s="16" t="s">
        <v>202</v>
      </c>
      <c r="G2152" s="16" t="s">
        <v>614</v>
      </c>
      <c r="I2152" s="5" t="str">
        <f>VLOOKUP(cost_of_living!$G2152,index!C:C,1,0)</f>
        <v>#N/A</v>
      </c>
      <c r="Q2152" s="14"/>
    </row>
    <row r="2153" ht="14.25" hidden="1" customHeight="1">
      <c r="A2153" s="12">
        <v>32.0</v>
      </c>
      <c r="B2153" s="16" t="s">
        <v>93</v>
      </c>
      <c r="C2153" s="12">
        <v>275.0</v>
      </c>
      <c r="D2153" s="16" t="s">
        <v>108</v>
      </c>
      <c r="E2153" s="16" t="s">
        <v>212</v>
      </c>
      <c r="F2153" s="16" t="s">
        <v>110</v>
      </c>
      <c r="G2153" s="16" t="s">
        <v>614</v>
      </c>
      <c r="I2153" s="5" t="str">
        <f>VLOOKUP(cost_of_living!$G2153,index!C:C,1,0)</f>
        <v>#N/A</v>
      </c>
      <c r="Q2153" s="14"/>
    </row>
    <row r="2154" ht="14.25" hidden="1" customHeight="1">
      <c r="A2154" s="12">
        <v>33.0</v>
      </c>
      <c r="B2154" s="16" t="s">
        <v>77</v>
      </c>
      <c r="C2154" s="12">
        <v>7.0</v>
      </c>
      <c r="D2154" s="16" t="s">
        <v>108</v>
      </c>
      <c r="E2154" s="16" t="s">
        <v>230</v>
      </c>
      <c r="F2154" s="16" t="s">
        <v>171</v>
      </c>
      <c r="G2154" s="16" t="s">
        <v>614</v>
      </c>
      <c r="I2154" s="5" t="str">
        <f>VLOOKUP(cost_of_living!$G2154,index!C:C,1,0)</f>
        <v>#N/A</v>
      </c>
      <c r="Q2154" s="14"/>
    </row>
    <row r="2155" ht="14.25" hidden="1" customHeight="1">
      <c r="A2155" s="12">
        <v>34.0</v>
      </c>
      <c r="B2155" s="16" t="s">
        <v>94</v>
      </c>
      <c r="C2155" s="12">
        <v>300.0</v>
      </c>
      <c r="D2155" s="16" t="s">
        <v>108</v>
      </c>
      <c r="E2155" s="16" t="s">
        <v>154</v>
      </c>
      <c r="F2155" s="16" t="s">
        <v>154</v>
      </c>
      <c r="G2155" s="16" t="s">
        <v>614</v>
      </c>
      <c r="I2155" s="5" t="str">
        <f>VLOOKUP(cost_of_living!$G2155,index!C:C,1,0)</f>
        <v>#N/A</v>
      </c>
      <c r="Q2155" s="14"/>
    </row>
    <row r="2156" ht="14.25" hidden="1" customHeight="1">
      <c r="A2156" s="12">
        <v>35.0</v>
      </c>
      <c r="B2156" s="16" t="s">
        <v>20</v>
      </c>
      <c r="C2156" s="12">
        <v>70.0</v>
      </c>
      <c r="D2156" s="16" t="s">
        <v>108</v>
      </c>
      <c r="E2156" s="16" t="s">
        <v>113</v>
      </c>
      <c r="F2156" s="16" t="s">
        <v>163</v>
      </c>
      <c r="G2156" s="16" t="s">
        <v>614</v>
      </c>
      <c r="I2156" s="5" t="str">
        <f>VLOOKUP(cost_of_living!$G2156,index!C:C,1,0)</f>
        <v>#N/A</v>
      </c>
      <c r="Q2156" s="14"/>
    </row>
    <row r="2157" ht="14.25" hidden="1" customHeight="1">
      <c r="A2157" s="12">
        <v>36.0</v>
      </c>
      <c r="B2157" s="16" t="s">
        <v>23</v>
      </c>
      <c r="C2157" s="12">
        <v>50.0</v>
      </c>
      <c r="D2157" s="16" t="s">
        <v>108</v>
      </c>
      <c r="E2157" s="16" t="s">
        <v>206</v>
      </c>
      <c r="F2157" s="16" t="s">
        <v>153</v>
      </c>
      <c r="G2157" s="16" t="s">
        <v>614</v>
      </c>
      <c r="I2157" s="5" t="str">
        <f>VLOOKUP(cost_of_living!$G2157,index!C:C,1,0)</f>
        <v>#N/A</v>
      </c>
      <c r="Q2157" s="14"/>
    </row>
    <row r="2158" ht="14.25" hidden="1" customHeight="1">
      <c r="A2158" s="12">
        <v>37.0</v>
      </c>
      <c r="B2158" s="16" t="s">
        <v>24</v>
      </c>
      <c r="C2158" s="12">
        <v>55.0</v>
      </c>
      <c r="D2158" s="16" t="s">
        <v>108</v>
      </c>
      <c r="E2158" s="16" t="s">
        <v>206</v>
      </c>
      <c r="F2158" s="16" t="s">
        <v>163</v>
      </c>
      <c r="G2158" s="16" t="s">
        <v>614</v>
      </c>
      <c r="I2158" s="5" t="str">
        <f>VLOOKUP(cost_of_living!$G2158,index!C:C,1,0)</f>
        <v>#N/A</v>
      </c>
      <c r="Q2158" s="14"/>
    </row>
    <row r="2159" ht="14.25" hidden="1" customHeight="1">
      <c r="A2159" s="12">
        <v>38.0</v>
      </c>
      <c r="B2159" s="16" t="s">
        <v>25</v>
      </c>
      <c r="C2159" s="12">
        <v>50.0</v>
      </c>
      <c r="D2159" s="16" t="s">
        <v>108</v>
      </c>
      <c r="E2159" s="16" t="s">
        <v>206</v>
      </c>
      <c r="F2159" s="16" t="s">
        <v>209</v>
      </c>
      <c r="G2159" s="16" t="s">
        <v>614</v>
      </c>
      <c r="I2159" s="5" t="str">
        <f>VLOOKUP(cost_of_living!$G2159,index!C:C,1,0)</f>
        <v>#N/A</v>
      </c>
      <c r="Q2159" s="14"/>
    </row>
    <row r="2160" ht="14.25" hidden="1" customHeight="1">
      <c r="A2160" s="12">
        <v>39.0</v>
      </c>
      <c r="B2160" s="16" t="s">
        <v>164</v>
      </c>
      <c r="C2160" s="12">
        <v>1100.0</v>
      </c>
      <c r="D2160" s="16" t="s">
        <v>108</v>
      </c>
      <c r="E2160" s="16" t="s">
        <v>165</v>
      </c>
      <c r="F2160" s="16" t="s">
        <v>165</v>
      </c>
      <c r="G2160" s="16" t="s">
        <v>614</v>
      </c>
      <c r="I2160" s="5" t="str">
        <f>VLOOKUP(cost_of_living!$G2160,index!C:C,1,0)</f>
        <v>#N/A</v>
      </c>
      <c r="Q2160" s="14"/>
    </row>
    <row r="2161" ht="14.25" hidden="1" customHeight="1">
      <c r="A2161" s="12">
        <v>40.0</v>
      </c>
      <c r="B2161" s="16" t="s">
        <v>166</v>
      </c>
      <c r="C2161" s="12">
        <v>121.0</v>
      </c>
      <c r="D2161" s="16" t="s">
        <v>165</v>
      </c>
      <c r="E2161" s="16" t="s">
        <v>615</v>
      </c>
      <c r="F2161" s="16" t="s">
        <v>168</v>
      </c>
      <c r="G2161" s="16" t="s">
        <v>614</v>
      </c>
      <c r="I2161" s="5" t="str">
        <f>VLOOKUP(cost_of_living!$G2161,index!C:C,1,0)</f>
        <v>#N/A</v>
      </c>
      <c r="Q2161" s="14"/>
    </row>
    <row r="2162" ht="14.25" hidden="1" customHeight="1">
      <c r="A2162" s="12">
        <v>0.0</v>
      </c>
      <c r="B2162" s="16" t="s">
        <v>64</v>
      </c>
      <c r="C2162" s="12">
        <v>12.0</v>
      </c>
      <c r="D2162" s="16" t="s">
        <v>108</v>
      </c>
      <c r="E2162" s="16" t="s">
        <v>165</v>
      </c>
      <c r="F2162" s="16" t="s">
        <v>165</v>
      </c>
      <c r="G2162" s="16" t="s">
        <v>616</v>
      </c>
      <c r="I2162" s="5" t="str">
        <f>VLOOKUP(cost_of_living!$G2162,index!C:C,1,0)</f>
        <v>#N/A</v>
      </c>
      <c r="Q2162" s="14"/>
    </row>
    <row r="2163" ht="14.25" hidden="1" customHeight="1">
      <c r="A2163" s="12">
        <v>1.0</v>
      </c>
      <c r="B2163" s="16" t="s">
        <v>66</v>
      </c>
      <c r="C2163" s="12">
        <v>70.0</v>
      </c>
      <c r="D2163" s="16" t="s">
        <v>108</v>
      </c>
      <c r="E2163" s="16" t="s">
        <v>165</v>
      </c>
      <c r="F2163" s="16" t="s">
        <v>165</v>
      </c>
      <c r="G2163" s="16" t="s">
        <v>616</v>
      </c>
      <c r="I2163" s="5" t="str">
        <f>VLOOKUP(cost_of_living!$G2163,index!C:C,1,0)</f>
        <v>#N/A</v>
      </c>
      <c r="Q2163" s="14"/>
    </row>
    <row r="2164" ht="14.25" hidden="1" customHeight="1">
      <c r="A2164" s="12">
        <v>2.0</v>
      </c>
      <c r="B2164" s="16" t="s">
        <v>69</v>
      </c>
      <c r="C2164" s="12">
        <v>15.0</v>
      </c>
      <c r="D2164" s="16" t="s">
        <v>108</v>
      </c>
      <c r="E2164" s="16" t="s">
        <v>165</v>
      </c>
      <c r="F2164" s="16" t="s">
        <v>165</v>
      </c>
      <c r="G2164" s="16" t="s">
        <v>616</v>
      </c>
      <c r="I2164" s="5" t="str">
        <f>VLOOKUP(cost_of_living!$G2164,index!C:C,1,0)</f>
        <v>#N/A</v>
      </c>
      <c r="Q2164" s="14"/>
    </row>
    <row r="2165" ht="14.25" hidden="1" customHeight="1">
      <c r="A2165" s="12">
        <v>3.0</v>
      </c>
      <c r="B2165" s="16" t="s">
        <v>73</v>
      </c>
      <c r="C2165" s="12">
        <v>1.0</v>
      </c>
      <c r="D2165" s="16" t="s">
        <v>108</v>
      </c>
      <c r="E2165" s="16" t="s">
        <v>165</v>
      </c>
      <c r="F2165" s="16" t="s">
        <v>165</v>
      </c>
      <c r="G2165" s="16" t="s">
        <v>616</v>
      </c>
      <c r="I2165" s="5" t="str">
        <f>VLOOKUP(cost_of_living!$G2165,index!C:C,1,0)</f>
        <v>#N/A</v>
      </c>
      <c r="Q2165" s="14"/>
    </row>
    <row r="2166" ht="14.25" hidden="1" customHeight="1">
      <c r="A2166" s="12">
        <v>4.0</v>
      </c>
      <c r="B2166" s="16" t="s">
        <v>54</v>
      </c>
      <c r="C2166" s="12">
        <v>8.0</v>
      </c>
      <c r="D2166" s="16" t="s">
        <v>108</v>
      </c>
      <c r="E2166" s="16" t="s">
        <v>165</v>
      </c>
      <c r="F2166" s="16" t="s">
        <v>165</v>
      </c>
      <c r="G2166" s="16" t="s">
        <v>616</v>
      </c>
      <c r="I2166" s="5" t="str">
        <f>VLOOKUP(cost_of_living!$G2166,index!C:C,1,0)</f>
        <v>#N/A</v>
      </c>
      <c r="Q2166" s="14"/>
    </row>
    <row r="2167" ht="14.25" hidden="1" customHeight="1">
      <c r="A2167" s="12">
        <v>5.0</v>
      </c>
      <c r="B2167" s="16" t="s">
        <v>20</v>
      </c>
      <c r="C2167" s="12">
        <v>60.0</v>
      </c>
      <c r="D2167" s="16" t="s">
        <v>108</v>
      </c>
      <c r="E2167" s="16" t="s">
        <v>165</v>
      </c>
      <c r="F2167" s="16" t="s">
        <v>165</v>
      </c>
      <c r="G2167" s="16" t="s">
        <v>616</v>
      </c>
      <c r="I2167" s="5" t="str">
        <f>VLOOKUP(cost_of_living!$G2167,index!C:C,1,0)</f>
        <v>#N/A</v>
      </c>
      <c r="Q2167" s="14"/>
    </row>
    <row r="2168" ht="14.25" hidden="1" customHeight="1">
      <c r="A2168" s="12">
        <v>6.0</v>
      </c>
      <c r="B2168" s="16" t="s">
        <v>23</v>
      </c>
      <c r="C2168" s="12">
        <v>70.0</v>
      </c>
      <c r="D2168" s="16" t="s">
        <v>108</v>
      </c>
      <c r="E2168" s="16" t="s">
        <v>165</v>
      </c>
      <c r="F2168" s="16" t="s">
        <v>165</v>
      </c>
      <c r="G2168" s="16" t="s">
        <v>616</v>
      </c>
      <c r="I2168" s="5" t="str">
        <f>VLOOKUP(cost_of_living!$G2168,index!C:C,1,0)</f>
        <v>#N/A</v>
      </c>
      <c r="Q2168" s="14"/>
    </row>
    <row r="2169" ht="14.25" hidden="1" customHeight="1">
      <c r="A2169" s="12">
        <v>7.0</v>
      </c>
      <c r="B2169" s="16" t="s">
        <v>24</v>
      </c>
      <c r="C2169" s="12">
        <v>65.0</v>
      </c>
      <c r="D2169" s="16" t="s">
        <v>108</v>
      </c>
      <c r="E2169" s="16" t="s">
        <v>165</v>
      </c>
      <c r="F2169" s="16" t="s">
        <v>165</v>
      </c>
      <c r="G2169" s="16" t="s">
        <v>616</v>
      </c>
      <c r="I2169" s="5" t="str">
        <f>VLOOKUP(cost_of_living!$G2169,index!C:C,1,0)</f>
        <v>#N/A</v>
      </c>
      <c r="Q2169" s="14"/>
    </row>
    <row r="2170" ht="14.25" hidden="1" customHeight="1">
      <c r="A2170" s="12">
        <v>8.0</v>
      </c>
      <c r="B2170" s="16" t="s">
        <v>25</v>
      </c>
      <c r="C2170" s="12">
        <v>75.0</v>
      </c>
      <c r="D2170" s="16" t="s">
        <v>108</v>
      </c>
      <c r="E2170" s="16" t="s">
        <v>165</v>
      </c>
      <c r="F2170" s="16" t="s">
        <v>165</v>
      </c>
      <c r="G2170" s="16" t="s">
        <v>616</v>
      </c>
      <c r="I2170" s="5" t="str">
        <f>VLOOKUP(cost_of_living!$G2170,index!C:C,1,0)</f>
        <v>#N/A</v>
      </c>
      <c r="Q2170" s="14"/>
    </row>
    <row r="2171" ht="14.25" hidden="1" customHeight="1">
      <c r="A2171" s="12">
        <v>9.0</v>
      </c>
      <c r="B2171" s="16" t="s">
        <v>164</v>
      </c>
      <c r="C2171" s="12">
        <v>1500.0</v>
      </c>
      <c r="D2171" s="16" t="s">
        <v>108</v>
      </c>
      <c r="E2171" s="16" t="s">
        <v>165</v>
      </c>
      <c r="F2171" s="16" t="s">
        <v>165</v>
      </c>
      <c r="G2171" s="16" t="s">
        <v>616</v>
      </c>
      <c r="I2171" s="5" t="str">
        <f>VLOOKUP(cost_of_living!$G2171,index!C:C,1,0)</f>
        <v>#N/A</v>
      </c>
      <c r="Q2171" s="14"/>
    </row>
    <row r="2172" ht="14.25" hidden="1" customHeight="1">
      <c r="A2172" s="12">
        <v>0.0</v>
      </c>
      <c r="B2172" s="16" t="s">
        <v>64</v>
      </c>
      <c r="C2172" s="12">
        <v>12.0</v>
      </c>
      <c r="D2172" s="16" t="s">
        <v>108</v>
      </c>
      <c r="E2172" s="16" t="s">
        <v>109</v>
      </c>
      <c r="F2172" s="16" t="s">
        <v>212</v>
      </c>
      <c r="G2172" s="16" t="s">
        <v>617</v>
      </c>
      <c r="I2172" s="5" t="str">
        <f>VLOOKUP(cost_of_living!$G2172,index!C:C,1,0)</f>
        <v>#N/A</v>
      </c>
      <c r="Q2172" s="14"/>
    </row>
    <row r="2173" ht="14.25" hidden="1" customHeight="1">
      <c r="A2173" s="12">
        <v>1.0</v>
      </c>
      <c r="B2173" s="16" t="s">
        <v>66</v>
      </c>
      <c r="C2173" s="12">
        <v>45.0</v>
      </c>
      <c r="D2173" s="16" t="s">
        <v>108</v>
      </c>
      <c r="E2173" s="16" t="s">
        <v>170</v>
      </c>
      <c r="F2173" s="16" t="s">
        <v>209</v>
      </c>
      <c r="G2173" s="16" t="s">
        <v>617</v>
      </c>
      <c r="I2173" s="5" t="str">
        <f>VLOOKUP(cost_of_living!$G2173,index!C:C,1,0)</f>
        <v>#N/A</v>
      </c>
      <c r="Q2173" s="14"/>
    </row>
    <row r="2174" ht="14.25" hidden="1" customHeight="1">
      <c r="A2174" s="12">
        <v>2.0</v>
      </c>
      <c r="B2174" s="16" t="s">
        <v>67</v>
      </c>
      <c r="C2174" s="12">
        <v>8.0</v>
      </c>
      <c r="D2174" s="16" t="s">
        <v>108</v>
      </c>
      <c r="E2174" s="16" t="s">
        <v>171</v>
      </c>
      <c r="F2174" s="16" t="s">
        <v>109</v>
      </c>
      <c r="G2174" s="16" t="s">
        <v>617</v>
      </c>
      <c r="I2174" s="5" t="str">
        <f>VLOOKUP(cost_of_living!$G2174,index!C:C,1,0)</f>
        <v>#N/A</v>
      </c>
      <c r="Q2174" s="14"/>
    </row>
    <row r="2175" ht="14.25" hidden="1" customHeight="1">
      <c r="A2175" s="12">
        <v>3.0</v>
      </c>
      <c r="B2175" s="16" t="s">
        <v>116</v>
      </c>
      <c r="C2175" s="12">
        <v>4.0</v>
      </c>
      <c r="D2175" s="16" t="s">
        <v>108</v>
      </c>
      <c r="E2175" s="16" t="s">
        <v>193</v>
      </c>
      <c r="F2175" s="16" t="s">
        <v>215</v>
      </c>
      <c r="G2175" s="16" t="s">
        <v>617</v>
      </c>
      <c r="I2175" s="5" t="str">
        <f>VLOOKUP(cost_of_living!$G2175,index!C:C,1,0)</f>
        <v>#N/A</v>
      </c>
      <c r="Q2175" s="14"/>
    </row>
    <row r="2176" ht="14.25" hidden="1" customHeight="1">
      <c r="A2176" s="12">
        <v>4.0</v>
      </c>
      <c r="B2176" s="16" t="s">
        <v>57</v>
      </c>
      <c r="C2176" s="12">
        <v>4.0</v>
      </c>
      <c r="D2176" s="16" t="s">
        <v>108</v>
      </c>
      <c r="E2176" s="16" t="s">
        <v>118</v>
      </c>
      <c r="F2176" s="16" t="s">
        <v>119</v>
      </c>
      <c r="G2176" s="16" t="s">
        <v>617</v>
      </c>
      <c r="I2176" s="5" t="str">
        <f>VLOOKUP(cost_of_living!$G2176,index!C:C,1,0)</f>
        <v>#N/A</v>
      </c>
      <c r="Q2176" s="14"/>
    </row>
    <row r="2177" ht="14.25" hidden="1" customHeight="1">
      <c r="A2177" s="12">
        <v>5.0</v>
      </c>
      <c r="B2177" s="16" t="s">
        <v>69</v>
      </c>
      <c r="C2177" s="12">
        <v>159.0</v>
      </c>
      <c r="D2177" s="16" t="s">
        <v>108</v>
      </c>
      <c r="E2177" s="16" t="s">
        <v>120</v>
      </c>
      <c r="F2177" s="16" t="s">
        <v>454</v>
      </c>
      <c r="G2177" s="16" t="s">
        <v>617</v>
      </c>
      <c r="I2177" s="5" t="str">
        <f>VLOOKUP(cost_of_living!$G2177,index!C:C,1,0)</f>
        <v>#N/A</v>
      </c>
      <c r="Q2177" s="14"/>
    </row>
    <row r="2178" ht="14.25" hidden="1" customHeight="1">
      <c r="A2178" s="12">
        <v>6.0</v>
      </c>
      <c r="B2178" s="16" t="s">
        <v>71</v>
      </c>
      <c r="C2178" s="12">
        <v>238.0</v>
      </c>
      <c r="D2178" s="16" t="s">
        <v>108</v>
      </c>
      <c r="E2178" s="16" t="s">
        <v>121</v>
      </c>
      <c r="F2178" s="16" t="s">
        <v>193</v>
      </c>
      <c r="G2178" s="16" t="s">
        <v>617</v>
      </c>
      <c r="I2178" s="5" t="str">
        <f>VLOOKUP(cost_of_living!$G2178,index!C:C,1,0)</f>
        <v>#N/A</v>
      </c>
      <c r="Q2178" s="14"/>
    </row>
    <row r="2179" ht="14.25" hidden="1" customHeight="1">
      <c r="A2179" s="12">
        <v>7.0</v>
      </c>
      <c r="B2179" s="16" t="s">
        <v>73</v>
      </c>
      <c r="C2179" s="12">
        <v>108.0</v>
      </c>
      <c r="D2179" s="16" t="s">
        <v>108</v>
      </c>
      <c r="E2179" s="16" t="s">
        <v>122</v>
      </c>
      <c r="F2179" s="16" t="s">
        <v>167</v>
      </c>
      <c r="G2179" s="16" t="s">
        <v>617</v>
      </c>
      <c r="I2179" s="5" t="str">
        <f>VLOOKUP(cost_of_living!$G2179,index!C:C,1,0)</f>
        <v>#N/A</v>
      </c>
      <c r="Q2179" s="14"/>
    </row>
    <row r="2180" ht="14.25" hidden="1" customHeight="1">
      <c r="A2180" s="12">
        <v>8.0</v>
      </c>
      <c r="B2180" s="16" t="s">
        <v>28</v>
      </c>
      <c r="C2180" s="12">
        <v>429.0</v>
      </c>
      <c r="D2180" s="16" t="s">
        <v>108</v>
      </c>
      <c r="E2180" s="16" t="s">
        <v>348</v>
      </c>
      <c r="F2180" s="16" t="s">
        <v>492</v>
      </c>
      <c r="G2180" s="16" t="s">
        <v>617</v>
      </c>
      <c r="I2180" s="5" t="str">
        <f>VLOOKUP(cost_of_living!$G2180,index!C:C,1,0)</f>
        <v>#N/A</v>
      </c>
      <c r="Q2180" s="14"/>
    </row>
    <row r="2181" ht="14.25" hidden="1" customHeight="1">
      <c r="A2181" s="12">
        <v>9.0</v>
      </c>
      <c r="B2181" s="16" t="s">
        <v>30</v>
      </c>
      <c r="C2181" s="12">
        <v>152.0</v>
      </c>
      <c r="D2181" s="16" t="s">
        <v>108</v>
      </c>
      <c r="E2181" s="16" t="s">
        <v>122</v>
      </c>
      <c r="F2181" s="16" t="s">
        <v>618</v>
      </c>
      <c r="G2181" s="16" t="s">
        <v>617</v>
      </c>
      <c r="I2181" s="5" t="str">
        <f>VLOOKUP(cost_of_living!$G2181,index!C:C,1,0)</f>
        <v>#N/A</v>
      </c>
      <c r="Q2181" s="14"/>
    </row>
    <row r="2182" ht="14.25" hidden="1" customHeight="1">
      <c r="A2182" s="12">
        <v>10.0</v>
      </c>
      <c r="B2182" s="16" t="s">
        <v>32</v>
      </c>
      <c r="C2182" s="12">
        <v>106.0</v>
      </c>
      <c r="D2182" s="16" t="s">
        <v>108</v>
      </c>
      <c r="E2182" s="16" t="s">
        <v>136</v>
      </c>
      <c r="F2182" s="16" t="s">
        <v>366</v>
      </c>
      <c r="G2182" s="16" t="s">
        <v>617</v>
      </c>
      <c r="I2182" s="5" t="str">
        <f>VLOOKUP(cost_of_living!$G2182,index!C:C,1,0)</f>
        <v>#N/A</v>
      </c>
      <c r="Q2182" s="14"/>
    </row>
    <row r="2183" ht="14.25" hidden="1" customHeight="1">
      <c r="A2183" s="12">
        <v>11.0</v>
      </c>
      <c r="B2183" s="16" t="s">
        <v>33</v>
      </c>
      <c r="C2183" s="12">
        <v>29.0</v>
      </c>
      <c r="D2183" s="16" t="s">
        <v>108</v>
      </c>
      <c r="E2183" s="16" t="s">
        <v>454</v>
      </c>
      <c r="F2183" s="16" t="s">
        <v>351</v>
      </c>
      <c r="G2183" s="16" t="s">
        <v>617</v>
      </c>
      <c r="I2183" s="5" t="str">
        <f>VLOOKUP(cost_of_living!$G2183,index!C:C,1,0)</f>
        <v>#N/A</v>
      </c>
      <c r="Q2183" s="14"/>
    </row>
    <row r="2184" ht="14.25" hidden="1" customHeight="1">
      <c r="A2184" s="12">
        <v>12.0</v>
      </c>
      <c r="B2184" s="16" t="s">
        <v>35</v>
      </c>
      <c r="C2184" s="12">
        <v>93.0</v>
      </c>
      <c r="D2184" s="16" t="s">
        <v>108</v>
      </c>
      <c r="E2184" s="16" t="s">
        <v>132</v>
      </c>
      <c r="F2184" s="16" t="s">
        <v>619</v>
      </c>
      <c r="G2184" s="16" t="s">
        <v>617</v>
      </c>
      <c r="I2184" s="5" t="str">
        <f>VLOOKUP(cost_of_living!$G2184,index!C:C,1,0)</f>
        <v>#N/A</v>
      </c>
      <c r="Q2184" s="14"/>
    </row>
    <row r="2185" ht="14.25" hidden="1" customHeight="1">
      <c r="A2185" s="12">
        <v>13.0</v>
      </c>
      <c r="B2185" s="16" t="s">
        <v>37</v>
      </c>
      <c r="C2185" s="12">
        <v>573.0</v>
      </c>
      <c r="D2185" s="16" t="s">
        <v>108</v>
      </c>
      <c r="E2185" s="16" t="s">
        <v>221</v>
      </c>
      <c r="F2185" s="16" t="s">
        <v>464</v>
      </c>
      <c r="G2185" s="16" t="s">
        <v>617</v>
      </c>
      <c r="I2185" s="5" t="str">
        <f>VLOOKUP(cost_of_living!$G2185,index!C:C,1,0)</f>
        <v>#N/A</v>
      </c>
      <c r="Q2185" s="14"/>
    </row>
    <row r="2186" ht="14.25" hidden="1" customHeight="1">
      <c r="A2186" s="12">
        <v>14.0</v>
      </c>
      <c r="B2186" s="16" t="s">
        <v>39</v>
      </c>
      <c r="C2186" s="12">
        <v>68.0</v>
      </c>
      <c r="D2186" s="16" t="s">
        <v>108</v>
      </c>
      <c r="E2186" s="16" t="s">
        <v>132</v>
      </c>
      <c r="F2186" s="16" t="s">
        <v>132</v>
      </c>
      <c r="G2186" s="16" t="s">
        <v>617</v>
      </c>
      <c r="I2186" s="5" t="str">
        <f>VLOOKUP(cost_of_living!$G2186,index!C:C,1,0)</f>
        <v>#N/A</v>
      </c>
      <c r="Q2186" s="14"/>
    </row>
    <row r="2187" ht="14.25" hidden="1" customHeight="1">
      <c r="A2187" s="12">
        <v>15.0</v>
      </c>
      <c r="B2187" s="16" t="s">
        <v>41</v>
      </c>
      <c r="C2187" s="12">
        <v>91.0</v>
      </c>
      <c r="D2187" s="16" t="s">
        <v>108</v>
      </c>
      <c r="E2187" s="16" t="s">
        <v>139</v>
      </c>
      <c r="F2187" s="16" t="s">
        <v>137</v>
      </c>
      <c r="G2187" s="16" t="s">
        <v>617</v>
      </c>
      <c r="I2187" s="5" t="str">
        <f>VLOOKUP(cost_of_living!$G2187,index!C:C,1,0)</f>
        <v>#N/A</v>
      </c>
      <c r="Q2187" s="14"/>
    </row>
    <row r="2188" ht="14.25" hidden="1" customHeight="1">
      <c r="A2188" s="12">
        <v>16.0</v>
      </c>
      <c r="B2188" s="16" t="s">
        <v>43</v>
      </c>
      <c r="C2188" s="12">
        <v>63.0</v>
      </c>
      <c r="D2188" s="16" t="s">
        <v>108</v>
      </c>
      <c r="E2188" s="16" t="s">
        <v>136</v>
      </c>
      <c r="F2188" s="16" t="s">
        <v>135</v>
      </c>
      <c r="G2188" s="16" t="s">
        <v>617</v>
      </c>
      <c r="I2188" s="5" t="str">
        <f>VLOOKUP(cost_of_living!$G2188,index!C:C,1,0)</f>
        <v>#N/A</v>
      </c>
      <c r="Q2188" s="14"/>
    </row>
    <row r="2189" ht="14.25" hidden="1" customHeight="1">
      <c r="A2189" s="12">
        <v>17.0</v>
      </c>
      <c r="B2189" s="16" t="s">
        <v>45</v>
      </c>
      <c r="C2189" s="12">
        <v>72.0</v>
      </c>
      <c r="D2189" s="16" t="s">
        <v>108</v>
      </c>
      <c r="E2189" s="16" t="s">
        <v>419</v>
      </c>
      <c r="F2189" s="16" t="s">
        <v>224</v>
      </c>
      <c r="G2189" s="16" t="s">
        <v>617</v>
      </c>
      <c r="I2189" s="5" t="str">
        <f>VLOOKUP(cost_of_living!$G2189,index!C:C,1,0)</f>
        <v>#N/A</v>
      </c>
      <c r="Q2189" s="14"/>
    </row>
    <row r="2190" ht="14.25" hidden="1" customHeight="1">
      <c r="A2190" s="12">
        <v>18.0</v>
      </c>
      <c r="B2190" s="16" t="s">
        <v>47</v>
      </c>
      <c r="C2190" s="12">
        <v>9.0</v>
      </c>
      <c r="D2190" s="16" t="s">
        <v>108</v>
      </c>
      <c r="E2190" s="16" t="s">
        <v>147</v>
      </c>
      <c r="F2190" s="16" t="s">
        <v>147</v>
      </c>
      <c r="G2190" s="16" t="s">
        <v>617</v>
      </c>
      <c r="I2190" s="5" t="str">
        <f>VLOOKUP(cost_of_living!$G2190,index!C:C,1,0)</f>
        <v>#N/A</v>
      </c>
      <c r="Q2190" s="14"/>
    </row>
    <row r="2191" ht="14.25" hidden="1" customHeight="1">
      <c r="A2191" s="12">
        <v>19.0</v>
      </c>
      <c r="B2191" s="16" t="s">
        <v>49</v>
      </c>
      <c r="C2191" s="12">
        <v>45.0</v>
      </c>
      <c r="D2191" s="16" t="s">
        <v>108</v>
      </c>
      <c r="E2191" s="16" t="s">
        <v>136</v>
      </c>
      <c r="F2191" s="16" t="s">
        <v>183</v>
      </c>
      <c r="G2191" s="16" t="s">
        <v>617</v>
      </c>
      <c r="I2191" s="5" t="str">
        <f>VLOOKUP(cost_of_living!$G2191,index!C:C,1,0)</f>
        <v>#N/A</v>
      </c>
      <c r="Q2191" s="14"/>
    </row>
    <row r="2192" ht="14.25" hidden="1" customHeight="1">
      <c r="A2192" s="12">
        <v>20.0</v>
      </c>
      <c r="B2192" s="16" t="s">
        <v>51</v>
      </c>
      <c r="C2192" s="12">
        <v>45.0</v>
      </c>
      <c r="D2192" s="16" t="s">
        <v>108</v>
      </c>
      <c r="E2192" s="16" t="s">
        <v>136</v>
      </c>
      <c r="F2192" s="16" t="s">
        <v>134</v>
      </c>
      <c r="G2192" s="16" t="s">
        <v>617</v>
      </c>
      <c r="I2192" s="5" t="str">
        <f>VLOOKUP(cost_of_living!$G2192,index!C:C,1,0)</f>
        <v>#N/A</v>
      </c>
      <c r="Q2192" s="14"/>
    </row>
    <row r="2193" ht="14.25" hidden="1" customHeight="1">
      <c r="A2193" s="12">
        <v>21.0</v>
      </c>
      <c r="B2193" s="16" t="s">
        <v>52</v>
      </c>
      <c r="C2193" s="12">
        <v>169.0</v>
      </c>
      <c r="D2193" s="16" t="s">
        <v>108</v>
      </c>
      <c r="E2193" s="16" t="s">
        <v>239</v>
      </c>
      <c r="F2193" s="16" t="s">
        <v>620</v>
      </c>
      <c r="G2193" s="16" t="s">
        <v>617</v>
      </c>
      <c r="I2193" s="5" t="str">
        <f>VLOOKUP(cost_of_living!$G2193,index!C:C,1,0)</f>
        <v>#N/A</v>
      </c>
      <c r="Q2193" s="14"/>
    </row>
    <row r="2194" ht="14.25" hidden="1" customHeight="1">
      <c r="A2194" s="12">
        <v>22.0</v>
      </c>
      <c r="B2194" s="16" t="s">
        <v>53</v>
      </c>
      <c r="C2194" s="12">
        <v>35.0</v>
      </c>
      <c r="D2194" s="16" t="s">
        <v>108</v>
      </c>
      <c r="E2194" s="16" t="s">
        <v>188</v>
      </c>
      <c r="F2194" s="16" t="s">
        <v>441</v>
      </c>
      <c r="G2194" s="16" t="s">
        <v>617</v>
      </c>
      <c r="I2194" s="5" t="str">
        <f>VLOOKUP(cost_of_living!$G2194,index!C:C,1,0)</f>
        <v>#N/A</v>
      </c>
      <c r="Q2194" s="14"/>
    </row>
    <row r="2195" ht="14.25" hidden="1" customHeight="1">
      <c r="A2195" s="12">
        <v>23.0</v>
      </c>
      <c r="B2195" s="16" t="s">
        <v>54</v>
      </c>
      <c r="C2195" s="12">
        <v>6.0</v>
      </c>
      <c r="D2195" s="16" t="s">
        <v>108</v>
      </c>
      <c r="E2195" s="16" t="s">
        <v>118</v>
      </c>
      <c r="F2195" s="16" t="s">
        <v>208</v>
      </c>
      <c r="G2195" s="16" t="s">
        <v>617</v>
      </c>
      <c r="I2195" s="5" t="str">
        <f>VLOOKUP(cost_of_living!$G2195,index!C:C,1,0)</f>
        <v>#N/A</v>
      </c>
      <c r="Q2195" s="14"/>
    </row>
    <row r="2196" ht="14.25" hidden="1" customHeight="1">
      <c r="A2196" s="12">
        <v>24.0</v>
      </c>
      <c r="B2196" s="16" t="s">
        <v>55</v>
      </c>
      <c r="C2196" s="12">
        <v>135.0</v>
      </c>
      <c r="D2196" s="16" t="s">
        <v>108</v>
      </c>
      <c r="E2196" s="16" t="s">
        <v>393</v>
      </c>
      <c r="F2196" s="16" t="s">
        <v>121</v>
      </c>
      <c r="G2196" s="16" t="s">
        <v>617</v>
      </c>
      <c r="I2196" s="5" t="str">
        <f>VLOOKUP(cost_of_living!$G2196,index!C:C,1,0)</f>
        <v>#N/A</v>
      </c>
      <c r="Q2196" s="14"/>
    </row>
    <row r="2197" ht="14.25" hidden="1" customHeight="1">
      <c r="A2197" s="12">
        <v>25.0</v>
      </c>
      <c r="B2197" s="16" t="s">
        <v>57</v>
      </c>
      <c r="C2197" s="12">
        <v>16.0</v>
      </c>
      <c r="D2197" s="16" t="s">
        <v>108</v>
      </c>
      <c r="E2197" s="16" t="s">
        <v>120</v>
      </c>
      <c r="F2197" s="16" t="s">
        <v>229</v>
      </c>
      <c r="G2197" s="16" t="s">
        <v>617</v>
      </c>
      <c r="I2197" s="5" t="str">
        <f>VLOOKUP(cost_of_living!$G2197,index!C:C,1,0)</f>
        <v>#N/A</v>
      </c>
      <c r="Q2197" s="14"/>
    </row>
    <row r="2198" ht="14.25" hidden="1" customHeight="1">
      <c r="A2198" s="12">
        <v>26.0</v>
      </c>
      <c r="B2198" s="16" t="s">
        <v>58</v>
      </c>
      <c r="C2198" s="12">
        <v>55.0</v>
      </c>
      <c r="D2198" s="16" t="s">
        <v>108</v>
      </c>
      <c r="E2198" s="16" t="s">
        <v>215</v>
      </c>
      <c r="F2198" s="16" t="s">
        <v>260</v>
      </c>
      <c r="G2198" s="16" t="s">
        <v>617</v>
      </c>
      <c r="I2198" s="5" t="str">
        <f>VLOOKUP(cost_of_living!$G2198,index!C:C,1,0)</f>
        <v>#N/A</v>
      </c>
      <c r="Q2198" s="14"/>
    </row>
    <row r="2199" ht="14.25" hidden="1" customHeight="1">
      <c r="A2199" s="12">
        <v>27.0</v>
      </c>
      <c r="B2199" s="16" t="s">
        <v>78</v>
      </c>
      <c r="C2199" s="12">
        <v>15.0</v>
      </c>
      <c r="D2199" s="16" t="s">
        <v>108</v>
      </c>
      <c r="E2199" s="16" t="s">
        <v>120</v>
      </c>
      <c r="F2199" s="16" t="s">
        <v>167</v>
      </c>
      <c r="G2199" s="16" t="s">
        <v>617</v>
      </c>
      <c r="I2199" s="5" t="str">
        <f>VLOOKUP(cost_of_living!$G2199,index!C:C,1,0)</f>
        <v>#N/A</v>
      </c>
      <c r="Q2199" s="14"/>
    </row>
    <row r="2200" ht="14.25" hidden="1" customHeight="1">
      <c r="A2200" s="12">
        <v>28.0</v>
      </c>
      <c r="B2200" s="16" t="s">
        <v>81</v>
      </c>
      <c r="C2200" s="12">
        <v>36.0</v>
      </c>
      <c r="D2200" s="16" t="s">
        <v>108</v>
      </c>
      <c r="E2200" s="16" t="s">
        <v>303</v>
      </c>
      <c r="F2200" s="16" t="s">
        <v>303</v>
      </c>
      <c r="G2200" s="16" t="s">
        <v>617</v>
      </c>
      <c r="I2200" s="5" t="str">
        <f>VLOOKUP(cost_of_living!$G2200,index!C:C,1,0)</f>
        <v>#N/A</v>
      </c>
      <c r="Q2200" s="14"/>
    </row>
    <row r="2201" ht="14.25" hidden="1" customHeight="1">
      <c r="A2201" s="12">
        <v>29.0</v>
      </c>
      <c r="B2201" s="16" t="s">
        <v>83</v>
      </c>
      <c r="C2201" s="12">
        <v>338.0</v>
      </c>
      <c r="D2201" s="16" t="s">
        <v>108</v>
      </c>
      <c r="E2201" s="16" t="s">
        <v>356</v>
      </c>
      <c r="F2201" s="16" t="s">
        <v>356</v>
      </c>
      <c r="G2201" s="16" t="s">
        <v>617</v>
      </c>
      <c r="I2201" s="5" t="str">
        <f>VLOOKUP(cost_of_living!$G2201,index!C:C,1,0)</f>
        <v>#N/A</v>
      </c>
      <c r="Q2201" s="14"/>
    </row>
    <row r="2202" ht="14.25" hidden="1" customHeight="1">
      <c r="A2202" s="12">
        <v>30.0</v>
      </c>
      <c r="B2202" s="16" t="s">
        <v>84</v>
      </c>
      <c r="C2202" s="12">
        <v>26.0</v>
      </c>
      <c r="D2202" s="16" t="s">
        <v>108</v>
      </c>
      <c r="E2202" s="16" t="s">
        <v>579</v>
      </c>
      <c r="F2202" s="16" t="s">
        <v>579</v>
      </c>
      <c r="G2202" s="16" t="s">
        <v>617</v>
      </c>
      <c r="I2202" s="5" t="str">
        <f>VLOOKUP(cost_of_living!$G2202,index!C:C,1,0)</f>
        <v>#N/A</v>
      </c>
      <c r="Q2202" s="14"/>
    </row>
    <row r="2203" ht="14.25" hidden="1" customHeight="1">
      <c r="A2203" s="12">
        <v>31.0</v>
      </c>
      <c r="B2203" s="16" t="s">
        <v>86</v>
      </c>
      <c r="C2203" s="12">
        <v>709.0</v>
      </c>
      <c r="D2203" s="16" t="s">
        <v>108</v>
      </c>
      <c r="E2203" s="16" t="s">
        <v>231</v>
      </c>
      <c r="F2203" s="16" t="s">
        <v>150</v>
      </c>
      <c r="G2203" s="16" t="s">
        <v>617</v>
      </c>
      <c r="I2203" s="5" t="str">
        <f>VLOOKUP(cost_of_living!$G2203,index!C:C,1,0)</f>
        <v>#N/A</v>
      </c>
      <c r="Q2203" s="14"/>
    </row>
    <row r="2204" ht="14.25" hidden="1" customHeight="1">
      <c r="A2204" s="12">
        <v>32.0</v>
      </c>
      <c r="B2204" s="16" t="s">
        <v>87</v>
      </c>
      <c r="C2204" s="12">
        <v>34000.0</v>
      </c>
      <c r="D2204" s="16" t="s">
        <v>108</v>
      </c>
      <c r="E2204" s="16" t="s">
        <v>357</v>
      </c>
      <c r="F2204" s="16" t="s">
        <v>357</v>
      </c>
      <c r="G2204" s="16" t="s">
        <v>617</v>
      </c>
      <c r="I2204" s="5" t="str">
        <f>VLOOKUP(cost_of_living!$G2204,index!C:C,1,0)</f>
        <v>#N/A</v>
      </c>
      <c r="Q2204" s="14"/>
    </row>
    <row r="2205" ht="14.25" hidden="1" customHeight="1">
      <c r="A2205" s="12">
        <v>33.0</v>
      </c>
      <c r="B2205" s="16" t="s">
        <v>91</v>
      </c>
      <c r="C2205" s="12">
        <v>16173.0</v>
      </c>
      <c r="D2205" s="16" t="s">
        <v>108</v>
      </c>
      <c r="E2205" s="16" t="s">
        <v>621</v>
      </c>
      <c r="F2205" s="16" t="s">
        <v>622</v>
      </c>
      <c r="G2205" s="16" t="s">
        <v>617</v>
      </c>
      <c r="I2205" s="5" t="str">
        <f>VLOOKUP(cost_of_living!$G2205,index!C:C,1,0)</f>
        <v>#N/A</v>
      </c>
      <c r="Q2205" s="14"/>
    </row>
    <row r="2206" ht="14.25" hidden="1" customHeight="1">
      <c r="A2206" s="12">
        <v>34.0</v>
      </c>
      <c r="B2206" s="16" t="s">
        <v>92</v>
      </c>
      <c r="C2206" s="12">
        <v>1499.0</v>
      </c>
      <c r="D2206" s="16" t="s">
        <v>108</v>
      </c>
      <c r="E2206" s="16" t="s">
        <v>202</v>
      </c>
      <c r="F2206" s="16" t="s">
        <v>202</v>
      </c>
      <c r="G2206" s="16" t="s">
        <v>617</v>
      </c>
      <c r="I2206" s="5" t="str">
        <f>VLOOKUP(cost_of_living!$G2206,index!C:C,1,0)</f>
        <v>#N/A</v>
      </c>
      <c r="Q2206" s="14"/>
    </row>
    <row r="2207" ht="14.25" hidden="1" customHeight="1">
      <c r="A2207" s="12">
        <v>35.0</v>
      </c>
      <c r="B2207" s="16" t="s">
        <v>93</v>
      </c>
      <c r="C2207" s="12">
        <v>295.0</v>
      </c>
      <c r="D2207" s="16" t="s">
        <v>108</v>
      </c>
      <c r="E2207" s="16" t="s">
        <v>623</v>
      </c>
      <c r="F2207" s="16" t="s">
        <v>110</v>
      </c>
      <c r="G2207" s="16" t="s">
        <v>617</v>
      </c>
      <c r="I2207" s="5" t="str">
        <f>VLOOKUP(cost_of_living!$G2207,index!C:C,1,0)</f>
        <v>#N/A</v>
      </c>
      <c r="Q2207" s="14"/>
    </row>
    <row r="2208" ht="14.25" hidden="1" customHeight="1">
      <c r="A2208" s="12">
        <v>36.0</v>
      </c>
      <c r="B2208" s="16" t="s">
        <v>74</v>
      </c>
      <c r="C2208" s="12">
        <v>55.0</v>
      </c>
      <c r="D2208" s="16" t="s">
        <v>108</v>
      </c>
      <c r="E2208" s="16" t="s">
        <v>206</v>
      </c>
      <c r="F2208" s="16" t="s">
        <v>112</v>
      </c>
      <c r="G2208" s="16" t="s">
        <v>617</v>
      </c>
      <c r="I2208" s="5" t="str">
        <f>VLOOKUP(cost_of_living!$G2208,index!C:C,1,0)</f>
        <v>#N/A</v>
      </c>
      <c r="Q2208" s="14"/>
    </row>
    <row r="2209" ht="14.25" hidden="1" customHeight="1">
      <c r="A2209" s="12">
        <v>37.0</v>
      </c>
      <c r="B2209" s="16" t="s">
        <v>76</v>
      </c>
      <c r="C2209" s="12">
        <v>20.0</v>
      </c>
      <c r="D2209" s="16" t="s">
        <v>108</v>
      </c>
      <c r="E2209" s="16" t="s">
        <v>165</v>
      </c>
      <c r="F2209" s="16" t="s">
        <v>165</v>
      </c>
      <c r="G2209" s="16" t="s">
        <v>617</v>
      </c>
      <c r="I2209" s="5" t="str">
        <f>VLOOKUP(cost_of_living!$G2209,index!C:C,1,0)</f>
        <v>#N/A</v>
      </c>
      <c r="Q2209" s="14"/>
    </row>
    <row r="2210" ht="14.25" hidden="1" customHeight="1">
      <c r="A2210" s="12">
        <v>38.0</v>
      </c>
      <c r="B2210" s="16" t="s">
        <v>77</v>
      </c>
      <c r="C2210" s="12">
        <v>8.0</v>
      </c>
      <c r="D2210" s="16" t="s">
        <v>108</v>
      </c>
      <c r="E2210" s="16" t="s">
        <v>171</v>
      </c>
      <c r="F2210" s="16" t="s">
        <v>155</v>
      </c>
      <c r="G2210" s="16" t="s">
        <v>617</v>
      </c>
      <c r="I2210" s="5" t="str">
        <f>VLOOKUP(cost_of_living!$G2210,index!C:C,1,0)</f>
        <v>#N/A</v>
      </c>
      <c r="Q2210" s="14"/>
    </row>
    <row r="2211" ht="14.25" hidden="1" customHeight="1">
      <c r="A2211" s="12">
        <v>39.0</v>
      </c>
      <c r="B2211" s="16" t="s">
        <v>94</v>
      </c>
      <c r="C2211" s="12">
        <v>300.0</v>
      </c>
      <c r="D2211" s="16" t="s">
        <v>108</v>
      </c>
      <c r="E2211" s="16" t="s">
        <v>154</v>
      </c>
      <c r="F2211" s="16" t="s">
        <v>154</v>
      </c>
      <c r="G2211" s="16" t="s">
        <v>617</v>
      </c>
      <c r="I2211" s="5" t="str">
        <f>VLOOKUP(cost_of_living!$G2211,index!C:C,1,0)</f>
        <v>#N/A</v>
      </c>
      <c r="Q2211" s="14"/>
    </row>
    <row r="2212" ht="14.25" hidden="1" customHeight="1">
      <c r="A2212" s="12">
        <v>40.0</v>
      </c>
      <c r="B2212" s="16" t="s">
        <v>96</v>
      </c>
      <c r="C2212" s="12">
        <v>7800.0</v>
      </c>
      <c r="D2212" s="16" t="s">
        <v>108</v>
      </c>
      <c r="E2212" s="16" t="s">
        <v>318</v>
      </c>
      <c r="F2212" s="16" t="s">
        <v>624</v>
      </c>
      <c r="G2212" s="16" t="s">
        <v>617</v>
      </c>
      <c r="I2212" s="5" t="str">
        <f>VLOOKUP(cost_of_living!$G2212,index!C:C,1,0)</f>
        <v>#N/A</v>
      </c>
      <c r="Q2212" s="14"/>
    </row>
    <row r="2213" ht="14.25" hidden="1" customHeight="1">
      <c r="A2213" s="12">
        <v>41.0</v>
      </c>
      <c r="B2213" s="16" t="s">
        <v>20</v>
      </c>
      <c r="C2213" s="12">
        <v>84.0</v>
      </c>
      <c r="D2213" s="16" t="s">
        <v>108</v>
      </c>
      <c r="E2213" s="16" t="s">
        <v>113</v>
      </c>
      <c r="F2213" s="16" t="s">
        <v>625</v>
      </c>
      <c r="G2213" s="16" t="s">
        <v>617</v>
      </c>
      <c r="I2213" s="5" t="str">
        <f>VLOOKUP(cost_of_living!$G2213,index!C:C,1,0)</f>
        <v>#N/A</v>
      </c>
      <c r="Q2213" s="14"/>
    </row>
    <row r="2214" ht="14.25" hidden="1" customHeight="1">
      <c r="A2214" s="12">
        <v>42.0</v>
      </c>
      <c r="B2214" s="16" t="s">
        <v>23</v>
      </c>
      <c r="C2214" s="12">
        <v>7167.0</v>
      </c>
      <c r="D2214" s="16" t="s">
        <v>108</v>
      </c>
      <c r="E2214" s="16" t="s">
        <v>112</v>
      </c>
      <c r="F2214" s="16" t="s">
        <v>207</v>
      </c>
      <c r="G2214" s="16" t="s">
        <v>617</v>
      </c>
      <c r="I2214" s="5" t="str">
        <f>VLOOKUP(cost_of_living!$G2214,index!C:C,1,0)</f>
        <v>#N/A</v>
      </c>
      <c r="Q2214" s="14"/>
    </row>
    <row r="2215" ht="14.25" hidden="1" customHeight="1">
      <c r="A2215" s="12">
        <v>43.0</v>
      </c>
      <c r="B2215" s="16" t="s">
        <v>24</v>
      </c>
      <c r="C2215" s="12">
        <v>110.0</v>
      </c>
      <c r="D2215" s="16" t="s">
        <v>108</v>
      </c>
      <c r="E2215" s="16" t="s">
        <v>207</v>
      </c>
      <c r="F2215" s="16" t="s">
        <v>203</v>
      </c>
      <c r="G2215" s="16" t="s">
        <v>617</v>
      </c>
      <c r="I2215" s="5" t="str">
        <f>VLOOKUP(cost_of_living!$G2215,index!C:C,1,0)</f>
        <v>#N/A</v>
      </c>
      <c r="Q2215" s="14"/>
    </row>
    <row r="2216" ht="14.25" hidden="1" customHeight="1">
      <c r="A2216" s="12">
        <v>44.0</v>
      </c>
      <c r="B2216" s="16" t="s">
        <v>25</v>
      </c>
      <c r="C2216" s="12">
        <v>9167.0</v>
      </c>
      <c r="D2216" s="16" t="s">
        <v>108</v>
      </c>
      <c r="E2216" s="16" t="s">
        <v>170</v>
      </c>
      <c r="F2216" s="16" t="s">
        <v>358</v>
      </c>
      <c r="G2216" s="16" t="s">
        <v>617</v>
      </c>
      <c r="I2216" s="5" t="str">
        <f>VLOOKUP(cost_of_living!$G2216,index!C:C,1,0)</f>
        <v>#N/A</v>
      </c>
      <c r="Q2216" s="14"/>
    </row>
    <row r="2217" ht="14.25" hidden="1" customHeight="1">
      <c r="A2217" s="12">
        <v>45.0</v>
      </c>
      <c r="B2217" s="16" t="s">
        <v>59</v>
      </c>
      <c r="C2217" s="12">
        <v>480.0</v>
      </c>
      <c r="D2217" s="16" t="s">
        <v>108</v>
      </c>
      <c r="E2217" s="16" t="s">
        <v>626</v>
      </c>
      <c r="F2217" s="16" t="s">
        <v>372</v>
      </c>
      <c r="G2217" s="16" t="s">
        <v>617</v>
      </c>
      <c r="I2217" s="5" t="str">
        <f>VLOOKUP(cost_of_living!$G2217,index!C:C,1,0)</f>
        <v>#N/A</v>
      </c>
      <c r="Q2217" s="14"/>
    </row>
    <row r="2218" ht="14.25" hidden="1" customHeight="1">
      <c r="A2218" s="12">
        <v>46.0</v>
      </c>
      <c r="B2218" s="16" t="s">
        <v>61</v>
      </c>
      <c r="C2218" s="12">
        <v>395.0</v>
      </c>
      <c r="D2218" s="16" t="s">
        <v>108</v>
      </c>
      <c r="E2218" s="16" t="s">
        <v>257</v>
      </c>
      <c r="F2218" s="16" t="s">
        <v>404</v>
      </c>
      <c r="G2218" s="16" t="s">
        <v>617</v>
      </c>
      <c r="I2218" s="5" t="str">
        <f>VLOOKUP(cost_of_living!$G2218,index!C:C,1,0)</f>
        <v>#N/A</v>
      </c>
      <c r="Q2218" s="14"/>
    </row>
    <row r="2219" ht="14.25" hidden="1" customHeight="1">
      <c r="A2219" s="12">
        <v>47.0</v>
      </c>
      <c r="B2219" s="16" t="s">
        <v>62</v>
      </c>
      <c r="C2219" s="12">
        <v>700.0</v>
      </c>
      <c r="D2219" s="16" t="s">
        <v>108</v>
      </c>
      <c r="E2219" s="16" t="s">
        <v>204</v>
      </c>
      <c r="F2219" s="16" t="s">
        <v>204</v>
      </c>
      <c r="G2219" s="16" t="s">
        <v>617</v>
      </c>
      <c r="I2219" s="5" t="str">
        <f>VLOOKUP(cost_of_living!$G2219,index!C:C,1,0)</f>
        <v>#N/A</v>
      </c>
      <c r="Q2219" s="14"/>
    </row>
    <row r="2220" ht="14.25" hidden="1" customHeight="1">
      <c r="A2220" s="12">
        <v>48.0</v>
      </c>
      <c r="B2220" s="16" t="s">
        <v>63</v>
      </c>
      <c r="C2220" s="12">
        <v>650.0</v>
      </c>
      <c r="D2220" s="16" t="s">
        <v>108</v>
      </c>
      <c r="E2220" s="16" t="s">
        <v>279</v>
      </c>
      <c r="F2220" s="16" t="s">
        <v>320</v>
      </c>
      <c r="G2220" s="16" t="s">
        <v>617</v>
      </c>
      <c r="I2220" s="5" t="str">
        <f>VLOOKUP(cost_of_living!$G2220,index!C:C,1,0)</f>
        <v>#N/A</v>
      </c>
      <c r="Q2220" s="14"/>
    </row>
    <row r="2221" ht="14.25" hidden="1" customHeight="1">
      <c r="A2221" s="12">
        <v>49.0</v>
      </c>
      <c r="B2221" s="16" t="s">
        <v>210</v>
      </c>
      <c r="C2221" s="12">
        <v>1858.0</v>
      </c>
      <c r="D2221" s="16" t="s">
        <v>108</v>
      </c>
      <c r="E2221" s="16" t="s">
        <v>165</v>
      </c>
      <c r="F2221" s="16" t="s">
        <v>165</v>
      </c>
      <c r="G2221" s="16" t="s">
        <v>617</v>
      </c>
      <c r="I2221" s="5" t="str">
        <f>VLOOKUP(cost_of_living!$G2221,index!C:C,1,0)</f>
        <v>#N/A</v>
      </c>
      <c r="Q2221" s="14"/>
    </row>
    <row r="2222" ht="14.25" hidden="1" customHeight="1">
      <c r="A2222" s="12">
        <v>50.0</v>
      </c>
      <c r="B2222" s="16" t="s">
        <v>211</v>
      </c>
      <c r="C2222" s="12">
        <v>13935.0</v>
      </c>
      <c r="D2222" s="16" t="s">
        <v>108</v>
      </c>
      <c r="E2222" s="16" t="s">
        <v>165</v>
      </c>
      <c r="F2222" s="16" t="s">
        <v>165</v>
      </c>
      <c r="G2222" s="16" t="s">
        <v>617</v>
      </c>
      <c r="I2222" s="5" t="str">
        <f>VLOOKUP(cost_of_living!$G2222,index!C:C,1,0)</f>
        <v>#N/A</v>
      </c>
      <c r="Q2222" s="14"/>
    </row>
    <row r="2223" ht="14.25" hidden="1" customHeight="1">
      <c r="A2223" s="12">
        <v>51.0</v>
      </c>
      <c r="B2223" s="16" t="s">
        <v>164</v>
      </c>
      <c r="C2223" s="12">
        <v>1450.0</v>
      </c>
      <c r="D2223" s="16" t="s">
        <v>108</v>
      </c>
      <c r="E2223" s="16" t="s">
        <v>165</v>
      </c>
      <c r="F2223" s="16" t="s">
        <v>165</v>
      </c>
      <c r="G2223" s="16" t="s">
        <v>617</v>
      </c>
      <c r="I2223" s="5" t="str">
        <f>VLOOKUP(cost_of_living!$G2223,index!C:C,1,0)</f>
        <v>#N/A</v>
      </c>
      <c r="Q2223" s="14"/>
    </row>
    <row r="2224" ht="14.25" hidden="1" customHeight="1">
      <c r="A2224" s="12">
        <v>52.0</v>
      </c>
      <c r="B2224" s="16" t="s">
        <v>166</v>
      </c>
      <c r="C2224" s="12">
        <v>258.0</v>
      </c>
      <c r="D2224" s="16" t="s">
        <v>165</v>
      </c>
      <c r="E2224" s="16" t="s">
        <v>120</v>
      </c>
      <c r="F2224" s="16" t="s">
        <v>168</v>
      </c>
      <c r="G2224" s="16" t="s">
        <v>617</v>
      </c>
      <c r="I2224" s="5" t="str">
        <f>VLOOKUP(cost_of_living!$G2224,index!C:C,1,0)</f>
        <v>#N/A</v>
      </c>
      <c r="Q2224" s="14"/>
    </row>
    <row r="2225" ht="14.25" hidden="1" customHeight="1">
      <c r="A2225" s="12">
        <v>0.0</v>
      </c>
      <c r="B2225" s="16" t="s">
        <v>64</v>
      </c>
      <c r="C2225" s="12">
        <v>15.0</v>
      </c>
      <c r="D2225" s="16" t="s">
        <v>108</v>
      </c>
      <c r="E2225" s="16" t="s">
        <v>165</v>
      </c>
      <c r="F2225" s="16" t="s">
        <v>165</v>
      </c>
      <c r="G2225" s="16" t="s">
        <v>627</v>
      </c>
      <c r="I2225" s="5" t="str">
        <f>VLOOKUP(cost_of_living!$G2225,index!C:C,1,0)</f>
        <v>#N/A</v>
      </c>
      <c r="Q2225" s="14"/>
    </row>
    <row r="2226" ht="14.25" hidden="1" customHeight="1">
      <c r="A2226" s="12">
        <v>1.0</v>
      </c>
      <c r="B2226" s="16" t="s">
        <v>66</v>
      </c>
      <c r="C2226" s="12">
        <v>60.0</v>
      </c>
      <c r="D2226" s="16" t="s">
        <v>108</v>
      </c>
      <c r="E2226" s="16" t="s">
        <v>165</v>
      </c>
      <c r="F2226" s="16" t="s">
        <v>165</v>
      </c>
      <c r="G2226" s="16" t="s">
        <v>627</v>
      </c>
      <c r="I2226" s="5" t="str">
        <f>VLOOKUP(cost_of_living!$G2226,index!C:C,1,0)</f>
        <v>#N/A</v>
      </c>
      <c r="Q2226" s="14"/>
    </row>
    <row r="2227" ht="14.25" hidden="1" customHeight="1">
      <c r="A2227" s="12">
        <v>2.0</v>
      </c>
      <c r="B2227" s="16" t="s">
        <v>116</v>
      </c>
      <c r="C2227" s="12">
        <v>35.0</v>
      </c>
      <c r="D2227" s="16" t="s">
        <v>108</v>
      </c>
      <c r="E2227" s="16" t="s">
        <v>165</v>
      </c>
      <c r="F2227" s="16" t="s">
        <v>165</v>
      </c>
      <c r="G2227" s="16" t="s">
        <v>627</v>
      </c>
      <c r="I2227" s="5" t="str">
        <f>VLOOKUP(cost_of_living!$G2227,index!C:C,1,0)</f>
        <v>#N/A</v>
      </c>
      <c r="Q2227" s="14"/>
    </row>
    <row r="2228" ht="14.25" hidden="1" customHeight="1">
      <c r="A2228" s="12">
        <v>3.0</v>
      </c>
      <c r="B2228" s="16" t="s">
        <v>57</v>
      </c>
      <c r="C2228" s="12">
        <v>45.0</v>
      </c>
      <c r="D2228" s="16" t="s">
        <v>108</v>
      </c>
      <c r="E2228" s="16" t="s">
        <v>165</v>
      </c>
      <c r="F2228" s="16" t="s">
        <v>165</v>
      </c>
      <c r="G2228" s="16" t="s">
        <v>627</v>
      </c>
      <c r="I2228" s="5" t="str">
        <f>VLOOKUP(cost_of_living!$G2228,index!C:C,1,0)</f>
        <v>#N/A</v>
      </c>
      <c r="Q2228" s="14"/>
    </row>
    <row r="2229" ht="14.25" hidden="1" customHeight="1">
      <c r="A2229" s="12">
        <v>4.0</v>
      </c>
      <c r="B2229" s="16" t="s">
        <v>69</v>
      </c>
      <c r="C2229" s="12">
        <v>15.0</v>
      </c>
      <c r="D2229" s="16" t="s">
        <v>108</v>
      </c>
      <c r="E2229" s="16" t="s">
        <v>165</v>
      </c>
      <c r="F2229" s="16" t="s">
        <v>165</v>
      </c>
      <c r="G2229" s="16" t="s">
        <v>627</v>
      </c>
      <c r="I2229" s="5" t="str">
        <f>VLOOKUP(cost_of_living!$G2229,index!C:C,1,0)</f>
        <v>#N/A</v>
      </c>
      <c r="Q2229" s="14"/>
    </row>
    <row r="2230" ht="14.25" hidden="1" customHeight="1">
      <c r="A2230" s="12">
        <v>5.0</v>
      </c>
      <c r="B2230" s="16" t="s">
        <v>73</v>
      </c>
      <c r="C2230" s="12">
        <v>1.0</v>
      </c>
      <c r="D2230" s="16" t="s">
        <v>108</v>
      </c>
      <c r="E2230" s="16" t="s">
        <v>165</v>
      </c>
      <c r="F2230" s="16" t="s">
        <v>165</v>
      </c>
      <c r="G2230" s="16" t="s">
        <v>627</v>
      </c>
      <c r="I2230" s="5" t="str">
        <f>VLOOKUP(cost_of_living!$G2230,index!C:C,1,0)</f>
        <v>#N/A</v>
      </c>
      <c r="Q2230" s="14"/>
    </row>
    <row r="2231" ht="14.25" hidden="1" customHeight="1">
      <c r="A2231" s="12">
        <v>6.0</v>
      </c>
      <c r="B2231" s="16" t="s">
        <v>32</v>
      </c>
      <c r="C2231" s="12">
        <v>118.0</v>
      </c>
      <c r="D2231" s="16" t="s">
        <v>108</v>
      </c>
      <c r="E2231" s="16" t="s">
        <v>165</v>
      </c>
      <c r="F2231" s="16" t="s">
        <v>165</v>
      </c>
      <c r="G2231" s="16" t="s">
        <v>627</v>
      </c>
      <c r="I2231" s="5" t="str">
        <f>VLOOKUP(cost_of_living!$G2231,index!C:C,1,0)</f>
        <v>#N/A</v>
      </c>
      <c r="Q2231" s="14"/>
    </row>
    <row r="2232" ht="14.25" hidden="1" customHeight="1">
      <c r="A2232" s="12">
        <v>7.0</v>
      </c>
      <c r="B2232" s="16" t="s">
        <v>33</v>
      </c>
      <c r="C2232" s="12">
        <v>276.0</v>
      </c>
      <c r="D2232" s="16" t="s">
        <v>108</v>
      </c>
      <c r="E2232" s="16" t="s">
        <v>165</v>
      </c>
      <c r="F2232" s="16" t="s">
        <v>165</v>
      </c>
      <c r="G2232" s="16" t="s">
        <v>627</v>
      </c>
      <c r="I2232" s="5" t="str">
        <f>VLOOKUP(cost_of_living!$G2232,index!C:C,1,0)</f>
        <v>#N/A</v>
      </c>
      <c r="Q2232" s="14"/>
    </row>
    <row r="2233" ht="14.25" hidden="1" customHeight="1">
      <c r="A2233" s="12">
        <v>8.0</v>
      </c>
      <c r="B2233" s="16" t="s">
        <v>35</v>
      </c>
      <c r="C2233" s="12">
        <v>612.0</v>
      </c>
      <c r="D2233" s="16" t="s">
        <v>108</v>
      </c>
      <c r="E2233" s="16" t="s">
        <v>133</v>
      </c>
      <c r="F2233" s="16" t="s">
        <v>560</v>
      </c>
      <c r="G2233" s="16" t="s">
        <v>627</v>
      </c>
      <c r="I2233" s="5" t="str">
        <f>VLOOKUP(cost_of_living!$G2233,index!C:C,1,0)</f>
        <v>#N/A</v>
      </c>
      <c r="Q2233" s="14"/>
    </row>
    <row r="2234" ht="14.25" hidden="1" customHeight="1">
      <c r="A2234" s="12">
        <v>9.0</v>
      </c>
      <c r="B2234" s="16" t="s">
        <v>47</v>
      </c>
      <c r="C2234" s="12">
        <v>181.0</v>
      </c>
      <c r="D2234" s="16" t="s">
        <v>108</v>
      </c>
      <c r="E2234" s="16" t="s">
        <v>264</v>
      </c>
      <c r="F2234" s="16" t="s">
        <v>264</v>
      </c>
      <c r="G2234" s="16" t="s">
        <v>627</v>
      </c>
      <c r="I2234" s="5" t="str">
        <f>VLOOKUP(cost_of_living!$G2234,index!C:C,1,0)</f>
        <v>#N/A</v>
      </c>
      <c r="Q2234" s="14"/>
    </row>
    <row r="2235" ht="14.25" hidden="1" customHeight="1">
      <c r="A2235" s="12">
        <v>10.0</v>
      </c>
      <c r="B2235" s="16" t="s">
        <v>52</v>
      </c>
      <c r="C2235" s="12">
        <v>3.0</v>
      </c>
      <c r="D2235" s="16" t="s">
        <v>108</v>
      </c>
      <c r="E2235" s="16" t="s">
        <v>118</v>
      </c>
      <c r="F2235" s="16" t="s">
        <v>118</v>
      </c>
      <c r="G2235" s="16" t="s">
        <v>627</v>
      </c>
      <c r="I2235" s="5" t="str">
        <f>VLOOKUP(cost_of_living!$G2235,index!C:C,1,0)</f>
        <v>#N/A</v>
      </c>
      <c r="Q2235" s="14"/>
    </row>
    <row r="2236" ht="14.25" hidden="1" customHeight="1">
      <c r="A2236" s="12">
        <v>11.0</v>
      </c>
      <c r="B2236" s="16" t="s">
        <v>53</v>
      </c>
      <c r="C2236" s="12">
        <v>3.0</v>
      </c>
      <c r="D2236" s="16" t="s">
        <v>108</v>
      </c>
      <c r="E2236" s="16" t="s">
        <v>165</v>
      </c>
      <c r="F2236" s="16" t="s">
        <v>165</v>
      </c>
      <c r="G2236" s="16" t="s">
        <v>627</v>
      </c>
      <c r="I2236" s="5" t="str">
        <f>VLOOKUP(cost_of_living!$G2236,index!C:C,1,0)</f>
        <v>#N/A</v>
      </c>
      <c r="Q2236" s="14"/>
    </row>
    <row r="2237" ht="14.25" hidden="1" customHeight="1">
      <c r="A2237" s="12">
        <v>12.0</v>
      </c>
      <c r="B2237" s="16" t="s">
        <v>54</v>
      </c>
      <c r="C2237" s="12">
        <v>6.0</v>
      </c>
      <c r="D2237" s="16" t="s">
        <v>108</v>
      </c>
      <c r="E2237" s="16" t="s">
        <v>119</v>
      </c>
      <c r="F2237" s="16" t="s">
        <v>119</v>
      </c>
      <c r="G2237" s="16" t="s">
        <v>627</v>
      </c>
      <c r="I2237" s="5" t="str">
        <f>VLOOKUP(cost_of_living!$G2237,index!C:C,1,0)</f>
        <v>#N/A</v>
      </c>
      <c r="Q2237" s="14"/>
    </row>
    <row r="2238" ht="14.25" hidden="1" customHeight="1">
      <c r="A2238" s="12">
        <v>13.0</v>
      </c>
      <c r="B2238" s="16" t="s">
        <v>55</v>
      </c>
      <c r="C2238" s="12">
        <v>225.0</v>
      </c>
      <c r="D2238" s="16" t="s">
        <v>108</v>
      </c>
      <c r="E2238" s="16" t="s">
        <v>121</v>
      </c>
      <c r="F2238" s="16" t="s">
        <v>118</v>
      </c>
      <c r="G2238" s="16" t="s">
        <v>627</v>
      </c>
      <c r="I2238" s="5" t="str">
        <f>VLOOKUP(cost_of_living!$G2238,index!C:C,1,0)</f>
        <v>#N/A</v>
      </c>
      <c r="Q2238" s="14"/>
    </row>
    <row r="2239" ht="14.25" hidden="1" customHeight="1">
      <c r="A2239" s="12">
        <v>14.0</v>
      </c>
      <c r="B2239" s="16" t="s">
        <v>57</v>
      </c>
      <c r="C2239" s="12">
        <v>29.0</v>
      </c>
      <c r="D2239" s="16" t="s">
        <v>108</v>
      </c>
      <c r="E2239" s="16" t="s">
        <v>142</v>
      </c>
      <c r="F2239" s="16" t="s">
        <v>193</v>
      </c>
      <c r="G2239" s="16" t="s">
        <v>627</v>
      </c>
      <c r="I2239" s="5" t="str">
        <f>VLOOKUP(cost_of_living!$G2239,index!C:C,1,0)</f>
        <v>#N/A</v>
      </c>
      <c r="Q2239" s="14"/>
    </row>
    <row r="2240" ht="14.25" hidden="1" customHeight="1">
      <c r="A2240" s="12">
        <v>15.0</v>
      </c>
      <c r="B2240" s="16" t="s">
        <v>86</v>
      </c>
      <c r="C2240" s="12">
        <v>708.0</v>
      </c>
      <c r="D2240" s="16" t="s">
        <v>108</v>
      </c>
      <c r="E2240" s="16" t="s">
        <v>165</v>
      </c>
      <c r="F2240" s="16" t="s">
        <v>165</v>
      </c>
      <c r="G2240" s="16" t="s">
        <v>627</v>
      </c>
      <c r="I2240" s="5" t="str">
        <f>VLOOKUP(cost_of_living!$G2240,index!C:C,1,0)</f>
        <v>#N/A</v>
      </c>
      <c r="Q2240" s="14"/>
    </row>
    <row r="2241" ht="14.25" hidden="1" customHeight="1">
      <c r="A2241" s="12">
        <v>16.0</v>
      </c>
      <c r="B2241" s="16" t="s">
        <v>91</v>
      </c>
      <c r="C2241" s="12">
        <v>200.0</v>
      </c>
      <c r="D2241" s="16" t="s">
        <v>108</v>
      </c>
      <c r="E2241" s="16" t="s">
        <v>165</v>
      </c>
      <c r="F2241" s="16" t="s">
        <v>165</v>
      </c>
      <c r="G2241" s="16" t="s">
        <v>627</v>
      </c>
      <c r="I2241" s="5" t="str">
        <f>VLOOKUP(cost_of_living!$G2241,index!C:C,1,0)</f>
        <v>#N/A</v>
      </c>
      <c r="Q2241" s="14"/>
    </row>
    <row r="2242" ht="14.25" hidden="1" customHeight="1">
      <c r="A2242" s="12">
        <v>17.0</v>
      </c>
      <c r="B2242" s="16" t="s">
        <v>77</v>
      </c>
      <c r="C2242" s="12">
        <v>8.0</v>
      </c>
      <c r="D2242" s="16" t="s">
        <v>108</v>
      </c>
      <c r="E2242" s="16" t="s">
        <v>165</v>
      </c>
      <c r="F2242" s="16" t="s">
        <v>165</v>
      </c>
      <c r="G2242" s="16" t="s">
        <v>627</v>
      </c>
      <c r="I2242" s="5" t="str">
        <f>VLOOKUP(cost_of_living!$G2242,index!C:C,1,0)</f>
        <v>#N/A</v>
      </c>
      <c r="Q2242" s="14"/>
    </row>
    <row r="2243" ht="14.25" hidden="1" customHeight="1">
      <c r="A2243" s="12">
        <v>18.0</v>
      </c>
      <c r="B2243" s="16" t="s">
        <v>59</v>
      </c>
      <c r="C2243" s="12">
        <v>500.0</v>
      </c>
      <c r="D2243" s="16" t="s">
        <v>108</v>
      </c>
      <c r="E2243" s="16" t="s">
        <v>165</v>
      </c>
      <c r="F2243" s="16" t="s">
        <v>165</v>
      </c>
      <c r="G2243" s="16" t="s">
        <v>627</v>
      </c>
      <c r="I2243" s="5" t="str">
        <f>VLOOKUP(cost_of_living!$G2243,index!C:C,1,0)</f>
        <v>#N/A</v>
      </c>
      <c r="Q2243" s="14"/>
    </row>
    <row r="2244" ht="14.25" hidden="1" customHeight="1">
      <c r="A2244" s="12">
        <v>19.0</v>
      </c>
      <c r="B2244" s="16" t="s">
        <v>61</v>
      </c>
      <c r="C2244" s="12">
        <v>450.0</v>
      </c>
      <c r="D2244" s="16" t="s">
        <v>108</v>
      </c>
      <c r="E2244" s="16" t="s">
        <v>165</v>
      </c>
      <c r="F2244" s="16" t="s">
        <v>165</v>
      </c>
      <c r="G2244" s="16" t="s">
        <v>627</v>
      </c>
      <c r="I2244" s="5" t="str">
        <f>VLOOKUP(cost_of_living!$G2244,index!C:C,1,0)</f>
        <v>#N/A</v>
      </c>
      <c r="Q2244" s="14"/>
    </row>
    <row r="2245" ht="14.25" hidden="1" customHeight="1">
      <c r="A2245" s="12">
        <v>20.0</v>
      </c>
      <c r="B2245" s="16" t="s">
        <v>62</v>
      </c>
      <c r="C2245" s="12">
        <v>550.0</v>
      </c>
      <c r="D2245" s="16" t="s">
        <v>108</v>
      </c>
      <c r="E2245" s="16" t="s">
        <v>165</v>
      </c>
      <c r="F2245" s="16" t="s">
        <v>165</v>
      </c>
      <c r="G2245" s="16" t="s">
        <v>627</v>
      </c>
      <c r="I2245" s="5" t="str">
        <f>VLOOKUP(cost_of_living!$G2245,index!C:C,1,0)</f>
        <v>#N/A</v>
      </c>
      <c r="Q2245" s="14"/>
    </row>
    <row r="2246" ht="14.25" hidden="1" customHeight="1">
      <c r="A2246" s="12">
        <v>21.0</v>
      </c>
      <c r="B2246" s="16" t="s">
        <v>63</v>
      </c>
      <c r="C2246" s="12">
        <v>500.0</v>
      </c>
      <c r="D2246" s="16" t="s">
        <v>108</v>
      </c>
      <c r="E2246" s="16" t="s">
        <v>165</v>
      </c>
      <c r="F2246" s="16" t="s">
        <v>165</v>
      </c>
      <c r="G2246" s="16" t="s">
        <v>627</v>
      </c>
      <c r="I2246" s="5" t="str">
        <f>VLOOKUP(cost_of_living!$G2246,index!C:C,1,0)</f>
        <v>#N/A</v>
      </c>
      <c r="Q2246" s="14"/>
    </row>
    <row r="2247" ht="14.25" hidden="1" customHeight="1">
      <c r="A2247" s="12">
        <v>22.0</v>
      </c>
      <c r="B2247" s="16" t="s">
        <v>210</v>
      </c>
      <c r="C2247" s="12">
        <v>6503.0</v>
      </c>
      <c r="D2247" s="16" t="s">
        <v>108</v>
      </c>
      <c r="E2247" s="16" t="s">
        <v>165</v>
      </c>
      <c r="F2247" s="16" t="s">
        <v>165</v>
      </c>
      <c r="G2247" s="16" t="s">
        <v>627</v>
      </c>
      <c r="I2247" s="5" t="str">
        <f>VLOOKUP(cost_of_living!$G2247,index!C:C,1,0)</f>
        <v>#N/A</v>
      </c>
      <c r="Q2247" s="14"/>
    </row>
    <row r="2248" ht="14.25" hidden="1" customHeight="1">
      <c r="A2248" s="12">
        <v>23.0</v>
      </c>
      <c r="B2248" s="16" t="s">
        <v>211</v>
      </c>
      <c r="C2248" s="12">
        <v>19509.0</v>
      </c>
      <c r="D2248" s="16" t="s">
        <v>108</v>
      </c>
      <c r="E2248" s="16" t="s">
        <v>165</v>
      </c>
      <c r="F2248" s="16" t="s">
        <v>165</v>
      </c>
      <c r="G2248" s="16" t="s">
        <v>627</v>
      </c>
      <c r="I2248" s="5" t="str">
        <f>VLOOKUP(cost_of_living!$G2248,index!C:C,1,0)</f>
        <v>#N/A</v>
      </c>
      <c r="Q2248" s="14"/>
    </row>
    <row r="2249" ht="14.25" hidden="1" customHeight="1">
      <c r="A2249" s="12">
        <v>24.0</v>
      </c>
      <c r="B2249" s="16" t="s">
        <v>164</v>
      </c>
      <c r="C2249" s="12">
        <v>1400.0</v>
      </c>
      <c r="D2249" s="16" t="s">
        <v>108</v>
      </c>
      <c r="E2249" s="16" t="s">
        <v>165</v>
      </c>
      <c r="F2249" s="16" t="s">
        <v>165</v>
      </c>
      <c r="G2249" s="16" t="s">
        <v>627</v>
      </c>
      <c r="I2249" s="5" t="str">
        <f>VLOOKUP(cost_of_living!$G2249,index!C:C,1,0)</f>
        <v>#N/A</v>
      </c>
      <c r="Q2249" s="14"/>
    </row>
    <row r="2250" ht="14.25" hidden="1" customHeight="1">
      <c r="A2250" s="12">
        <v>0.0</v>
      </c>
      <c r="B2250" s="16" t="s">
        <v>64</v>
      </c>
      <c r="C2250" s="12">
        <v>25.0</v>
      </c>
      <c r="D2250" s="16" t="s">
        <v>108</v>
      </c>
      <c r="E2250" s="16" t="s">
        <v>165</v>
      </c>
      <c r="F2250" s="16" t="s">
        <v>165</v>
      </c>
      <c r="G2250" s="16" t="s">
        <v>628</v>
      </c>
      <c r="I2250" s="5" t="str">
        <f>VLOOKUP(cost_of_living!$G2250,index!C:C,1,0)</f>
        <v>#N/A</v>
      </c>
      <c r="Q2250" s="14"/>
    </row>
    <row r="2251" ht="14.25" hidden="1" customHeight="1">
      <c r="A2251" s="12">
        <v>1.0</v>
      </c>
      <c r="B2251" s="16" t="s">
        <v>66</v>
      </c>
      <c r="C2251" s="12">
        <v>50.0</v>
      </c>
      <c r="D2251" s="16" t="s">
        <v>108</v>
      </c>
      <c r="E2251" s="16" t="s">
        <v>165</v>
      </c>
      <c r="F2251" s="16" t="s">
        <v>165</v>
      </c>
      <c r="G2251" s="16" t="s">
        <v>628</v>
      </c>
      <c r="I2251" s="5" t="str">
        <f>VLOOKUP(cost_of_living!$G2251,index!C:C,1,0)</f>
        <v>#N/A</v>
      </c>
      <c r="Q2251" s="14"/>
    </row>
    <row r="2252" ht="14.25" hidden="1" customHeight="1">
      <c r="A2252" s="12">
        <v>2.0</v>
      </c>
      <c r="B2252" s="16" t="s">
        <v>67</v>
      </c>
      <c r="C2252" s="12">
        <v>12.0</v>
      </c>
      <c r="D2252" s="16" t="s">
        <v>108</v>
      </c>
      <c r="E2252" s="16" t="s">
        <v>165</v>
      </c>
      <c r="F2252" s="16" t="s">
        <v>165</v>
      </c>
      <c r="G2252" s="16" t="s">
        <v>628</v>
      </c>
      <c r="I2252" s="5" t="str">
        <f>VLOOKUP(cost_of_living!$G2252,index!C:C,1,0)</f>
        <v>#N/A</v>
      </c>
      <c r="Q2252" s="14"/>
    </row>
    <row r="2253" ht="14.25" hidden="1" customHeight="1">
      <c r="A2253" s="12">
        <v>3.0</v>
      </c>
      <c r="B2253" s="16" t="s">
        <v>116</v>
      </c>
      <c r="C2253" s="12">
        <v>2.0</v>
      </c>
      <c r="D2253" s="16" t="s">
        <v>108</v>
      </c>
      <c r="E2253" s="16" t="s">
        <v>165</v>
      </c>
      <c r="F2253" s="16" t="s">
        <v>165</v>
      </c>
      <c r="G2253" s="16" t="s">
        <v>628</v>
      </c>
      <c r="I2253" s="5" t="str">
        <f>VLOOKUP(cost_of_living!$G2253,index!C:C,1,0)</f>
        <v>#N/A</v>
      </c>
      <c r="Q2253" s="14"/>
    </row>
    <row r="2254" ht="14.25" hidden="1" customHeight="1">
      <c r="A2254" s="12">
        <v>4.0</v>
      </c>
      <c r="B2254" s="16" t="s">
        <v>57</v>
      </c>
      <c r="C2254" s="12">
        <v>3.0</v>
      </c>
      <c r="D2254" s="16" t="s">
        <v>108</v>
      </c>
      <c r="E2254" s="16" t="s">
        <v>165</v>
      </c>
      <c r="F2254" s="16" t="s">
        <v>165</v>
      </c>
      <c r="G2254" s="16" t="s">
        <v>628</v>
      </c>
      <c r="I2254" s="5" t="str">
        <f>VLOOKUP(cost_of_living!$G2254,index!C:C,1,0)</f>
        <v>#N/A</v>
      </c>
      <c r="Q2254" s="14"/>
    </row>
    <row r="2255" ht="14.25" hidden="1" customHeight="1">
      <c r="A2255" s="12">
        <v>5.0</v>
      </c>
      <c r="B2255" s="16" t="s">
        <v>69</v>
      </c>
      <c r="C2255" s="12">
        <v>12.0</v>
      </c>
      <c r="D2255" s="16" t="s">
        <v>108</v>
      </c>
      <c r="E2255" s="16" t="s">
        <v>165</v>
      </c>
      <c r="F2255" s="16" t="s">
        <v>165</v>
      </c>
      <c r="G2255" s="16" t="s">
        <v>628</v>
      </c>
      <c r="I2255" s="5" t="str">
        <f>VLOOKUP(cost_of_living!$G2255,index!C:C,1,0)</f>
        <v>#N/A</v>
      </c>
      <c r="Q2255" s="14"/>
    </row>
    <row r="2256" ht="14.25" hidden="1" customHeight="1">
      <c r="A2256" s="12">
        <v>6.0</v>
      </c>
      <c r="B2256" s="16" t="s">
        <v>71</v>
      </c>
      <c r="C2256" s="12">
        <v>1.0</v>
      </c>
      <c r="D2256" s="16" t="s">
        <v>108</v>
      </c>
      <c r="E2256" s="16" t="s">
        <v>165</v>
      </c>
      <c r="F2256" s="16" t="s">
        <v>165</v>
      </c>
      <c r="G2256" s="16" t="s">
        <v>628</v>
      </c>
      <c r="I2256" s="5" t="str">
        <f>VLOOKUP(cost_of_living!$G2256,index!C:C,1,0)</f>
        <v>#N/A</v>
      </c>
      <c r="Q2256" s="14"/>
    </row>
    <row r="2257" ht="14.25" hidden="1" customHeight="1">
      <c r="A2257" s="12">
        <v>7.0</v>
      </c>
      <c r="B2257" s="16" t="s">
        <v>73</v>
      </c>
      <c r="C2257" s="12">
        <v>5.0</v>
      </c>
      <c r="D2257" s="16" t="s">
        <v>108</v>
      </c>
      <c r="E2257" s="16" t="s">
        <v>165</v>
      </c>
      <c r="F2257" s="16" t="s">
        <v>165</v>
      </c>
      <c r="G2257" s="16" t="s">
        <v>628</v>
      </c>
      <c r="I2257" s="5" t="str">
        <f>VLOOKUP(cost_of_living!$G2257,index!C:C,1,0)</f>
        <v>#N/A</v>
      </c>
      <c r="Q2257" s="14"/>
    </row>
    <row r="2258" ht="14.25" hidden="1" customHeight="1">
      <c r="A2258" s="12">
        <v>8.0</v>
      </c>
      <c r="B2258" s="16" t="s">
        <v>28</v>
      </c>
      <c r="C2258" s="12">
        <v>568.0</v>
      </c>
      <c r="D2258" s="16" t="s">
        <v>108</v>
      </c>
      <c r="E2258" s="16" t="s">
        <v>165</v>
      </c>
      <c r="F2258" s="16" t="s">
        <v>165</v>
      </c>
      <c r="G2258" s="16" t="s">
        <v>628</v>
      </c>
      <c r="I2258" s="5" t="str">
        <f>VLOOKUP(cost_of_living!$G2258,index!C:C,1,0)</f>
        <v>#N/A</v>
      </c>
      <c r="Q2258" s="14"/>
    </row>
    <row r="2259" ht="14.25" hidden="1" customHeight="1">
      <c r="A2259" s="12">
        <v>9.0</v>
      </c>
      <c r="B2259" s="16" t="s">
        <v>30</v>
      </c>
      <c r="C2259" s="12">
        <v>91.0</v>
      </c>
      <c r="D2259" s="16" t="s">
        <v>108</v>
      </c>
      <c r="E2259" s="16" t="s">
        <v>165</v>
      </c>
      <c r="F2259" s="16" t="s">
        <v>165</v>
      </c>
      <c r="G2259" s="16" t="s">
        <v>628</v>
      </c>
      <c r="I2259" s="5" t="str">
        <f>VLOOKUP(cost_of_living!$G2259,index!C:C,1,0)</f>
        <v>#N/A</v>
      </c>
      <c r="Q2259" s="14"/>
    </row>
    <row r="2260" ht="14.25" hidden="1" customHeight="1">
      <c r="A2260" s="12">
        <v>10.0</v>
      </c>
      <c r="B2260" s="16" t="s">
        <v>32</v>
      </c>
      <c r="C2260" s="12">
        <v>91.0</v>
      </c>
      <c r="D2260" s="16" t="s">
        <v>108</v>
      </c>
      <c r="E2260" s="16" t="s">
        <v>165</v>
      </c>
      <c r="F2260" s="16" t="s">
        <v>165</v>
      </c>
      <c r="G2260" s="16" t="s">
        <v>628</v>
      </c>
      <c r="I2260" s="5" t="str">
        <f>VLOOKUP(cost_of_living!$G2260,index!C:C,1,0)</f>
        <v>#N/A</v>
      </c>
      <c r="Q2260" s="14"/>
    </row>
    <row r="2261" ht="14.25" hidden="1" customHeight="1">
      <c r="A2261" s="12">
        <v>11.0</v>
      </c>
      <c r="B2261" s="16" t="s">
        <v>33</v>
      </c>
      <c r="C2261" s="12">
        <v>36.0</v>
      </c>
      <c r="D2261" s="16" t="s">
        <v>108</v>
      </c>
      <c r="E2261" s="16" t="s">
        <v>165</v>
      </c>
      <c r="F2261" s="16" t="s">
        <v>165</v>
      </c>
      <c r="G2261" s="16" t="s">
        <v>628</v>
      </c>
      <c r="I2261" s="5" t="str">
        <f>VLOOKUP(cost_of_living!$G2261,index!C:C,1,0)</f>
        <v>#N/A</v>
      </c>
      <c r="Q2261" s="14"/>
    </row>
    <row r="2262" ht="14.25" hidden="1" customHeight="1">
      <c r="A2262" s="12">
        <v>12.0</v>
      </c>
      <c r="B2262" s="16" t="s">
        <v>35</v>
      </c>
      <c r="C2262" s="12">
        <v>227.0</v>
      </c>
      <c r="D2262" s="16" t="s">
        <v>108</v>
      </c>
      <c r="E2262" s="16" t="s">
        <v>165</v>
      </c>
      <c r="F2262" s="16" t="s">
        <v>165</v>
      </c>
      <c r="G2262" s="16" t="s">
        <v>628</v>
      </c>
      <c r="I2262" s="5" t="str">
        <f>VLOOKUP(cost_of_living!$G2262,index!C:C,1,0)</f>
        <v>#N/A</v>
      </c>
      <c r="Q2262" s="14"/>
    </row>
    <row r="2263" ht="14.25" hidden="1" customHeight="1">
      <c r="A2263" s="12">
        <v>13.0</v>
      </c>
      <c r="B2263" s="16" t="s">
        <v>37</v>
      </c>
      <c r="C2263" s="12">
        <v>227.0</v>
      </c>
      <c r="D2263" s="16" t="s">
        <v>108</v>
      </c>
      <c r="E2263" s="16" t="s">
        <v>165</v>
      </c>
      <c r="F2263" s="16" t="s">
        <v>165</v>
      </c>
      <c r="G2263" s="16" t="s">
        <v>628</v>
      </c>
      <c r="I2263" s="5" t="str">
        <f>VLOOKUP(cost_of_living!$G2263,index!C:C,1,0)</f>
        <v>#N/A</v>
      </c>
      <c r="Q2263" s="14"/>
    </row>
    <row r="2264" ht="14.25" hidden="1" customHeight="1">
      <c r="A2264" s="12">
        <v>14.0</v>
      </c>
      <c r="B2264" s="16" t="s">
        <v>39</v>
      </c>
      <c r="C2264" s="12">
        <v>454.0</v>
      </c>
      <c r="D2264" s="16" t="s">
        <v>108</v>
      </c>
      <c r="E2264" s="16" t="s">
        <v>165</v>
      </c>
      <c r="F2264" s="16" t="s">
        <v>165</v>
      </c>
      <c r="G2264" s="16" t="s">
        <v>628</v>
      </c>
      <c r="I2264" s="5" t="str">
        <f>VLOOKUP(cost_of_living!$G2264,index!C:C,1,0)</f>
        <v>#N/A</v>
      </c>
      <c r="Q2264" s="14"/>
    </row>
    <row r="2265" ht="14.25" hidden="1" customHeight="1">
      <c r="A2265" s="12">
        <v>15.0</v>
      </c>
      <c r="B2265" s="16" t="s">
        <v>41</v>
      </c>
      <c r="C2265" s="12">
        <v>227.0</v>
      </c>
      <c r="D2265" s="16" t="s">
        <v>108</v>
      </c>
      <c r="E2265" s="16" t="s">
        <v>165</v>
      </c>
      <c r="F2265" s="16" t="s">
        <v>165</v>
      </c>
      <c r="G2265" s="16" t="s">
        <v>628</v>
      </c>
      <c r="I2265" s="5" t="str">
        <f>VLOOKUP(cost_of_living!$G2265,index!C:C,1,0)</f>
        <v>#N/A</v>
      </c>
      <c r="Q2265" s="14"/>
    </row>
    <row r="2266" ht="14.25" hidden="1" customHeight="1">
      <c r="A2266" s="12">
        <v>16.0</v>
      </c>
      <c r="B2266" s="16" t="s">
        <v>43</v>
      </c>
      <c r="C2266" s="12">
        <v>227.0</v>
      </c>
      <c r="D2266" s="16" t="s">
        <v>108</v>
      </c>
      <c r="E2266" s="16" t="s">
        <v>165</v>
      </c>
      <c r="F2266" s="16" t="s">
        <v>165</v>
      </c>
      <c r="G2266" s="16" t="s">
        <v>628</v>
      </c>
      <c r="I2266" s="5" t="str">
        <f>VLOOKUP(cost_of_living!$G2266,index!C:C,1,0)</f>
        <v>#N/A</v>
      </c>
      <c r="Q2266" s="14"/>
    </row>
    <row r="2267" ht="14.25" hidden="1" customHeight="1">
      <c r="A2267" s="12">
        <v>17.0</v>
      </c>
      <c r="B2267" s="16" t="s">
        <v>45</v>
      </c>
      <c r="C2267" s="12">
        <v>272.0</v>
      </c>
      <c r="D2267" s="16" t="s">
        <v>108</v>
      </c>
      <c r="E2267" s="16" t="s">
        <v>165</v>
      </c>
      <c r="F2267" s="16" t="s">
        <v>165</v>
      </c>
      <c r="G2267" s="16" t="s">
        <v>628</v>
      </c>
      <c r="I2267" s="5" t="str">
        <f>VLOOKUP(cost_of_living!$G2267,index!C:C,1,0)</f>
        <v>#N/A</v>
      </c>
      <c r="Q2267" s="14"/>
    </row>
    <row r="2268" ht="14.25" hidden="1" customHeight="1">
      <c r="A2268" s="12">
        <v>18.0</v>
      </c>
      <c r="B2268" s="16" t="s">
        <v>47</v>
      </c>
      <c r="C2268" s="12">
        <v>91.0</v>
      </c>
      <c r="D2268" s="16" t="s">
        <v>108</v>
      </c>
      <c r="E2268" s="16" t="s">
        <v>165</v>
      </c>
      <c r="F2268" s="16" t="s">
        <v>165</v>
      </c>
      <c r="G2268" s="16" t="s">
        <v>628</v>
      </c>
      <c r="I2268" s="5" t="str">
        <f>VLOOKUP(cost_of_living!$G2268,index!C:C,1,0)</f>
        <v>#N/A</v>
      </c>
      <c r="Q2268" s="14"/>
    </row>
    <row r="2269" ht="14.25" hidden="1" customHeight="1">
      <c r="A2269" s="12">
        <v>19.0</v>
      </c>
      <c r="B2269" s="16" t="s">
        <v>49</v>
      </c>
      <c r="C2269" s="12">
        <v>45.0</v>
      </c>
      <c r="D2269" s="16" t="s">
        <v>108</v>
      </c>
      <c r="E2269" s="16" t="s">
        <v>165</v>
      </c>
      <c r="F2269" s="16" t="s">
        <v>165</v>
      </c>
      <c r="G2269" s="16" t="s">
        <v>628</v>
      </c>
      <c r="I2269" s="5" t="str">
        <f>VLOOKUP(cost_of_living!$G2269,index!C:C,1,0)</f>
        <v>#N/A</v>
      </c>
      <c r="Q2269" s="14"/>
    </row>
    <row r="2270" ht="14.25" hidden="1" customHeight="1">
      <c r="A2270" s="12">
        <v>20.0</v>
      </c>
      <c r="B2270" s="16" t="s">
        <v>51</v>
      </c>
      <c r="C2270" s="12">
        <v>91.0</v>
      </c>
      <c r="D2270" s="16" t="s">
        <v>108</v>
      </c>
      <c r="E2270" s="16" t="s">
        <v>165</v>
      </c>
      <c r="F2270" s="16" t="s">
        <v>165</v>
      </c>
      <c r="G2270" s="16" t="s">
        <v>628</v>
      </c>
      <c r="I2270" s="5" t="str">
        <f>VLOOKUP(cost_of_living!$G2270,index!C:C,1,0)</f>
        <v>#N/A</v>
      </c>
      <c r="Q2270" s="14"/>
    </row>
    <row r="2271" ht="14.25" hidden="1" customHeight="1">
      <c r="A2271" s="12">
        <v>21.0</v>
      </c>
      <c r="B2271" s="16" t="s">
        <v>52</v>
      </c>
      <c r="C2271" s="12">
        <v>2.0</v>
      </c>
      <c r="D2271" s="16" t="s">
        <v>108</v>
      </c>
      <c r="E2271" s="16" t="s">
        <v>165</v>
      </c>
      <c r="F2271" s="16" t="s">
        <v>165</v>
      </c>
      <c r="G2271" s="16" t="s">
        <v>628</v>
      </c>
      <c r="I2271" s="5" t="str">
        <f>VLOOKUP(cost_of_living!$G2271,index!C:C,1,0)</f>
        <v>#N/A</v>
      </c>
      <c r="Q2271" s="14"/>
    </row>
    <row r="2272" ht="14.25" hidden="1" customHeight="1">
      <c r="A2272" s="12">
        <v>22.0</v>
      </c>
      <c r="B2272" s="16" t="s">
        <v>53</v>
      </c>
      <c r="C2272" s="12">
        <v>5.0</v>
      </c>
      <c r="D2272" s="16" t="s">
        <v>108</v>
      </c>
      <c r="E2272" s="16" t="s">
        <v>165</v>
      </c>
      <c r="F2272" s="16" t="s">
        <v>165</v>
      </c>
      <c r="G2272" s="16" t="s">
        <v>628</v>
      </c>
      <c r="I2272" s="5" t="str">
        <f>VLOOKUP(cost_of_living!$G2272,index!C:C,1,0)</f>
        <v>#N/A</v>
      </c>
      <c r="Q2272" s="14"/>
    </row>
    <row r="2273" ht="14.25" hidden="1" customHeight="1">
      <c r="A2273" s="12">
        <v>23.0</v>
      </c>
      <c r="B2273" s="16" t="s">
        <v>54</v>
      </c>
      <c r="C2273" s="12">
        <v>7.0</v>
      </c>
      <c r="D2273" s="16" t="s">
        <v>108</v>
      </c>
      <c r="E2273" s="16" t="s">
        <v>165</v>
      </c>
      <c r="F2273" s="16" t="s">
        <v>165</v>
      </c>
      <c r="G2273" s="16" t="s">
        <v>628</v>
      </c>
      <c r="I2273" s="5" t="str">
        <f>VLOOKUP(cost_of_living!$G2273,index!C:C,1,0)</f>
        <v>#N/A</v>
      </c>
      <c r="Q2273" s="14"/>
    </row>
    <row r="2274" ht="14.25" hidden="1" customHeight="1">
      <c r="A2274" s="12">
        <v>24.0</v>
      </c>
      <c r="B2274" s="16" t="s">
        <v>55</v>
      </c>
      <c r="C2274" s="12">
        <v>1.0</v>
      </c>
      <c r="D2274" s="16" t="s">
        <v>108</v>
      </c>
      <c r="E2274" s="16" t="s">
        <v>165</v>
      </c>
      <c r="F2274" s="16" t="s">
        <v>165</v>
      </c>
      <c r="G2274" s="16" t="s">
        <v>628</v>
      </c>
      <c r="I2274" s="5" t="str">
        <f>VLOOKUP(cost_of_living!$G2274,index!C:C,1,0)</f>
        <v>#N/A</v>
      </c>
      <c r="Q2274" s="14"/>
    </row>
    <row r="2275" ht="14.25" hidden="1" customHeight="1">
      <c r="A2275" s="12">
        <v>25.0</v>
      </c>
      <c r="B2275" s="16" t="s">
        <v>57</v>
      </c>
      <c r="C2275" s="12">
        <v>2.0</v>
      </c>
      <c r="D2275" s="16" t="s">
        <v>108</v>
      </c>
      <c r="E2275" s="16" t="s">
        <v>165</v>
      </c>
      <c r="F2275" s="16" t="s">
        <v>165</v>
      </c>
      <c r="G2275" s="16" t="s">
        <v>628</v>
      </c>
      <c r="I2275" s="5" t="str">
        <f>VLOOKUP(cost_of_living!$G2275,index!C:C,1,0)</f>
        <v>#N/A</v>
      </c>
      <c r="Q2275" s="14"/>
    </row>
    <row r="2276" ht="14.25" hidden="1" customHeight="1">
      <c r="A2276" s="12">
        <v>26.0</v>
      </c>
      <c r="B2276" s="16" t="s">
        <v>58</v>
      </c>
      <c r="C2276" s="12">
        <v>5.0</v>
      </c>
      <c r="D2276" s="16" t="s">
        <v>108</v>
      </c>
      <c r="E2276" s="16" t="s">
        <v>165</v>
      </c>
      <c r="F2276" s="16" t="s">
        <v>165</v>
      </c>
      <c r="G2276" s="16" t="s">
        <v>628</v>
      </c>
      <c r="I2276" s="5" t="str">
        <f>VLOOKUP(cost_of_living!$G2276,index!C:C,1,0)</f>
        <v>#N/A</v>
      </c>
      <c r="Q2276" s="14"/>
    </row>
    <row r="2277" ht="14.25" hidden="1" customHeight="1">
      <c r="A2277" s="12">
        <v>27.0</v>
      </c>
      <c r="B2277" s="16" t="s">
        <v>78</v>
      </c>
      <c r="C2277" s="12">
        <v>2.0</v>
      </c>
      <c r="D2277" s="16" t="s">
        <v>108</v>
      </c>
      <c r="E2277" s="16" t="s">
        <v>165</v>
      </c>
      <c r="F2277" s="16" t="s">
        <v>165</v>
      </c>
      <c r="G2277" s="16" t="s">
        <v>628</v>
      </c>
      <c r="I2277" s="5" t="str">
        <f>VLOOKUP(cost_of_living!$G2277,index!C:C,1,0)</f>
        <v>#N/A</v>
      </c>
      <c r="Q2277" s="14"/>
    </row>
    <row r="2278" ht="14.25" hidden="1" customHeight="1">
      <c r="A2278" s="12">
        <v>28.0</v>
      </c>
      <c r="B2278" s="16" t="s">
        <v>80</v>
      </c>
      <c r="C2278" s="12">
        <v>32.0</v>
      </c>
      <c r="D2278" s="16" t="s">
        <v>108</v>
      </c>
      <c r="E2278" s="16" t="s">
        <v>165</v>
      </c>
      <c r="F2278" s="16" t="s">
        <v>165</v>
      </c>
      <c r="G2278" s="16" t="s">
        <v>628</v>
      </c>
      <c r="I2278" s="5" t="str">
        <f>VLOOKUP(cost_of_living!$G2278,index!C:C,1,0)</f>
        <v>#N/A</v>
      </c>
      <c r="Q2278" s="14"/>
    </row>
    <row r="2279" ht="14.25" hidden="1" customHeight="1">
      <c r="A2279" s="12">
        <v>29.0</v>
      </c>
      <c r="B2279" s="16" t="s">
        <v>81</v>
      </c>
      <c r="C2279" s="12">
        <v>10.0</v>
      </c>
      <c r="D2279" s="16" t="s">
        <v>108</v>
      </c>
      <c r="E2279" s="16" t="s">
        <v>165</v>
      </c>
      <c r="F2279" s="16" t="s">
        <v>165</v>
      </c>
      <c r="G2279" s="16" t="s">
        <v>628</v>
      </c>
      <c r="I2279" s="5" t="str">
        <f>VLOOKUP(cost_of_living!$G2279,index!C:C,1,0)</f>
        <v>#N/A</v>
      </c>
      <c r="Q2279" s="14"/>
    </row>
    <row r="2280" ht="14.25" hidden="1" customHeight="1">
      <c r="A2280" s="12">
        <v>30.0</v>
      </c>
      <c r="B2280" s="16" t="s">
        <v>83</v>
      </c>
      <c r="C2280" s="12">
        <v>563.0</v>
      </c>
      <c r="D2280" s="16" t="s">
        <v>108</v>
      </c>
      <c r="E2280" s="16" t="s">
        <v>165</v>
      </c>
      <c r="F2280" s="16" t="s">
        <v>165</v>
      </c>
      <c r="G2280" s="16" t="s">
        <v>628</v>
      </c>
      <c r="I2280" s="5" t="str">
        <f>VLOOKUP(cost_of_living!$G2280,index!C:C,1,0)</f>
        <v>#N/A</v>
      </c>
      <c r="Q2280" s="14"/>
    </row>
    <row r="2281" ht="14.25" hidden="1" customHeight="1">
      <c r="A2281" s="12">
        <v>31.0</v>
      </c>
      <c r="B2281" s="16" t="s">
        <v>84</v>
      </c>
      <c r="C2281" s="12">
        <v>50.0</v>
      </c>
      <c r="D2281" s="16" t="s">
        <v>108</v>
      </c>
      <c r="E2281" s="16" t="s">
        <v>165</v>
      </c>
      <c r="F2281" s="16" t="s">
        <v>165</v>
      </c>
      <c r="G2281" s="16" t="s">
        <v>628</v>
      </c>
      <c r="I2281" s="5" t="str">
        <f>VLOOKUP(cost_of_living!$G2281,index!C:C,1,0)</f>
        <v>#N/A</v>
      </c>
      <c r="Q2281" s="14"/>
    </row>
    <row r="2282" ht="14.25" hidden="1" customHeight="1">
      <c r="A2282" s="12">
        <v>32.0</v>
      </c>
      <c r="B2282" s="16" t="s">
        <v>86</v>
      </c>
      <c r="C2282" s="12">
        <v>644.0</v>
      </c>
      <c r="D2282" s="16" t="s">
        <v>108</v>
      </c>
      <c r="E2282" s="16" t="s">
        <v>165</v>
      </c>
      <c r="F2282" s="16" t="s">
        <v>165</v>
      </c>
      <c r="G2282" s="16" t="s">
        <v>628</v>
      </c>
      <c r="I2282" s="5" t="str">
        <f>VLOOKUP(cost_of_living!$G2282,index!C:C,1,0)</f>
        <v>#N/A</v>
      </c>
      <c r="Q2282" s="14"/>
    </row>
    <row r="2283" ht="14.25" hidden="1" customHeight="1">
      <c r="A2283" s="12">
        <v>33.0</v>
      </c>
      <c r="B2283" s="16" t="s">
        <v>87</v>
      </c>
      <c r="C2283" s="12">
        <v>19000.0</v>
      </c>
      <c r="D2283" s="16" t="s">
        <v>108</v>
      </c>
      <c r="E2283" s="16" t="s">
        <v>165</v>
      </c>
      <c r="F2283" s="16" t="s">
        <v>165</v>
      </c>
      <c r="G2283" s="16" t="s">
        <v>628</v>
      </c>
      <c r="I2283" s="5" t="str">
        <f>VLOOKUP(cost_of_living!$G2283,index!C:C,1,0)</f>
        <v>#N/A</v>
      </c>
      <c r="Q2283" s="14"/>
    </row>
    <row r="2284" ht="14.25" hidden="1" customHeight="1">
      <c r="A2284" s="12">
        <v>34.0</v>
      </c>
      <c r="B2284" s="16" t="s">
        <v>88</v>
      </c>
      <c r="C2284" s="12">
        <v>22000.0</v>
      </c>
      <c r="D2284" s="16" t="s">
        <v>108</v>
      </c>
      <c r="E2284" s="16" t="s">
        <v>165</v>
      </c>
      <c r="F2284" s="16" t="s">
        <v>165</v>
      </c>
      <c r="G2284" s="16" t="s">
        <v>628</v>
      </c>
      <c r="I2284" s="5" t="str">
        <f>VLOOKUP(cost_of_living!$G2284,index!C:C,1,0)</f>
        <v>#N/A</v>
      </c>
      <c r="Q2284" s="14"/>
    </row>
    <row r="2285" ht="14.25" hidden="1" customHeight="1">
      <c r="A2285" s="12">
        <v>35.0</v>
      </c>
      <c r="B2285" s="16" t="s">
        <v>91</v>
      </c>
      <c r="C2285" s="12">
        <v>100.0</v>
      </c>
      <c r="D2285" s="16" t="s">
        <v>108</v>
      </c>
      <c r="E2285" s="16" t="s">
        <v>165</v>
      </c>
      <c r="F2285" s="16" t="s">
        <v>165</v>
      </c>
      <c r="G2285" s="16" t="s">
        <v>628</v>
      </c>
      <c r="I2285" s="5" t="str">
        <f>VLOOKUP(cost_of_living!$G2285,index!C:C,1,0)</f>
        <v>#N/A</v>
      </c>
      <c r="Q2285" s="14"/>
    </row>
    <row r="2286" ht="14.25" hidden="1" customHeight="1">
      <c r="A2286" s="12">
        <v>36.0</v>
      </c>
      <c r="B2286" s="16" t="s">
        <v>93</v>
      </c>
      <c r="C2286" s="12">
        <v>25.0</v>
      </c>
      <c r="D2286" s="16" t="s">
        <v>108</v>
      </c>
      <c r="E2286" s="16" t="s">
        <v>165</v>
      </c>
      <c r="F2286" s="16" t="s">
        <v>165</v>
      </c>
      <c r="G2286" s="16" t="s">
        <v>628</v>
      </c>
      <c r="I2286" s="5" t="str">
        <f>VLOOKUP(cost_of_living!$G2286,index!C:C,1,0)</f>
        <v>#N/A</v>
      </c>
      <c r="Q2286" s="14"/>
    </row>
    <row r="2287" ht="14.25" hidden="1" customHeight="1">
      <c r="A2287" s="12">
        <v>37.0</v>
      </c>
      <c r="B2287" s="16" t="s">
        <v>74</v>
      </c>
      <c r="C2287" s="12">
        <v>30.0</v>
      </c>
      <c r="D2287" s="16" t="s">
        <v>108</v>
      </c>
      <c r="E2287" s="16" t="s">
        <v>165</v>
      </c>
      <c r="F2287" s="16" t="s">
        <v>165</v>
      </c>
      <c r="G2287" s="16" t="s">
        <v>628</v>
      </c>
      <c r="I2287" s="5" t="str">
        <f>VLOOKUP(cost_of_living!$G2287,index!C:C,1,0)</f>
        <v>#N/A</v>
      </c>
      <c r="Q2287" s="14"/>
    </row>
    <row r="2288" ht="14.25" hidden="1" customHeight="1">
      <c r="A2288" s="12">
        <v>38.0</v>
      </c>
      <c r="B2288" s="16" t="s">
        <v>76</v>
      </c>
      <c r="C2288" s="12">
        <v>10.0</v>
      </c>
      <c r="D2288" s="16" t="s">
        <v>108</v>
      </c>
      <c r="E2288" s="16" t="s">
        <v>165</v>
      </c>
      <c r="F2288" s="16" t="s">
        <v>165</v>
      </c>
      <c r="G2288" s="16" t="s">
        <v>628</v>
      </c>
      <c r="I2288" s="5" t="str">
        <f>VLOOKUP(cost_of_living!$G2288,index!C:C,1,0)</f>
        <v>#N/A</v>
      </c>
      <c r="Q2288" s="14"/>
    </row>
    <row r="2289" ht="14.25" hidden="1" customHeight="1">
      <c r="A2289" s="12">
        <v>39.0</v>
      </c>
      <c r="B2289" s="16" t="s">
        <v>77</v>
      </c>
      <c r="C2289" s="12">
        <v>9.0</v>
      </c>
      <c r="D2289" s="16" t="s">
        <v>108</v>
      </c>
      <c r="E2289" s="16" t="s">
        <v>165</v>
      </c>
      <c r="F2289" s="16" t="s">
        <v>165</v>
      </c>
      <c r="G2289" s="16" t="s">
        <v>628</v>
      </c>
      <c r="I2289" s="5" t="str">
        <f>VLOOKUP(cost_of_living!$G2289,index!C:C,1,0)</f>
        <v>#N/A</v>
      </c>
      <c r="Q2289" s="14"/>
    </row>
    <row r="2290" ht="14.25" hidden="1" customHeight="1">
      <c r="A2290" s="12">
        <v>40.0</v>
      </c>
      <c r="B2290" s="16" t="s">
        <v>94</v>
      </c>
      <c r="C2290" s="12">
        <v>150.0</v>
      </c>
      <c r="D2290" s="16" t="s">
        <v>108</v>
      </c>
      <c r="E2290" s="16" t="s">
        <v>165</v>
      </c>
      <c r="F2290" s="16" t="s">
        <v>165</v>
      </c>
      <c r="G2290" s="16" t="s">
        <v>628</v>
      </c>
      <c r="I2290" s="5" t="str">
        <f>VLOOKUP(cost_of_living!$G2290,index!C:C,1,0)</f>
        <v>#N/A</v>
      </c>
      <c r="Q2290" s="14"/>
    </row>
    <row r="2291" ht="14.25" hidden="1" customHeight="1">
      <c r="A2291" s="12">
        <v>41.0</v>
      </c>
      <c r="B2291" s="16" t="s">
        <v>96</v>
      </c>
      <c r="C2291" s="12">
        <v>10000.0</v>
      </c>
      <c r="D2291" s="16" t="s">
        <v>108</v>
      </c>
      <c r="E2291" s="16" t="s">
        <v>165</v>
      </c>
      <c r="F2291" s="16" t="s">
        <v>165</v>
      </c>
      <c r="G2291" s="16" t="s">
        <v>628</v>
      </c>
      <c r="I2291" s="5" t="str">
        <f>VLOOKUP(cost_of_living!$G2291,index!C:C,1,0)</f>
        <v>#N/A</v>
      </c>
      <c r="Q2291" s="14"/>
    </row>
    <row r="2292" ht="14.25" hidden="1" customHeight="1">
      <c r="A2292" s="12">
        <v>42.0</v>
      </c>
      <c r="B2292" s="16" t="s">
        <v>20</v>
      </c>
      <c r="C2292" s="12">
        <v>70.0</v>
      </c>
      <c r="D2292" s="16" t="s">
        <v>108</v>
      </c>
      <c r="E2292" s="16" t="s">
        <v>165</v>
      </c>
      <c r="F2292" s="16" t="s">
        <v>165</v>
      </c>
      <c r="G2292" s="16" t="s">
        <v>628</v>
      </c>
      <c r="I2292" s="5" t="str">
        <f>VLOOKUP(cost_of_living!$G2292,index!C:C,1,0)</f>
        <v>#N/A</v>
      </c>
      <c r="Q2292" s="14"/>
    </row>
    <row r="2293" ht="14.25" hidden="1" customHeight="1">
      <c r="A2293" s="12">
        <v>43.0</v>
      </c>
      <c r="B2293" s="16" t="s">
        <v>23</v>
      </c>
      <c r="C2293" s="12">
        <v>30.0</v>
      </c>
      <c r="D2293" s="16" t="s">
        <v>108</v>
      </c>
      <c r="E2293" s="16" t="s">
        <v>165</v>
      </c>
      <c r="F2293" s="16" t="s">
        <v>165</v>
      </c>
      <c r="G2293" s="16" t="s">
        <v>628</v>
      </c>
      <c r="I2293" s="5" t="str">
        <f>VLOOKUP(cost_of_living!$G2293,index!C:C,1,0)</f>
        <v>#N/A</v>
      </c>
      <c r="Q2293" s="14"/>
    </row>
    <row r="2294" ht="14.25" hidden="1" customHeight="1">
      <c r="A2294" s="12">
        <v>44.0</v>
      </c>
      <c r="B2294" s="16" t="s">
        <v>24</v>
      </c>
      <c r="C2294" s="12">
        <v>80.0</v>
      </c>
      <c r="D2294" s="16" t="s">
        <v>108</v>
      </c>
      <c r="E2294" s="16" t="s">
        <v>165</v>
      </c>
      <c r="F2294" s="16" t="s">
        <v>165</v>
      </c>
      <c r="G2294" s="16" t="s">
        <v>628</v>
      </c>
      <c r="I2294" s="5" t="str">
        <f>VLOOKUP(cost_of_living!$G2294,index!C:C,1,0)</f>
        <v>#N/A</v>
      </c>
      <c r="Q2294" s="14"/>
    </row>
    <row r="2295" ht="14.25" hidden="1" customHeight="1">
      <c r="A2295" s="12">
        <v>45.0</v>
      </c>
      <c r="B2295" s="16" t="s">
        <v>25</v>
      </c>
      <c r="C2295" s="12">
        <v>90.0</v>
      </c>
      <c r="D2295" s="16" t="s">
        <v>108</v>
      </c>
      <c r="E2295" s="16" t="s">
        <v>165</v>
      </c>
      <c r="F2295" s="16" t="s">
        <v>165</v>
      </c>
      <c r="G2295" s="16" t="s">
        <v>628</v>
      </c>
      <c r="I2295" s="5" t="str">
        <f>VLOOKUP(cost_of_living!$G2295,index!C:C,1,0)</f>
        <v>#N/A</v>
      </c>
      <c r="Q2295" s="14"/>
    </row>
    <row r="2296" ht="14.25" hidden="1" customHeight="1">
      <c r="A2296" s="12">
        <v>46.0</v>
      </c>
      <c r="B2296" s="16" t="s">
        <v>59</v>
      </c>
      <c r="C2296" s="12">
        <v>200.0</v>
      </c>
      <c r="D2296" s="16" t="s">
        <v>108</v>
      </c>
      <c r="E2296" s="16" t="s">
        <v>165</v>
      </c>
      <c r="F2296" s="16" t="s">
        <v>165</v>
      </c>
      <c r="G2296" s="16" t="s">
        <v>628</v>
      </c>
      <c r="I2296" s="5" t="str">
        <f>VLOOKUP(cost_of_living!$G2296,index!C:C,1,0)</f>
        <v>#N/A</v>
      </c>
      <c r="Q2296" s="14"/>
    </row>
    <row r="2297" ht="14.25" hidden="1" customHeight="1">
      <c r="A2297" s="12">
        <v>47.0</v>
      </c>
      <c r="B2297" s="16" t="s">
        <v>61</v>
      </c>
      <c r="C2297" s="12">
        <v>150.0</v>
      </c>
      <c r="D2297" s="16" t="s">
        <v>108</v>
      </c>
      <c r="E2297" s="16" t="s">
        <v>165</v>
      </c>
      <c r="F2297" s="16" t="s">
        <v>165</v>
      </c>
      <c r="G2297" s="16" t="s">
        <v>628</v>
      </c>
      <c r="I2297" s="5" t="str">
        <f>VLOOKUP(cost_of_living!$G2297,index!C:C,1,0)</f>
        <v>#N/A</v>
      </c>
      <c r="Q2297" s="14"/>
    </row>
    <row r="2298" ht="14.25" hidden="1" customHeight="1">
      <c r="A2298" s="12">
        <v>48.0</v>
      </c>
      <c r="B2298" s="16" t="s">
        <v>62</v>
      </c>
      <c r="C2298" s="12">
        <v>400.0</v>
      </c>
      <c r="D2298" s="16" t="s">
        <v>108</v>
      </c>
      <c r="E2298" s="16" t="s">
        <v>165</v>
      </c>
      <c r="F2298" s="16" t="s">
        <v>165</v>
      </c>
      <c r="G2298" s="16" t="s">
        <v>628</v>
      </c>
      <c r="I2298" s="5" t="str">
        <f>VLOOKUP(cost_of_living!$G2298,index!C:C,1,0)</f>
        <v>#N/A</v>
      </c>
      <c r="Q2298" s="14"/>
    </row>
    <row r="2299" ht="14.25" hidden="1" customHeight="1">
      <c r="A2299" s="12">
        <v>49.0</v>
      </c>
      <c r="B2299" s="16" t="s">
        <v>63</v>
      </c>
      <c r="C2299" s="12">
        <v>300.0</v>
      </c>
      <c r="D2299" s="16" t="s">
        <v>108</v>
      </c>
      <c r="E2299" s="16" t="s">
        <v>165</v>
      </c>
      <c r="F2299" s="16" t="s">
        <v>165</v>
      </c>
      <c r="G2299" s="16" t="s">
        <v>628</v>
      </c>
      <c r="I2299" s="5" t="str">
        <f>VLOOKUP(cost_of_living!$G2299,index!C:C,1,0)</f>
        <v>#N/A</v>
      </c>
      <c r="Q2299" s="14"/>
    </row>
    <row r="2300" ht="14.25" hidden="1" customHeight="1">
      <c r="A2300" s="12">
        <v>50.0</v>
      </c>
      <c r="B2300" s="16" t="s">
        <v>211</v>
      </c>
      <c r="C2300" s="12">
        <v>3716.0</v>
      </c>
      <c r="D2300" s="16" t="s">
        <v>108</v>
      </c>
      <c r="E2300" s="16" t="s">
        <v>165</v>
      </c>
      <c r="F2300" s="16" t="s">
        <v>165</v>
      </c>
      <c r="G2300" s="16" t="s">
        <v>628</v>
      </c>
      <c r="I2300" s="5" t="str">
        <f>VLOOKUP(cost_of_living!$G2300,index!C:C,1,0)</f>
        <v>#N/A</v>
      </c>
      <c r="Q2300" s="14"/>
    </row>
    <row r="2301" ht="14.25" hidden="1" customHeight="1">
      <c r="A2301" s="12">
        <v>51.0</v>
      </c>
      <c r="B2301" s="16" t="s">
        <v>164</v>
      </c>
      <c r="C2301" s="12">
        <v>1500.0</v>
      </c>
      <c r="D2301" s="16" t="s">
        <v>108</v>
      </c>
      <c r="E2301" s="16" t="s">
        <v>165</v>
      </c>
      <c r="F2301" s="16" t="s">
        <v>165</v>
      </c>
      <c r="G2301" s="16" t="s">
        <v>628</v>
      </c>
      <c r="I2301" s="5" t="str">
        <f>VLOOKUP(cost_of_living!$G2301,index!C:C,1,0)</f>
        <v>#N/A</v>
      </c>
      <c r="Q2301" s="14"/>
    </row>
    <row r="2302" ht="14.25" hidden="1" customHeight="1">
      <c r="A2302" s="12">
        <v>52.0</v>
      </c>
      <c r="B2302" s="16" t="s">
        <v>166</v>
      </c>
      <c r="C2302" s="12">
        <v>2.0</v>
      </c>
      <c r="D2302" s="16" t="s">
        <v>165</v>
      </c>
      <c r="E2302" s="16" t="s">
        <v>165</v>
      </c>
      <c r="F2302" s="16" t="s">
        <v>165</v>
      </c>
      <c r="G2302" s="16" t="s">
        <v>628</v>
      </c>
      <c r="I2302" s="5" t="str">
        <f>VLOOKUP(cost_of_living!$G2302,index!C:C,1,0)</f>
        <v>#N/A</v>
      </c>
      <c r="Q2302" s="14"/>
    </row>
    <row r="2303" ht="14.25" hidden="1" customHeight="1">
      <c r="A2303" s="12">
        <v>0.0</v>
      </c>
      <c r="B2303" s="16" t="s">
        <v>64</v>
      </c>
      <c r="C2303" s="12">
        <v>95.0</v>
      </c>
      <c r="D2303" s="16" t="s">
        <v>108</v>
      </c>
      <c r="E2303" s="16" t="s">
        <v>157</v>
      </c>
      <c r="F2303" s="16" t="s">
        <v>271</v>
      </c>
      <c r="G2303" s="16" t="s">
        <v>629</v>
      </c>
      <c r="I2303" s="5" t="str">
        <f>VLOOKUP(cost_of_living!$G2303,index!C:C,1,0)</f>
        <v>#N/A</v>
      </c>
      <c r="Q2303" s="14"/>
    </row>
    <row r="2304" ht="14.25" hidden="1" customHeight="1">
      <c r="A2304" s="12">
        <v>1.0</v>
      </c>
      <c r="B2304" s="16" t="s">
        <v>66</v>
      </c>
      <c r="C2304" s="12">
        <v>40.0</v>
      </c>
      <c r="D2304" s="16" t="s">
        <v>108</v>
      </c>
      <c r="E2304" s="16" t="s">
        <v>110</v>
      </c>
      <c r="F2304" s="16" t="s">
        <v>445</v>
      </c>
      <c r="G2304" s="16" t="s">
        <v>629</v>
      </c>
      <c r="I2304" s="5" t="str">
        <f>VLOOKUP(cost_of_living!$G2304,index!C:C,1,0)</f>
        <v>#N/A</v>
      </c>
      <c r="Q2304" s="14"/>
    </row>
    <row r="2305" ht="14.25" hidden="1" customHeight="1">
      <c r="A2305" s="12">
        <v>2.0</v>
      </c>
      <c r="B2305" s="16" t="s">
        <v>67</v>
      </c>
      <c r="C2305" s="12">
        <v>8.0</v>
      </c>
      <c r="D2305" s="16" t="s">
        <v>108</v>
      </c>
      <c r="E2305" s="16" t="s">
        <v>171</v>
      </c>
      <c r="F2305" s="16" t="s">
        <v>171</v>
      </c>
      <c r="G2305" s="16" t="s">
        <v>629</v>
      </c>
      <c r="I2305" s="5" t="str">
        <f>VLOOKUP(cost_of_living!$G2305,index!C:C,1,0)</f>
        <v>#N/A</v>
      </c>
      <c r="Q2305" s="14"/>
    </row>
    <row r="2306" ht="14.25" hidden="1" customHeight="1">
      <c r="A2306" s="12">
        <v>3.0</v>
      </c>
      <c r="B2306" s="16" t="s">
        <v>116</v>
      </c>
      <c r="C2306" s="12">
        <v>4.0</v>
      </c>
      <c r="D2306" s="16" t="s">
        <v>108</v>
      </c>
      <c r="E2306" s="16" t="s">
        <v>167</v>
      </c>
      <c r="F2306" s="16" t="s">
        <v>119</v>
      </c>
      <c r="G2306" s="16" t="s">
        <v>629</v>
      </c>
      <c r="I2306" s="5" t="str">
        <f>VLOOKUP(cost_of_living!$G2306,index!C:C,1,0)</f>
        <v>#N/A</v>
      </c>
      <c r="Q2306" s="14"/>
    </row>
    <row r="2307" ht="14.25" hidden="1" customHeight="1">
      <c r="A2307" s="12">
        <v>4.0</v>
      </c>
      <c r="B2307" s="16" t="s">
        <v>57</v>
      </c>
      <c r="C2307" s="12">
        <v>35.0</v>
      </c>
      <c r="D2307" s="16" t="s">
        <v>108</v>
      </c>
      <c r="E2307" s="16" t="s">
        <v>118</v>
      </c>
      <c r="F2307" s="16" t="s">
        <v>193</v>
      </c>
      <c r="G2307" s="16" t="s">
        <v>629</v>
      </c>
      <c r="I2307" s="5" t="str">
        <f>VLOOKUP(cost_of_living!$G2307,index!C:C,1,0)</f>
        <v>#N/A</v>
      </c>
      <c r="Q2307" s="14"/>
    </row>
    <row r="2308" ht="14.25" hidden="1" customHeight="1">
      <c r="A2308" s="12">
        <v>5.0</v>
      </c>
      <c r="B2308" s="16" t="s">
        <v>69</v>
      </c>
      <c r="C2308" s="12">
        <v>18.0</v>
      </c>
      <c r="D2308" s="16" t="s">
        <v>108</v>
      </c>
      <c r="E2308" s="16" t="s">
        <v>121</v>
      </c>
      <c r="F2308" s="16" t="s">
        <v>118</v>
      </c>
      <c r="G2308" s="16" t="s">
        <v>629</v>
      </c>
      <c r="I2308" s="5" t="str">
        <f>VLOOKUP(cost_of_living!$G2308,index!C:C,1,0)</f>
        <v>#N/A</v>
      </c>
      <c r="Q2308" s="14"/>
    </row>
    <row r="2309" ht="14.25" hidden="1" customHeight="1">
      <c r="A2309" s="12">
        <v>6.0</v>
      </c>
      <c r="B2309" s="16" t="s">
        <v>71</v>
      </c>
      <c r="C2309" s="12">
        <v>25.0</v>
      </c>
      <c r="D2309" s="16" t="s">
        <v>108</v>
      </c>
      <c r="E2309" s="16" t="s">
        <v>167</v>
      </c>
      <c r="F2309" s="16" t="s">
        <v>117</v>
      </c>
      <c r="G2309" s="16" t="s">
        <v>629</v>
      </c>
      <c r="I2309" s="5" t="str">
        <f>VLOOKUP(cost_of_living!$G2309,index!C:C,1,0)</f>
        <v>#N/A</v>
      </c>
      <c r="Q2309" s="14"/>
    </row>
    <row r="2310" ht="14.25" hidden="1" customHeight="1">
      <c r="A2310" s="12">
        <v>7.0</v>
      </c>
      <c r="B2310" s="16" t="s">
        <v>73</v>
      </c>
      <c r="C2310" s="12">
        <v>15.0</v>
      </c>
      <c r="D2310" s="16" t="s">
        <v>108</v>
      </c>
      <c r="E2310" s="16" t="s">
        <v>121</v>
      </c>
      <c r="F2310" s="16" t="s">
        <v>121</v>
      </c>
      <c r="G2310" s="16" t="s">
        <v>629</v>
      </c>
      <c r="I2310" s="5" t="str">
        <f>VLOOKUP(cost_of_living!$G2310,index!C:C,1,0)</f>
        <v>#N/A</v>
      </c>
      <c r="Q2310" s="14"/>
    </row>
    <row r="2311" ht="14.25" hidden="1" customHeight="1">
      <c r="A2311" s="12">
        <v>8.0</v>
      </c>
      <c r="B2311" s="16" t="s">
        <v>28</v>
      </c>
      <c r="C2311" s="12">
        <v>303.0</v>
      </c>
      <c r="D2311" s="16" t="s">
        <v>108</v>
      </c>
      <c r="E2311" s="16" t="s">
        <v>250</v>
      </c>
      <c r="F2311" s="16" t="s">
        <v>217</v>
      </c>
      <c r="G2311" s="16" t="s">
        <v>629</v>
      </c>
      <c r="I2311" s="5" t="str">
        <f>VLOOKUP(cost_of_living!$G2311,index!C:C,1,0)</f>
        <v>#N/A</v>
      </c>
      <c r="Q2311" s="14"/>
    </row>
    <row r="2312" ht="14.25" hidden="1" customHeight="1">
      <c r="A2312" s="12">
        <v>9.0</v>
      </c>
      <c r="B2312" s="16" t="s">
        <v>30</v>
      </c>
      <c r="C2312" s="12">
        <v>86.0</v>
      </c>
      <c r="D2312" s="16" t="s">
        <v>108</v>
      </c>
      <c r="E2312" s="16" t="s">
        <v>127</v>
      </c>
      <c r="F2312" s="16" t="s">
        <v>264</v>
      </c>
      <c r="G2312" s="16" t="s">
        <v>629</v>
      </c>
      <c r="I2312" s="5" t="str">
        <f>VLOOKUP(cost_of_living!$G2312,index!C:C,1,0)</f>
        <v>#N/A</v>
      </c>
      <c r="Q2312" s="14"/>
    </row>
    <row r="2313" ht="14.25" hidden="1" customHeight="1">
      <c r="A2313" s="12">
        <v>10.0</v>
      </c>
      <c r="B2313" s="16" t="s">
        <v>32</v>
      </c>
      <c r="C2313" s="12">
        <v>91.0</v>
      </c>
      <c r="D2313" s="16" t="s">
        <v>108</v>
      </c>
      <c r="E2313" s="16" t="s">
        <v>183</v>
      </c>
      <c r="F2313" s="16" t="s">
        <v>183</v>
      </c>
      <c r="G2313" s="16" t="s">
        <v>629</v>
      </c>
      <c r="I2313" s="5" t="str">
        <f>VLOOKUP(cost_of_living!$G2313,index!C:C,1,0)</f>
        <v>#N/A</v>
      </c>
      <c r="Q2313" s="14"/>
    </row>
    <row r="2314" ht="14.25" hidden="1" customHeight="1">
      <c r="A2314" s="12">
        <v>11.0</v>
      </c>
      <c r="B2314" s="16" t="s">
        <v>33</v>
      </c>
      <c r="C2314" s="12">
        <v>26.0</v>
      </c>
      <c r="D2314" s="16" t="s">
        <v>108</v>
      </c>
      <c r="E2314" s="16" t="s">
        <v>630</v>
      </c>
      <c r="F2314" s="16" t="s">
        <v>630</v>
      </c>
      <c r="G2314" s="16" t="s">
        <v>629</v>
      </c>
      <c r="I2314" s="5" t="str">
        <f>VLOOKUP(cost_of_living!$G2314,index!C:C,1,0)</f>
        <v>#N/A</v>
      </c>
      <c r="Q2314" s="14"/>
    </row>
    <row r="2315" ht="14.25" hidden="1" customHeight="1">
      <c r="A2315" s="12">
        <v>12.0</v>
      </c>
      <c r="B2315" s="16" t="s">
        <v>35</v>
      </c>
      <c r="C2315" s="12">
        <v>363.0</v>
      </c>
      <c r="D2315" s="16" t="s">
        <v>108</v>
      </c>
      <c r="E2315" s="16" t="s">
        <v>130</v>
      </c>
      <c r="F2315" s="16" t="s">
        <v>130</v>
      </c>
      <c r="G2315" s="16" t="s">
        <v>629</v>
      </c>
      <c r="I2315" s="5" t="str">
        <f>VLOOKUP(cost_of_living!$G2315,index!C:C,1,0)</f>
        <v>#N/A</v>
      </c>
      <c r="Q2315" s="14"/>
    </row>
    <row r="2316" ht="14.25" hidden="1" customHeight="1">
      <c r="A2316" s="12">
        <v>13.0</v>
      </c>
      <c r="B2316" s="16" t="s">
        <v>37</v>
      </c>
      <c r="C2316" s="12">
        <v>363.0</v>
      </c>
      <c r="D2316" s="16" t="s">
        <v>108</v>
      </c>
      <c r="E2316" s="16" t="s">
        <v>130</v>
      </c>
      <c r="F2316" s="16" t="s">
        <v>130</v>
      </c>
      <c r="G2316" s="16" t="s">
        <v>629</v>
      </c>
      <c r="I2316" s="5" t="str">
        <f>VLOOKUP(cost_of_living!$G2316,index!C:C,1,0)</f>
        <v>#N/A</v>
      </c>
      <c r="Q2316" s="14"/>
    </row>
    <row r="2317" ht="14.25" hidden="1" customHeight="1">
      <c r="A2317" s="12">
        <v>14.0</v>
      </c>
      <c r="B2317" s="16" t="s">
        <v>39</v>
      </c>
      <c r="C2317" s="12">
        <v>612.0</v>
      </c>
      <c r="D2317" s="16" t="s">
        <v>108</v>
      </c>
      <c r="E2317" s="16" t="s">
        <v>361</v>
      </c>
      <c r="F2317" s="16" t="s">
        <v>131</v>
      </c>
      <c r="G2317" s="16" t="s">
        <v>629</v>
      </c>
      <c r="I2317" s="5" t="str">
        <f>VLOOKUP(cost_of_living!$G2317,index!C:C,1,0)</f>
        <v>#N/A</v>
      </c>
      <c r="Q2317" s="14"/>
    </row>
    <row r="2318" ht="14.25" hidden="1" customHeight="1">
      <c r="A2318" s="12">
        <v>15.0</v>
      </c>
      <c r="B2318" s="16" t="s">
        <v>41</v>
      </c>
      <c r="C2318" s="12">
        <v>54.0</v>
      </c>
      <c r="D2318" s="16" t="s">
        <v>108</v>
      </c>
      <c r="E2318" s="16" t="s">
        <v>270</v>
      </c>
      <c r="F2318" s="16" t="s">
        <v>270</v>
      </c>
      <c r="G2318" s="16" t="s">
        <v>629</v>
      </c>
      <c r="I2318" s="5" t="str">
        <f>VLOOKUP(cost_of_living!$G2318,index!C:C,1,0)</f>
        <v>#N/A</v>
      </c>
      <c r="Q2318" s="14"/>
    </row>
    <row r="2319" ht="14.25" hidden="1" customHeight="1">
      <c r="A2319" s="12">
        <v>16.0</v>
      </c>
      <c r="B2319" s="16" t="s">
        <v>43</v>
      </c>
      <c r="C2319" s="12">
        <v>45.0</v>
      </c>
      <c r="D2319" s="16" t="s">
        <v>108</v>
      </c>
      <c r="E2319" s="16" t="s">
        <v>136</v>
      </c>
      <c r="F2319" s="16" t="s">
        <v>136</v>
      </c>
      <c r="G2319" s="16" t="s">
        <v>629</v>
      </c>
      <c r="I2319" s="5" t="str">
        <f>VLOOKUP(cost_of_living!$G2319,index!C:C,1,0)</f>
        <v>#N/A</v>
      </c>
      <c r="Q2319" s="14"/>
    </row>
    <row r="2320" ht="14.25" hidden="1" customHeight="1">
      <c r="A2320" s="12">
        <v>17.0</v>
      </c>
      <c r="B2320" s="16" t="s">
        <v>45</v>
      </c>
      <c r="C2320" s="12">
        <v>54.0</v>
      </c>
      <c r="D2320" s="16" t="s">
        <v>108</v>
      </c>
      <c r="E2320" s="16" t="s">
        <v>270</v>
      </c>
      <c r="F2320" s="16" t="s">
        <v>270</v>
      </c>
      <c r="G2320" s="16" t="s">
        <v>629</v>
      </c>
      <c r="I2320" s="5" t="str">
        <f>VLOOKUP(cost_of_living!$G2320,index!C:C,1,0)</f>
        <v>#N/A</v>
      </c>
      <c r="Q2320" s="14"/>
    </row>
    <row r="2321" ht="14.25" hidden="1" customHeight="1">
      <c r="A2321" s="12">
        <v>18.0</v>
      </c>
      <c r="B2321" s="16" t="s">
        <v>47</v>
      </c>
      <c r="C2321" s="12">
        <v>181.0</v>
      </c>
      <c r="D2321" s="16" t="s">
        <v>108</v>
      </c>
      <c r="E2321" s="16" t="s">
        <v>264</v>
      </c>
      <c r="F2321" s="16" t="s">
        <v>264</v>
      </c>
      <c r="G2321" s="16" t="s">
        <v>629</v>
      </c>
      <c r="I2321" s="5" t="str">
        <f>VLOOKUP(cost_of_living!$G2321,index!C:C,1,0)</f>
        <v>#N/A</v>
      </c>
      <c r="Q2321" s="14"/>
    </row>
    <row r="2322" ht="14.25" hidden="1" customHeight="1">
      <c r="A2322" s="12">
        <v>19.0</v>
      </c>
      <c r="B2322" s="16" t="s">
        <v>49</v>
      </c>
      <c r="C2322" s="12">
        <v>45.0</v>
      </c>
      <c r="D2322" s="16" t="s">
        <v>108</v>
      </c>
      <c r="E2322" s="16" t="s">
        <v>136</v>
      </c>
      <c r="F2322" s="16" t="s">
        <v>136</v>
      </c>
      <c r="G2322" s="16" t="s">
        <v>629</v>
      </c>
      <c r="I2322" s="5" t="str">
        <f>VLOOKUP(cost_of_living!$G2322,index!C:C,1,0)</f>
        <v>#N/A</v>
      </c>
      <c r="Q2322" s="14"/>
    </row>
    <row r="2323" ht="14.25" hidden="1" customHeight="1">
      <c r="A2323" s="12">
        <v>20.0</v>
      </c>
      <c r="B2323" s="16" t="s">
        <v>51</v>
      </c>
      <c r="C2323" s="12">
        <v>45.0</v>
      </c>
      <c r="D2323" s="16" t="s">
        <v>108</v>
      </c>
      <c r="E2323" s="16" t="s">
        <v>136</v>
      </c>
      <c r="F2323" s="16" t="s">
        <v>136</v>
      </c>
      <c r="G2323" s="16" t="s">
        <v>629</v>
      </c>
      <c r="I2323" s="5" t="str">
        <f>VLOOKUP(cost_of_living!$G2323,index!C:C,1,0)</f>
        <v>#N/A</v>
      </c>
      <c r="Q2323" s="14"/>
    </row>
    <row r="2324" ht="14.25" hidden="1" customHeight="1">
      <c r="A2324" s="12">
        <v>21.0</v>
      </c>
      <c r="B2324" s="16" t="s">
        <v>52</v>
      </c>
      <c r="C2324" s="12">
        <v>2.0</v>
      </c>
      <c r="D2324" s="16" t="s">
        <v>108</v>
      </c>
      <c r="E2324" s="16" t="s">
        <v>167</v>
      </c>
      <c r="F2324" s="16" t="s">
        <v>167</v>
      </c>
      <c r="G2324" s="16" t="s">
        <v>629</v>
      </c>
      <c r="I2324" s="5" t="str">
        <f>VLOOKUP(cost_of_living!$G2324,index!C:C,1,0)</f>
        <v>#N/A</v>
      </c>
      <c r="Q2324" s="14"/>
    </row>
    <row r="2325" ht="14.25" hidden="1" customHeight="1">
      <c r="A2325" s="12">
        <v>22.0</v>
      </c>
      <c r="B2325" s="16" t="s">
        <v>53</v>
      </c>
      <c r="C2325" s="12">
        <v>2.0</v>
      </c>
      <c r="D2325" s="16" t="s">
        <v>108</v>
      </c>
      <c r="E2325" s="16" t="s">
        <v>188</v>
      </c>
      <c r="F2325" s="16" t="s">
        <v>188</v>
      </c>
      <c r="G2325" s="16" t="s">
        <v>629</v>
      </c>
      <c r="I2325" s="5" t="str">
        <f>VLOOKUP(cost_of_living!$G2325,index!C:C,1,0)</f>
        <v>#N/A</v>
      </c>
      <c r="Q2325" s="14"/>
    </row>
    <row r="2326" ht="14.25" hidden="1" customHeight="1">
      <c r="A2326" s="12">
        <v>23.0</v>
      </c>
      <c r="B2326" s="16" t="s">
        <v>54</v>
      </c>
      <c r="C2326" s="12">
        <v>5.0</v>
      </c>
      <c r="D2326" s="16" t="s">
        <v>108</v>
      </c>
      <c r="E2326" s="16" t="s">
        <v>145</v>
      </c>
      <c r="F2326" s="16" t="s">
        <v>145</v>
      </c>
      <c r="G2326" s="16" t="s">
        <v>629</v>
      </c>
      <c r="I2326" s="5" t="str">
        <f>VLOOKUP(cost_of_living!$G2326,index!C:C,1,0)</f>
        <v>#N/A</v>
      </c>
      <c r="Q2326" s="14"/>
    </row>
    <row r="2327" ht="14.25" hidden="1" customHeight="1">
      <c r="A2327" s="12">
        <v>24.0</v>
      </c>
      <c r="B2327" s="16" t="s">
        <v>55</v>
      </c>
      <c r="C2327" s="12">
        <v>3.0</v>
      </c>
      <c r="D2327" s="16" t="s">
        <v>108</v>
      </c>
      <c r="E2327" s="16" t="s">
        <v>118</v>
      </c>
      <c r="F2327" s="16" t="s">
        <v>118</v>
      </c>
      <c r="G2327" s="16" t="s">
        <v>629</v>
      </c>
      <c r="I2327" s="5" t="str">
        <f>VLOOKUP(cost_of_living!$G2327,index!C:C,1,0)</f>
        <v>#N/A</v>
      </c>
      <c r="Q2327" s="14"/>
    </row>
    <row r="2328" ht="14.25" hidden="1" customHeight="1">
      <c r="A2328" s="12">
        <v>25.0</v>
      </c>
      <c r="B2328" s="16" t="s">
        <v>57</v>
      </c>
      <c r="C2328" s="12">
        <v>4.0</v>
      </c>
      <c r="D2328" s="16" t="s">
        <v>108</v>
      </c>
      <c r="E2328" s="16" t="s">
        <v>193</v>
      </c>
      <c r="F2328" s="16" t="s">
        <v>193</v>
      </c>
      <c r="G2328" s="16" t="s">
        <v>629</v>
      </c>
      <c r="I2328" s="5" t="str">
        <f>VLOOKUP(cost_of_living!$G2328,index!C:C,1,0)</f>
        <v>#N/A</v>
      </c>
      <c r="Q2328" s="14"/>
    </row>
    <row r="2329" ht="14.25" hidden="1" customHeight="1">
      <c r="A2329" s="12">
        <v>26.0</v>
      </c>
      <c r="B2329" s="16" t="s">
        <v>58</v>
      </c>
      <c r="C2329" s="12">
        <v>55.0</v>
      </c>
      <c r="D2329" s="16" t="s">
        <v>108</v>
      </c>
      <c r="E2329" s="16" t="s">
        <v>215</v>
      </c>
      <c r="F2329" s="16" t="s">
        <v>215</v>
      </c>
      <c r="G2329" s="16" t="s">
        <v>629</v>
      </c>
      <c r="I2329" s="5" t="str">
        <f>VLOOKUP(cost_of_living!$G2329,index!C:C,1,0)</f>
        <v>#N/A</v>
      </c>
      <c r="Q2329" s="14"/>
    </row>
    <row r="2330" ht="14.25" hidden="1" customHeight="1">
      <c r="A2330" s="12">
        <v>27.0</v>
      </c>
      <c r="B2330" s="16" t="s">
        <v>78</v>
      </c>
      <c r="C2330" s="12">
        <v>13.0</v>
      </c>
      <c r="D2330" s="16" t="s">
        <v>108</v>
      </c>
      <c r="E2330" s="16" t="s">
        <v>165</v>
      </c>
      <c r="F2330" s="16" t="s">
        <v>165</v>
      </c>
      <c r="G2330" s="16" t="s">
        <v>629</v>
      </c>
      <c r="I2330" s="5" t="str">
        <f>VLOOKUP(cost_of_living!$G2330,index!C:C,1,0)</f>
        <v>#N/A</v>
      </c>
      <c r="Q2330" s="14"/>
    </row>
    <row r="2331" ht="14.25" hidden="1" customHeight="1">
      <c r="A2331" s="12">
        <v>28.0</v>
      </c>
      <c r="B2331" s="16" t="s">
        <v>86</v>
      </c>
      <c r="C2331" s="12">
        <v>719.0</v>
      </c>
      <c r="D2331" s="16" t="s">
        <v>108</v>
      </c>
      <c r="E2331" s="16" t="s">
        <v>631</v>
      </c>
      <c r="F2331" s="16" t="s">
        <v>631</v>
      </c>
      <c r="G2331" s="16" t="s">
        <v>629</v>
      </c>
      <c r="I2331" s="5" t="str">
        <f>VLOOKUP(cost_of_living!$G2331,index!C:C,1,0)</f>
        <v>#N/A</v>
      </c>
      <c r="Q2331" s="14"/>
    </row>
    <row r="2332" ht="14.25" hidden="1" customHeight="1">
      <c r="A2332" s="12">
        <v>29.0</v>
      </c>
      <c r="B2332" s="16" t="s">
        <v>91</v>
      </c>
      <c r="C2332" s="12">
        <v>180.0</v>
      </c>
      <c r="D2332" s="16" t="s">
        <v>108</v>
      </c>
      <c r="E2332" s="16" t="s">
        <v>358</v>
      </c>
      <c r="F2332" s="16" t="s">
        <v>358</v>
      </c>
      <c r="G2332" s="16" t="s">
        <v>629</v>
      </c>
      <c r="I2332" s="5" t="str">
        <f>VLOOKUP(cost_of_living!$G2332,index!C:C,1,0)</f>
        <v>#N/A</v>
      </c>
      <c r="Q2332" s="14"/>
    </row>
    <row r="2333" ht="14.25" hidden="1" customHeight="1">
      <c r="A2333" s="12">
        <v>30.0</v>
      </c>
      <c r="B2333" s="16" t="s">
        <v>93</v>
      </c>
      <c r="C2333" s="12">
        <v>24.0</v>
      </c>
      <c r="D2333" s="16" t="s">
        <v>108</v>
      </c>
      <c r="E2333" s="16" t="s">
        <v>274</v>
      </c>
      <c r="F2333" s="16" t="s">
        <v>274</v>
      </c>
      <c r="G2333" s="16" t="s">
        <v>629</v>
      </c>
      <c r="I2333" s="5" t="str">
        <f>VLOOKUP(cost_of_living!$G2333,index!C:C,1,0)</f>
        <v>#N/A</v>
      </c>
      <c r="Q2333" s="14"/>
    </row>
    <row r="2334" ht="14.25" hidden="1" customHeight="1">
      <c r="A2334" s="12">
        <v>31.0</v>
      </c>
      <c r="B2334" s="16" t="s">
        <v>74</v>
      </c>
      <c r="C2334" s="12">
        <v>50.0</v>
      </c>
      <c r="D2334" s="16" t="s">
        <v>108</v>
      </c>
      <c r="E2334" s="16" t="s">
        <v>165</v>
      </c>
      <c r="F2334" s="16" t="s">
        <v>165</v>
      </c>
      <c r="G2334" s="16" t="s">
        <v>629</v>
      </c>
      <c r="I2334" s="5" t="str">
        <f>VLOOKUP(cost_of_living!$G2334,index!C:C,1,0)</f>
        <v>#N/A</v>
      </c>
      <c r="Q2334" s="14"/>
    </row>
    <row r="2335" ht="14.25" hidden="1" customHeight="1">
      <c r="A2335" s="12">
        <v>32.0</v>
      </c>
      <c r="B2335" s="16" t="s">
        <v>77</v>
      </c>
      <c r="C2335" s="12">
        <v>625.0</v>
      </c>
      <c r="D2335" s="16" t="s">
        <v>108</v>
      </c>
      <c r="E2335" s="16" t="s">
        <v>119</v>
      </c>
      <c r="F2335" s="16" t="s">
        <v>260</v>
      </c>
      <c r="G2335" s="16" t="s">
        <v>629</v>
      </c>
      <c r="I2335" s="5" t="str">
        <f>VLOOKUP(cost_of_living!$G2335,index!C:C,1,0)</f>
        <v>#N/A</v>
      </c>
      <c r="Q2335" s="14"/>
    </row>
    <row r="2336" ht="14.25" hidden="1" customHeight="1">
      <c r="A2336" s="12">
        <v>33.0</v>
      </c>
      <c r="B2336" s="16" t="s">
        <v>94</v>
      </c>
      <c r="C2336" s="12">
        <v>300.0</v>
      </c>
      <c r="D2336" s="16" t="s">
        <v>108</v>
      </c>
      <c r="E2336" s="16" t="s">
        <v>154</v>
      </c>
      <c r="F2336" s="16" t="s">
        <v>154</v>
      </c>
      <c r="G2336" s="16" t="s">
        <v>629</v>
      </c>
      <c r="I2336" s="5" t="str">
        <f>VLOOKUP(cost_of_living!$G2336,index!C:C,1,0)</f>
        <v>#N/A</v>
      </c>
      <c r="Q2336" s="14"/>
    </row>
    <row r="2337" ht="14.25" hidden="1" customHeight="1">
      <c r="A2337" s="12">
        <v>34.0</v>
      </c>
      <c r="B2337" s="16" t="s">
        <v>20</v>
      </c>
      <c r="C2337" s="12">
        <v>90.0</v>
      </c>
      <c r="D2337" s="16" t="s">
        <v>108</v>
      </c>
      <c r="E2337" s="16" t="s">
        <v>207</v>
      </c>
      <c r="F2337" s="16" t="s">
        <v>207</v>
      </c>
      <c r="G2337" s="16" t="s">
        <v>629</v>
      </c>
      <c r="I2337" s="5" t="str">
        <f>VLOOKUP(cost_of_living!$G2337,index!C:C,1,0)</f>
        <v>#N/A</v>
      </c>
      <c r="Q2337" s="14"/>
    </row>
    <row r="2338" ht="14.25" hidden="1" customHeight="1">
      <c r="A2338" s="12">
        <v>35.0</v>
      </c>
      <c r="B2338" s="16" t="s">
        <v>23</v>
      </c>
      <c r="C2338" s="12">
        <v>30.0</v>
      </c>
      <c r="D2338" s="16" t="s">
        <v>108</v>
      </c>
      <c r="E2338" s="16" t="s">
        <v>110</v>
      </c>
      <c r="F2338" s="16" t="s">
        <v>110</v>
      </c>
      <c r="G2338" s="16" t="s">
        <v>629</v>
      </c>
      <c r="I2338" s="5" t="str">
        <f>VLOOKUP(cost_of_living!$G2338,index!C:C,1,0)</f>
        <v>#N/A</v>
      </c>
      <c r="Q2338" s="14"/>
    </row>
    <row r="2339" ht="14.25" hidden="1" customHeight="1">
      <c r="A2339" s="12">
        <v>36.0</v>
      </c>
      <c r="B2339" s="16" t="s">
        <v>24</v>
      </c>
      <c r="C2339" s="12">
        <v>70.0</v>
      </c>
      <c r="D2339" s="16" t="s">
        <v>108</v>
      </c>
      <c r="E2339" s="16" t="s">
        <v>113</v>
      </c>
      <c r="F2339" s="16" t="s">
        <v>113</v>
      </c>
      <c r="G2339" s="16" t="s">
        <v>629</v>
      </c>
      <c r="I2339" s="5" t="str">
        <f>VLOOKUP(cost_of_living!$G2339,index!C:C,1,0)</f>
        <v>#N/A</v>
      </c>
      <c r="Q2339" s="14"/>
    </row>
    <row r="2340" ht="14.25" hidden="1" customHeight="1">
      <c r="A2340" s="12">
        <v>37.0</v>
      </c>
      <c r="B2340" s="16" t="s">
        <v>25</v>
      </c>
      <c r="C2340" s="12">
        <v>80.0</v>
      </c>
      <c r="D2340" s="16" t="s">
        <v>108</v>
      </c>
      <c r="E2340" s="16" t="s">
        <v>209</v>
      </c>
      <c r="F2340" s="16" t="s">
        <v>209</v>
      </c>
      <c r="G2340" s="16" t="s">
        <v>629</v>
      </c>
      <c r="I2340" s="5" t="str">
        <f>VLOOKUP(cost_of_living!$G2340,index!C:C,1,0)</f>
        <v>#N/A</v>
      </c>
      <c r="Q2340" s="14"/>
    </row>
    <row r="2341" ht="14.25" hidden="1" customHeight="1">
      <c r="A2341" s="12">
        <v>38.0</v>
      </c>
      <c r="B2341" s="16" t="s">
        <v>62</v>
      </c>
      <c r="C2341" s="12">
        <v>650.0</v>
      </c>
      <c r="D2341" s="16" t="s">
        <v>108</v>
      </c>
      <c r="E2341" s="16" t="s">
        <v>165</v>
      </c>
      <c r="F2341" s="16" t="s">
        <v>165</v>
      </c>
      <c r="G2341" s="16" t="s">
        <v>629</v>
      </c>
      <c r="I2341" s="5" t="str">
        <f>VLOOKUP(cost_of_living!$G2341,index!C:C,1,0)</f>
        <v>#N/A</v>
      </c>
      <c r="Q2341" s="14"/>
    </row>
    <row r="2342" ht="14.25" hidden="1" customHeight="1">
      <c r="A2342" s="12">
        <v>39.0</v>
      </c>
      <c r="B2342" s="16" t="s">
        <v>210</v>
      </c>
      <c r="C2342" s="12">
        <v>16258.0</v>
      </c>
      <c r="D2342" s="16" t="s">
        <v>108</v>
      </c>
      <c r="E2342" s="16" t="s">
        <v>165</v>
      </c>
      <c r="F2342" s="16" t="s">
        <v>165</v>
      </c>
      <c r="G2342" s="16" t="s">
        <v>629</v>
      </c>
      <c r="I2342" s="5" t="str">
        <f>VLOOKUP(cost_of_living!$G2342,index!C:C,1,0)</f>
        <v>#N/A</v>
      </c>
      <c r="Q2342" s="14"/>
    </row>
    <row r="2343" ht="14.25" hidden="1" customHeight="1">
      <c r="A2343" s="12">
        <v>40.0</v>
      </c>
      <c r="B2343" s="16" t="s">
        <v>164</v>
      </c>
      <c r="C2343" s="12">
        <v>1000.0</v>
      </c>
      <c r="D2343" s="16" t="s">
        <v>108</v>
      </c>
      <c r="E2343" s="16" t="s">
        <v>165</v>
      </c>
      <c r="F2343" s="16" t="s">
        <v>165</v>
      </c>
      <c r="G2343" s="16" t="s">
        <v>629</v>
      </c>
      <c r="I2343" s="5" t="str">
        <f>VLOOKUP(cost_of_living!$G2343,index!C:C,1,0)</f>
        <v>#N/A</v>
      </c>
      <c r="Q2343" s="14"/>
    </row>
    <row r="2344" ht="14.25" hidden="1" customHeight="1">
      <c r="A2344" s="12">
        <v>41.0</v>
      </c>
      <c r="B2344" s="16" t="s">
        <v>166</v>
      </c>
      <c r="C2344" s="12">
        <v>115.0</v>
      </c>
      <c r="D2344" s="16" t="s">
        <v>165</v>
      </c>
      <c r="E2344" s="16" t="s">
        <v>632</v>
      </c>
      <c r="F2344" s="16" t="s">
        <v>632</v>
      </c>
      <c r="G2344" s="16" t="s">
        <v>629</v>
      </c>
      <c r="I2344" s="5" t="str">
        <f>VLOOKUP(cost_of_living!$G2344,index!C:C,1,0)</f>
        <v>#N/A</v>
      </c>
      <c r="Q2344" s="14"/>
    </row>
    <row r="2345" ht="14.25" hidden="1" customHeight="1">
      <c r="A2345" s="12">
        <v>0.0</v>
      </c>
      <c r="B2345" s="16" t="s">
        <v>64</v>
      </c>
      <c r="C2345" s="12">
        <v>16.0</v>
      </c>
      <c r="D2345" s="16" t="s">
        <v>108</v>
      </c>
      <c r="E2345" s="16" t="s">
        <v>115</v>
      </c>
      <c r="F2345" s="16" t="s">
        <v>633</v>
      </c>
      <c r="G2345" s="16" t="s">
        <v>634</v>
      </c>
      <c r="I2345" s="5" t="str">
        <f>VLOOKUP(cost_of_living!$G2345,index!C:C,1,0)</f>
        <v>#N/A</v>
      </c>
      <c r="Q2345" s="14"/>
    </row>
    <row r="2346" ht="14.25" hidden="1" customHeight="1">
      <c r="A2346" s="12">
        <v>1.0</v>
      </c>
      <c r="B2346" s="16" t="s">
        <v>66</v>
      </c>
      <c r="C2346" s="12">
        <v>70.0</v>
      </c>
      <c r="D2346" s="16" t="s">
        <v>108</v>
      </c>
      <c r="E2346" s="16" t="s">
        <v>113</v>
      </c>
      <c r="F2346" s="16" t="s">
        <v>113</v>
      </c>
      <c r="G2346" s="16" t="s">
        <v>634</v>
      </c>
      <c r="I2346" s="5" t="str">
        <f>VLOOKUP(cost_of_living!$G2346,index!C:C,1,0)</f>
        <v>#N/A</v>
      </c>
      <c r="Q2346" s="14"/>
    </row>
    <row r="2347" ht="14.25" hidden="1" customHeight="1">
      <c r="A2347" s="12">
        <v>2.0</v>
      </c>
      <c r="B2347" s="16" t="s">
        <v>67</v>
      </c>
      <c r="C2347" s="12">
        <v>795.0</v>
      </c>
      <c r="D2347" s="16" t="s">
        <v>108</v>
      </c>
      <c r="E2347" s="16" t="s">
        <v>635</v>
      </c>
      <c r="F2347" s="16" t="s">
        <v>157</v>
      </c>
      <c r="G2347" s="16" t="s">
        <v>634</v>
      </c>
      <c r="I2347" s="5" t="str">
        <f>VLOOKUP(cost_of_living!$G2347,index!C:C,1,0)</f>
        <v>#N/A</v>
      </c>
      <c r="Q2347" s="14"/>
    </row>
    <row r="2348" ht="14.25" hidden="1" customHeight="1">
      <c r="A2348" s="12">
        <v>3.0</v>
      </c>
      <c r="B2348" s="16" t="s">
        <v>116</v>
      </c>
      <c r="C2348" s="12">
        <v>525.0</v>
      </c>
      <c r="D2348" s="16" t="s">
        <v>108</v>
      </c>
      <c r="E2348" s="16" t="s">
        <v>145</v>
      </c>
      <c r="F2348" s="16" t="s">
        <v>215</v>
      </c>
      <c r="G2348" s="16" t="s">
        <v>634</v>
      </c>
      <c r="I2348" s="5" t="str">
        <f>VLOOKUP(cost_of_living!$G2348,index!C:C,1,0)</f>
        <v>#N/A</v>
      </c>
      <c r="Q2348" s="14"/>
    </row>
    <row r="2349" ht="14.25" hidden="1" customHeight="1">
      <c r="A2349" s="12">
        <v>4.0</v>
      </c>
      <c r="B2349" s="16" t="s">
        <v>57</v>
      </c>
      <c r="C2349" s="12">
        <v>45.0</v>
      </c>
      <c r="D2349" s="16" t="s">
        <v>108</v>
      </c>
      <c r="E2349" s="16" t="s">
        <v>193</v>
      </c>
      <c r="F2349" s="16" t="s">
        <v>145</v>
      </c>
      <c r="G2349" s="16" t="s">
        <v>634</v>
      </c>
      <c r="I2349" s="5" t="str">
        <f>VLOOKUP(cost_of_living!$G2349,index!C:C,1,0)</f>
        <v>#N/A</v>
      </c>
      <c r="Q2349" s="14"/>
    </row>
    <row r="2350" ht="14.25" hidden="1" customHeight="1">
      <c r="A2350" s="12">
        <v>5.0</v>
      </c>
      <c r="B2350" s="16" t="s">
        <v>69</v>
      </c>
      <c r="C2350" s="12">
        <v>135.0</v>
      </c>
      <c r="D2350" s="16" t="s">
        <v>108</v>
      </c>
      <c r="E2350" s="16" t="s">
        <v>120</v>
      </c>
      <c r="F2350" s="16" t="s">
        <v>121</v>
      </c>
      <c r="G2350" s="16" t="s">
        <v>634</v>
      </c>
      <c r="I2350" s="5" t="str">
        <f>VLOOKUP(cost_of_living!$G2350,index!C:C,1,0)</f>
        <v>#N/A</v>
      </c>
      <c r="Q2350" s="14"/>
    </row>
    <row r="2351" ht="14.25" hidden="1" customHeight="1">
      <c r="A2351" s="12">
        <v>6.0</v>
      </c>
      <c r="B2351" s="16" t="s">
        <v>71</v>
      </c>
      <c r="C2351" s="12">
        <v>275.0</v>
      </c>
      <c r="D2351" s="16" t="s">
        <v>108</v>
      </c>
      <c r="E2351" s="16" t="s">
        <v>244</v>
      </c>
      <c r="F2351" s="16" t="s">
        <v>118</v>
      </c>
      <c r="G2351" s="16" t="s">
        <v>634</v>
      </c>
      <c r="I2351" s="5" t="str">
        <f>VLOOKUP(cost_of_living!$G2351,index!C:C,1,0)</f>
        <v>#N/A</v>
      </c>
      <c r="Q2351" s="14"/>
    </row>
    <row r="2352" ht="14.25" hidden="1" customHeight="1">
      <c r="A2352" s="12">
        <v>7.0</v>
      </c>
      <c r="B2352" s="16" t="s">
        <v>73</v>
      </c>
      <c r="C2352" s="12">
        <v>1.0</v>
      </c>
      <c r="D2352" s="16" t="s">
        <v>108</v>
      </c>
      <c r="E2352" s="16" t="s">
        <v>122</v>
      </c>
      <c r="F2352" s="16" t="s">
        <v>122</v>
      </c>
      <c r="G2352" s="16" t="s">
        <v>634</v>
      </c>
      <c r="I2352" s="5" t="str">
        <f>VLOOKUP(cost_of_living!$G2352,index!C:C,1,0)</f>
        <v>#N/A</v>
      </c>
      <c r="Q2352" s="14"/>
    </row>
    <row r="2353" ht="14.25" hidden="1" customHeight="1">
      <c r="A2353" s="12">
        <v>8.0</v>
      </c>
      <c r="B2353" s="16" t="s">
        <v>54</v>
      </c>
      <c r="C2353" s="12">
        <v>10.0</v>
      </c>
      <c r="D2353" s="16" t="s">
        <v>108</v>
      </c>
      <c r="E2353" s="16" t="s">
        <v>165</v>
      </c>
      <c r="F2353" s="16" t="s">
        <v>165</v>
      </c>
      <c r="G2353" s="16" t="s">
        <v>634</v>
      </c>
      <c r="I2353" s="5" t="str">
        <f>VLOOKUP(cost_of_living!$G2353,index!C:C,1,0)</f>
        <v>#N/A</v>
      </c>
      <c r="Q2353" s="14"/>
    </row>
    <row r="2354" ht="14.25" hidden="1" customHeight="1">
      <c r="A2354" s="12">
        <v>9.0</v>
      </c>
      <c r="B2354" s="16" t="s">
        <v>55</v>
      </c>
      <c r="C2354" s="12">
        <v>121.0</v>
      </c>
      <c r="D2354" s="16" t="s">
        <v>108</v>
      </c>
      <c r="E2354" s="16" t="s">
        <v>165</v>
      </c>
      <c r="F2354" s="16" t="s">
        <v>165</v>
      </c>
      <c r="G2354" s="16" t="s">
        <v>634</v>
      </c>
      <c r="I2354" s="5" t="str">
        <f>VLOOKUP(cost_of_living!$G2354,index!C:C,1,0)</f>
        <v>#N/A</v>
      </c>
      <c r="Q2354" s="14"/>
    </row>
    <row r="2355" ht="14.25" hidden="1" customHeight="1">
      <c r="A2355" s="12">
        <v>10.0</v>
      </c>
      <c r="B2355" s="16" t="s">
        <v>58</v>
      </c>
      <c r="C2355" s="12">
        <v>55.0</v>
      </c>
      <c r="D2355" s="16" t="s">
        <v>108</v>
      </c>
      <c r="E2355" s="16" t="s">
        <v>165</v>
      </c>
      <c r="F2355" s="16" t="s">
        <v>165</v>
      </c>
      <c r="G2355" s="16" t="s">
        <v>634</v>
      </c>
      <c r="I2355" s="5" t="str">
        <f>VLOOKUP(cost_of_living!$G2355,index!C:C,1,0)</f>
        <v>#N/A</v>
      </c>
      <c r="Q2355" s="14"/>
    </row>
    <row r="2356" ht="14.25" hidden="1" customHeight="1">
      <c r="A2356" s="12">
        <v>11.0</v>
      </c>
      <c r="B2356" s="16" t="s">
        <v>86</v>
      </c>
      <c r="C2356" s="12">
        <v>681.0</v>
      </c>
      <c r="D2356" s="16" t="s">
        <v>108</v>
      </c>
      <c r="E2356" s="16" t="s">
        <v>165</v>
      </c>
      <c r="F2356" s="16" t="s">
        <v>165</v>
      </c>
      <c r="G2356" s="16" t="s">
        <v>634</v>
      </c>
      <c r="I2356" s="5" t="str">
        <f>VLOOKUP(cost_of_living!$G2356,index!C:C,1,0)</f>
        <v>#N/A</v>
      </c>
      <c r="Q2356" s="14"/>
    </row>
    <row r="2357" ht="14.25" hidden="1" customHeight="1">
      <c r="A2357" s="12">
        <v>12.0</v>
      </c>
      <c r="B2357" s="16" t="s">
        <v>92</v>
      </c>
      <c r="C2357" s="12">
        <v>7.0</v>
      </c>
      <c r="D2357" s="16" t="s">
        <v>108</v>
      </c>
      <c r="E2357" s="16" t="s">
        <v>165</v>
      </c>
      <c r="F2357" s="16" t="s">
        <v>165</v>
      </c>
      <c r="G2357" s="16" t="s">
        <v>634</v>
      </c>
      <c r="I2357" s="5" t="str">
        <f>VLOOKUP(cost_of_living!$G2357,index!C:C,1,0)</f>
        <v>#N/A</v>
      </c>
      <c r="Q2357" s="14"/>
    </row>
    <row r="2358" ht="14.25" hidden="1" customHeight="1">
      <c r="A2358" s="12">
        <v>13.0</v>
      </c>
      <c r="B2358" s="16" t="s">
        <v>93</v>
      </c>
      <c r="C2358" s="12">
        <v>20.0</v>
      </c>
      <c r="D2358" s="16" t="s">
        <v>108</v>
      </c>
      <c r="E2358" s="16" t="s">
        <v>165</v>
      </c>
      <c r="F2358" s="16" t="s">
        <v>165</v>
      </c>
      <c r="G2358" s="16" t="s">
        <v>634</v>
      </c>
      <c r="I2358" s="5" t="str">
        <f>VLOOKUP(cost_of_living!$G2358,index!C:C,1,0)</f>
        <v>#N/A</v>
      </c>
      <c r="Q2358" s="14"/>
    </row>
    <row r="2359" ht="14.25" hidden="1" customHeight="1">
      <c r="A2359" s="12">
        <v>14.0</v>
      </c>
      <c r="B2359" s="16" t="s">
        <v>74</v>
      </c>
      <c r="C2359" s="12">
        <v>55.0</v>
      </c>
      <c r="D2359" s="16" t="s">
        <v>108</v>
      </c>
      <c r="E2359" s="16" t="s">
        <v>206</v>
      </c>
      <c r="F2359" s="16" t="s">
        <v>112</v>
      </c>
      <c r="G2359" s="16" t="s">
        <v>634</v>
      </c>
      <c r="I2359" s="5" t="str">
        <f>VLOOKUP(cost_of_living!$G2359,index!C:C,1,0)</f>
        <v>#N/A</v>
      </c>
      <c r="Q2359" s="14"/>
    </row>
    <row r="2360" ht="14.25" hidden="1" customHeight="1">
      <c r="A2360" s="12">
        <v>15.0</v>
      </c>
      <c r="B2360" s="16" t="s">
        <v>76</v>
      </c>
      <c r="C2360" s="12">
        <v>25.0</v>
      </c>
      <c r="D2360" s="16" t="s">
        <v>108</v>
      </c>
      <c r="E2360" s="16" t="s">
        <v>165</v>
      </c>
      <c r="F2360" s="16" t="s">
        <v>165</v>
      </c>
      <c r="G2360" s="16" t="s">
        <v>634</v>
      </c>
      <c r="I2360" s="5" t="str">
        <f>VLOOKUP(cost_of_living!$G2360,index!C:C,1,0)</f>
        <v>#N/A</v>
      </c>
      <c r="Q2360" s="14"/>
    </row>
    <row r="2361" ht="14.25" hidden="1" customHeight="1">
      <c r="A2361" s="12">
        <v>16.0</v>
      </c>
      <c r="B2361" s="16" t="s">
        <v>77</v>
      </c>
      <c r="C2361" s="12">
        <v>795.0</v>
      </c>
      <c r="D2361" s="16" t="s">
        <v>108</v>
      </c>
      <c r="E2361" s="16" t="s">
        <v>230</v>
      </c>
      <c r="F2361" s="16" t="s">
        <v>636</v>
      </c>
      <c r="G2361" s="16" t="s">
        <v>634</v>
      </c>
      <c r="I2361" s="5" t="str">
        <f>VLOOKUP(cost_of_living!$G2361,index!C:C,1,0)</f>
        <v>#N/A</v>
      </c>
      <c r="Q2361" s="14"/>
    </row>
    <row r="2362" ht="14.25" hidden="1" customHeight="1">
      <c r="A2362" s="12">
        <v>0.0</v>
      </c>
      <c r="B2362" s="16" t="s">
        <v>64</v>
      </c>
      <c r="C2362" s="12">
        <v>125.0</v>
      </c>
      <c r="D2362" s="16" t="s">
        <v>108</v>
      </c>
      <c r="E2362" s="16" t="s">
        <v>230</v>
      </c>
      <c r="F2362" s="16" t="s">
        <v>115</v>
      </c>
      <c r="G2362" s="16" t="s">
        <v>637</v>
      </c>
      <c r="I2362" s="5" t="str">
        <f>VLOOKUP(cost_of_living!$G2362,index!C:C,1,0)</f>
        <v>Salerno</v>
      </c>
      <c r="Q2362" s="14"/>
    </row>
    <row r="2363" ht="14.25" hidden="1" customHeight="1">
      <c r="A2363" s="12">
        <v>1.0</v>
      </c>
      <c r="B2363" s="16" t="s">
        <v>66</v>
      </c>
      <c r="C2363" s="12">
        <v>60.0</v>
      </c>
      <c r="D2363" s="16" t="s">
        <v>108</v>
      </c>
      <c r="E2363" s="16" t="s">
        <v>206</v>
      </c>
      <c r="F2363" s="16" t="s">
        <v>207</v>
      </c>
      <c r="G2363" s="16" t="s">
        <v>637</v>
      </c>
      <c r="I2363" s="5" t="str">
        <f>VLOOKUP(cost_of_living!$G2363,index!C:C,1,0)</f>
        <v>Salerno</v>
      </c>
      <c r="Q2363" s="14"/>
    </row>
    <row r="2364" ht="14.25" hidden="1" customHeight="1">
      <c r="A2364" s="12">
        <v>2.0</v>
      </c>
      <c r="B2364" s="16" t="s">
        <v>67</v>
      </c>
      <c r="C2364" s="12">
        <v>83.0</v>
      </c>
      <c r="D2364" s="16" t="s">
        <v>108</v>
      </c>
      <c r="E2364" s="16" t="s">
        <v>230</v>
      </c>
      <c r="F2364" s="16" t="s">
        <v>109</v>
      </c>
      <c r="G2364" s="16" t="s">
        <v>637</v>
      </c>
      <c r="I2364" s="5" t="str">
        <f>VLOOKUP(cost_of_living!$G2364,index!C:C,1,0)</f>
        <v>Salerno</v>
      </c>
      <c r="Q2364" s="14"/>
    </row>
    <row r="2365" ht="14.25" hidden="1" customHeight="1">
      <c r="A2365" s="12">
        <v>3.0</v>
      </c>
      <c r="B2365" s="16" t="s">
        <v>116</v>
      </c>
      <c r="C2365" s="12">
        <v>39.0</v>
      </c>
      <c r="D2365" s="16" t="s">
        <v>108</v>
      </c>
      <c r="E2365" s="16" t="s">
        <v>167</v>
      </c>
      <c r="F2365" s="16" t="s">
        <v>119</v>
      </c>
      <c r="G2365" s="16" t="s">
        <v>637</v>
      </c>
      <c r="I2365" s="5" t="str">
        <f>VLOOKUP(cost_of_living!$G2365,index!C:C,1,0)</f>
        <v>Salerno</v>
      </c>
      <c r="Q2365" s="14"/>
    </row>
    <row r="2366" ht="14.25" hidden="1" customHeight="1">
      <c r="A2366" s="12">
        <v>4.0</v>
      </c>
      <c r="B2366" s="16" t="s">
        <v>57</v>
      </c>
      <c r="C2366" s="12">
        <v>35.0</v>
      </c>
      <c r="D2366" s="16" t="s">
        <v>108</v>
      </c>
      <c r="E2366" s="16" t="s">
        <v>167</v>
      </c>
      <c r="F2366" s="16" t="s">
        <v>560</v>
      </c>
      <c r="G2366" s="16" t="s">
        <v>637</v>
      </c>
      <c r="I2366" s="5" t="str">
        <f>VLOOKUP(cost_of_living!$G2366,index!C:C,1,0)</f>
        <v>Salerno</v>
      </c>
      <c r="Q2366" s="14"/>
    </row>
    <row r="2367" ht="14.25" hidden="1" customHeight="1">
      <c r="A2367" s="12">
        <v>5.0</v>
      </c>
      <c r="B2367" s="16" t="s">
        <v>69</v>
      </c>
      <c r="C2367" s="12">
        <v>145.0</v>
      </c>
      <c r="D2367" s="16" t="s">
        <v>108</v>
      </c>
      <c r="E2367" s="16" t="s">
        <v>122</v>
      </c>
      <c r="F2367" s="16" t="s">
        <v>638</v>
      </c>
      <c r="G2367" s="16" t="s">
        <v>637</v>
      </c>
      <c r="I2367" s="5" t="str">
        <f>VLOOKUP(cost_of_living!$G2367,index!C:C,1,0)</f>
        <v>Salerno</v>
      </c>
      <c r="Q2367" s="14"/>
    </row>
    <row r="2368" ht="14.25" hidden="1" customHeight="1">
      <c r="A2368" s="12">
        <v>6.0</v>
      </c>
      <c r="B2368" s="16" t="s">
        <v>71</v>
      </c>
      <c r="C2368" s="12">
        <v>17.0</v>
      </c>
      <c r="D2368" s="16" t="s">
        <v>108</v>
      </c>
      <c r="E2368" s="16" t="s">
        <v>121</v>
      </c>
      <c r="F2368" s="16" t="s">
        <v>244</v>
      </c>
      <c r="G2368" s="16" t="s">
        <v>637</v>
      </c>
      <c r="I2368" s="5" t="str">
        <f>VLOOKUP(cost_of_living!$G2368,index!C:C,1,0)</f>
        <v>Salerno</v>
      </c>
      <c r="Q2368" s="14"/>
    </row>
    <row r="2369" ht="14.25" hidden="1" customHeight="1">
      <c r="A2369" s="12">
        <v>7.0</v>
      </c>
      <c r="B2369" s="16" t="s">
        <v>73</v>
      </c>
      <c r="C2369" s="12">
        <v>12.0</v>
      </c>
      <c r="D2369" s="16" t="s">
        <v>108</v>
      </c>
      <c r="E2369" s="16" t="s">
        <v>122</v>
      </c>
      <c r="F2369" s="16" t="s">
        <v>639</v>
      </c>
      <c r="G2369" s="16" t="s">
        <v>637</v>
      </c>
      <c r="I2369" s="5" t="str">
        <f>VLOOKUP(cost_of_living!$G2369,index!C:C,1,0)</f>
        <v>Salerno</v>
      </c>
      <c r="Q2369" s="14"/>
    </row>
    <row r="2370" ht="14.25" hidden="1" customHeight="1">
      <c r="A2370" s="12">
        <v>8.0</v>
      </c>
      <c r="B2370" s="16" t="s">
        <v>28</v>
      </c>
      <c r="C2370" s="12">
        <v>516.0</v>
      </c>
      <c r="D2370" s="16" t="s">
        <v>108</v>
      </c>
      <c r="E2370" s="16" t="s">
        <v>118</v>
      </c>
      <c r="F2370" s="16" t="s">
        <v>254</v>
      </c>
      <c r="G2370" s="16" t="s">
        <v>637</v>
      </c>
      <c r="I2370" s="5" t="str">
        <f>VLOOKUP(cost_of_living!$G2370,index!C:C,1,0)</f>
        <v>Salerno</v>
      </c>
      <c r="Q2370" s="14"/>
    </row>
    <row r="2371" ht="14.25" hidden="1" customHeight="1">
      <c r="A2371" s="12">
        <v>9.0</v>
      </c>
      <c r="B2371" s="16" t="s">
        <v>30</v>
      </c>
      <c r="C2371" s="12">
        <v>1.0</v>
      </c>
      <c r="D2371" s="16" t="s">
        <v>108</v>
      </c>
      <c r="E2371" s="16" t="s">
        <v>183</v>
      </c>
      <c r="F2371" s="16" t="s">
        <v>251</v>
      </c>
      <c r="G2371" s="16" t="s">
        <v>637</v>
      </c>
      <c r="I2371" s="5" t="str">
        <f>VLOOKUP(cost_of_living!$G2371,index!C:C,1,0)</f>
        <v>Salerno</v>
      </c>
      <c r="Q2371" s="14"/>
    </row>
    <row r="2372" ht="14.25" hidden="1" customHeight="1">
      <c r="A2372" s="12">
        <v>10.0</v>
      </c>
      <c r="B2372" s="16" t="s">
        <v>32</v>
      </c>
      <c r="C2372" s="12">
        <v>82.0</v>
      </c>
      <c r="D2372" s="16" t="s">
        <v>108</v>
      </c>
      <c r="E2372" s="16" t="s">
        <v>127</v>
      </c>
      <c r="F2372" s="16" t="s">
        <v>127</v>
      </c>
      <c r="G2372" s="16" t="s">
        <v>637</v>
      </c>
      <c r="I2372" s="5" t="str">
        <f>VLOOKUP(cost_of_living!$G2372,index!C:C,1,0)</f>
        <v>Salerno</v>
      </c>
      <c r="Q2372" s="14"/>
    </row>
    <row r="2373" ht="14.25" hidden="1" customHeight="1">
      <c r="A2373" s="12">
        <v>11.0</v>
      </c>
      <c r="B2373" s="16" t="s">
        <v>33</v>
      </c>
      <c r="C2373" s="12">
        <v>169.0</v>
      </c>
      <c r="D2373" s="16" t="s">
        <v>108</v>
      </c>
      <c r="E2373" s="16" t="s">
        <v>121</v>
      </c>
      <c r="F2373" s="16" t="s">
        <v>167</v>
      </c>
      <c r="G2373" s="16" t="s">
        <v>637</v>
      </c>
      <c r="I2373" s="5" t="str">
        <f>VLOOKUP(cost_of_living!$G2373,index!C:C,1,0)</f>
        <v>Salerno</v>
      </c>
      <c r="Q2373" s="14"/>
    </row>
    <row r="2374" ht="14.25" hidden="1" customHeight="1">
      <c r="A2374" s="12">
        <v>12.0</v>
      </c>
      <c r="B2374" s="16" t="s">
        <v>35</v>
      </c>
      <c r="C2374" s="12">
        <v>499.0</v>
      </c>
      <c r="D2374" s="16" t="s">
        <v>108</v>
      </c>
      <c r="E2374" s="16" t="s">
        <v>228</v>
      </c>
      <c r="F2374" s="16" t="s">
        <v>228</v>
      </c>
      <c r="G2374" s="16" t="s">
        <v>637</v>
      </c>
      <c r="I2374" s="5" t="str">
        <f>VLOOKUP(cost_of_living!$G2374,index!C:C,1,0)</f>
        <v>Salerno</v>
      </c>
      <c r="Q2374" s="14"/>
    </row>
    <row r="2375" ht="14.25" hidden="1" customHeight="1">
      <c r="A2375" s="12">
        <v>13.0</v>
      </c>
      <c r="B2375" s="16" t="s">
        <v>37</v>
      </c>
      <c r="C2375" s="12">
        <v>363.0</v>
      </c>
      <c r="D2375" s="16" t="s">
        <v>108</v>
      </c>
      <c r="E2375" s="16" t="s">
        <v>130</v>
      </c>
      <c r="F2375" s="16" t="s">
        <v>130</v>
      </c>
      <c r="G2375" s="16" t="s">
        <v>637</v>
      </c>
      <c r="I2375" s="5" t="str">
        <f>VLOOKUP(cost_of_living!$G2375,index!C:C,1,0)</f>
        <v>Salerno</v>
      </c>
      <c r="Q2375" s="14"/>
    </row>
    <row r="2376" ht="14.25" hidden="1" customHeight="1">
      <c r="A2376" s="12">
        <v>14.0</v>
      </c>
      <c r="B2376" s="16" t="s">
        <v>39</v>
      </c>
      <c r="C2376" s="12">
        <v>54.0</v>
      </c>
      <c r="D2376" s="16" t="s">
        <v>108</v>
      </c>
      <c r="E2376" s="16" t="s">
        <v>463</v>
      </c>
      <c r="F2376" s="16" t="s">
        <v>463</v>
      </c>
      <c r="G2376" s="16" t="s">
        <v>637</v>
      </c>
      <c r="I2376" s="5" t="str">
        <f>VLOOKUP(cost_of_living!$G2376,index!C:C,1,0)</f>
        <v>Salerno</v>
      </c>
      <c r="Q2376" s="14"/>
    </row>
    <row r="2377" ht="14.25" hidden="1" customHeight="1">
      <c r="A2377" s="12">
        <v>15.0</v>
      </c>
      <c r="B2377" s="16" t="s">
        <v>41</v>
      </c>
      <c r="C2377" s="12">
        <v>45.0</v>
      </c>
      <c r="D2377" s="16" t="s">
        <v>108</v>
      </c>
      <c r="E2377" s="16" t="s">
        <v>136</v>
      </c>
      <c r="F2377" s="16" t="s">
        <v>136</v>
      </c>
      <c r="G2377" s="16" t="s">
        <v>637</v>
      </c>
      <c r="I2377" s="5" t="str">
        <f>VLOOKUP(cost_of_living!$G2377,index!C:C,1,0)</f>
        <v>Salerno</v>
      </c>
      <c r="Q2377" s="14"/>
    </row>
    <row r="2378" ht="14.25" hidden="1" customHeight="1">
      <c r="A2378" s="12">
        <v>16.0</v>
      </c>
      <c r="B2378" s="16" t="s">
        <v>43</v>
      </c>
      <c r="C2378" s="12">
        <v>91.0</v>
      </c>
      <c r="D2378" s="16" t="s">
        <v>108</v>
      </c>
      <c r="E2378" s="16" t="s">
        <v>183</v>
      </c>
      <c r="F2378" s="16" t="s">
        <v>183</v>
      </c>
      <c r="G2378" s="16" t="s">
        <v>637</v>
      </c>
      <c r="I2378" s="5" t="str">
        <f>VLOOKUP(cost_of_living!$G2378,index!C:C,1,0)</f>
        <v>Salerno</v>
      </c>
      <c r="Q2378" s="14"/>
    </row>
    <row r="2379" ht="14.25" hidden="1" customHeight="1">
      <c r="A2379" s="12">
        <v>17.0</v>
      </c>
      <c r="B2379" s="16" t="s">
        <v>45</v>
      </c>
      <c r="C2379" s="12">
        <v>68.0</v>
      </c>
      <c r="D2379" s="16" t="s">
        <v>108</v>
      </c>
      <c r="E2379" s="16" t="s">
        <v>134</v>
      </c>
      <c r="F2379" s="16" t="s">
        <v>134</v>
      </c>
      <c r="G2379" s="16" t="s">
        <v>637</v>
      </c>
      <c r="I2379" s="5" t="str">
        <f>VLOOKUP(cost_of_living!$G2379,index!C:C,1,0)</f>
        <v>Salerno</v>
      </c>
      <c r="Q2379" s="14"/>
    </row>
    <row r="2380" ht="14.25" hidden="1" customHeight="1">
      <c r="A2380" s="12">
        <v>18.0</v>
      </c>
      <c r="B2380" s="16" t="s">
        <v>47</v>
      </c>
      <c r="C2380" s="12">
        <v>79.0</v>
      </c>
      <c r="D2380" s="16" t="s">
        <v>108</v>
      </c>
      <c r="E2380" s="16" t="s">
        <v>125</v>
      </c>
      <c r="F2380" s="16" t="s">
        <v>122</v>
      </c>
      <c r="G2380" s="16" t="s">
        <v>637</v>
      </c>
      <c r="I2380" s="5" t="str">
        <f>VLOOKUP(cost_of_living!$G2380,index!C:C,1,0)</f>
        <v>Salerno</v>
      </c>
      <c r="Q2380" s="14"/>
    </row>
    <row r="2381" ht="14.25" hidden="1" customHeight="1">
      <c r="A2381" s="12">
        <v>19.0</v>
      </c>
      <c r="B2381" s="16" t="s">
        <v>49</v>
      </c>
      <c r="C2381" s="12">
        <v>75.0</v>
      </c>
      <c r="D2381" s="16" t="s">
        <v>108</v>
      </c>
      <c r="E2381" s="16" t="s">
        <v>125</v>
      </c>
      <c r="F2381" s="16" t="s">
        <v>183</v>
      </c>
      <c r="G2381" s="16" t="s">
        <v>637</v>
      </c>
      <c r="I2381" s="5" t="str">
        <f>VLOOKUP(cost_of_living!$G2381,index!C:C,1,0)</f>
        <v>Salerno</v>
      </c>
      <c r="Q2381" s="14"/>
    </row>
    <row r="2382" ht="14.25" hidden="1" customHeight="1">
      <c r="A2382" s="12">
        <v>20.0</v>
      </c>
      <c r="B2382" s="16" t="s">
        <v>51</v>
      </c>
      <c r="C2382" s="12">
        <v>67.0</v>
      </c>
      <c r="D2382" s="16" t="s">
        <v>108</v>
      </c>
      <c r="E2382" s="16" t="s">
        <v>270</v>
      </c>
      <c r="F2382" s="16" t="s">
        <v>247</v>
      </c>
      <c r="G2382" s="16" t="s">
        <v>637</v>
      </c>
      <c r="I2382" s="5" t="str">
        <f>VLOOKUP(cost_of_living!$G2382,index!C:C,1,0)</f>
        <v>Salerno</v>
      </c>
      <c r="Q2382" s="14"/>
    </row>
    <row r="2383" ht="14.25" hidden="1" customHeight="1">
      <c r="A2383" s="12">
        <v>21.0</v>
      </c>
      <c r="B2383" s="16" t="s">
        <v>52</v>
      </c>
      <c r="C2383" s="12">
        <v>116.0</v>
      </c>
      <c r="D2383" s="16" t="s">
        <v>108</v>
      </c>
      <c r="E2383" s="16" t="s">
        <v>122</v>
      </c>
      <c r="F2383" s="16" t="s">
        <v>128</v>
      </c>
      <c r="G2383" s="16" t="s">
        <v>637</v>
      </c>
      <c r="I2383" s="5" t="str">
        <f>VLOOKUP(cost_of_living!$G2383,index!C:C,1,0)</f>
        <v>Salerno</v>
      </c>
      <c r="Q2383" s="14"/>
    </row>
    <row r="2384" ht="14.25" hidden="1" customHeight="1">
      <c r="A2384" s="12">
        <v>22.0</v>
      </c>
      <c r="B2384" s="16" t="s">
        <v>53</v>
      </c>
      <c r="C2384" s="12">
        <v>33.0</v>
      </c>
      <c r="D2384" s="16" t="s">
        <v>108</v>
      </c>
      <c r="E2384" s="16" t="s">
        <v>188</v>
      </c>
      <c r="F2384" s="16" t="s">
        <v>421</v>
      </c>
      <c r="G2384" s="16" t="s">
        <v>637</v>
      </c>
      <c r="I2384" s="5" t="str">
        <f>VLOOKUP(cost_of_living!$G2384,index!C:C,1,0)</f>
        <v>Salerno</v>
      </c>
      <c r="Q2384" s="14"/>
    </row>
    <row r="2385" ht="14.25" hidden="1" customHeight="1">
      <c r="A2385" s="12">
        <v>23.0</v>
      </c>
      <c r="B2385" s="16" t="s">
        <v>54</v>
      </c>
      <c r="C2385" s="12">
        <v>35.0</v>
      </c>
      <c r="D2385" s="16" t="s">
        <v>108</v>
      </c>
      <c r="E2385" s="16" t="s">
        <v>244</v>
      </c>
      <c r="F2385" s="16" t="s">
        <v>193</v>
      </c>
      <c r="G2385" s="16" t="s">
        <v>637</v>
      </c>
      <c r="I2385" s="5" t="str">
        <f>VLOOKUP(cost_of_living!$G2385,index!C:C,1,0)</f>
        <v>Salerno</v>
      </c>
      <c r="Q2385" s="14"/>
    </row>
    <row r="2386" ht="14.25" hidden="1" customHeight="1">
      <c r="A2386" s="12">
        <v>24.0</v>
      </c>
      <c r="B2386" s="16" t="s">
        <v>55</v>
      </c>
      <c r="C2386" s="12">
        <v>212.0</v>
      </c>
      <c r="D2386" s="16" t="s">
        <v>108</v>
      </c>
      <c r="E2386" s="16" t="s">
        <v>148</v>
      </c>
      <c r="F2386" s="16" t="s">
        <v>118</v>
      </c>
      <c r="G2386" s="16" t="s">
        <v>637</v>
      </c>
      <c r="I2386" s="5" t="str">
        <f>VLOOKUP(cost_of_living!$G2386,index!C:C,1,0)</f>
        <v>Salerno</v>
      </c>
      <c r="Q2386" s="14"/>
    </row>
    <row r="2387" ht="14.25" hidden="1" customHeight="1">
      <c r="A2387" s="12">
        <v>25.0</v>
      </c>
      <c r="B2387" s="16" t="s">
        <v>57</v>
      </c>
      <c r="C2387" s="12">
        <v>145.0</v>
      </c>
      <c r="D2387" s="16" t="s">
        <v>108</v>
      </c>
      <c r="E2387" s="16" t="s">
        <v>336</v>
      </c>
      <c r="F2387" s="16" t="s">
        <v>336</v>
      </c>
      <c r="G2387" s="16" t="s">
        <v>637</v>
      </c>
      <c r="I2387" s="5" t="str">
        <f>VLOOKUP(cost_of_living!$G2387,index!C:C,1,0)</f>
        <v>Salerno</v>
      </c>
      <c r="Q2387" s="14"/>
    </row>
    <row r="2388" ht="14.25" hidden="1" customHeight="1">
      <c r="A2388" s="12">
        <v>26.0</v>
      </c>
      <c r="B2388" s="16" t="s">
        <v>58</v>
      </c>
      <c r="C2388" s="12">
        <v>55.0</v>
      </c>
      <c r="D2388" s="16" t="s">
        <v>108</v>
      </c>
      <c r="E2388" s="16" t="s">
        <v>145</v>
      </c>
      <c r="F2388" s="16" t="s">
        <v>119</v>
      </c>
      <c r="G2388" s="16" t="s">
        <v>637</v>
      </c>
      <c r="I2388" s="5" t="str">
        <f>VLOOKUP(cost_of_living!$G2388,index!C:C,1,0)</f>
        <v>Salerno</v>
      </c>
      <c r="Q2388" s="14"/>
    </row>
    <row r="2389" ht="14.25" hidden="1" customHeight="1">
      <c r="A2389" s="12">
        <v>27.0</v>
      </c>
      <c r="B2389" s="16" t="s">
        <v>78</v>
      </c>
      <c r="C2389" s="12">
        <v>13.0</v>
      </c>
      <c r="D2389" s="16" t="s">
        <v>108</v>
      </c>
      <c r="E2389" s="16" t="s">
        <v>120</v>
      </c>
      <c r="F2389" s="16" t="s">
        <v>333</v>
      </c>
      <c r="G2389" s="16" t="s">
        <v>637</v>
      </c>
      <c r="I2389" s="5" t="str">
        <f>VLOOKUP(cost_of_living!$G2389,index!C:C,1,0)</f>
        <v>Salerno</v>
      </c>
      <c r="Q2389" s="14"/>
    </row>
    <row r="2390" ht="14.25" hidden="1" customHeight="1">
      <c r="A2390" s="12">
        <v>28.0</v>
      </c>
      <c r="B2390" s="16" t="s">
        <v>80</v>
      </c>
      <c r="C2390" s="12">
        <v>32.0</v>
      </c>
      <c r="D2390" s="16" t="s">
        <v>108</v>
      </c>
      <c r="E2390" s="16" t="s">
        <v>110</v>
      </c>
      <c r="F2390" s="16" t="s">
        <v>502</v>
      </c>
      <c r="G2390" s="16" t="s">
        <v>637</v>
      </c>
      <c r="I2390" s="5" t="str">
        <f>VLOOKUP(cost_of_living!$G2390,index!C:C,1,0)</f>
        <v>Salerno</v>
      </c>
      <c r="Q2390" s="14"/>
    </row>
    <row r="2391" ht="14.25" hidden="1" customHeight="1">
      <c r="A2391" s="12">
        <v>29.0</v>
      </c>
      <c r="B2391" s="16" t="s">
        <v>81</v>
      </c>
      <c r="C2391" s="12">
        <v>25.0</v>
      </c>
      <c r="D2391" s="16" t="s">
        <v>108</v>
      </c>
      <c r="E2391" s="16" t="s">
        <v>244</v>
      </c>
      <c r="F2391" s="16" t="s">
        <v>244</v>
      </c>
      <c r="G2391" s="16" t="s">
        <v>637</v>
      </c>
      <c r="I2391" s="5" t="str">
        <f>VLOOKUP(cost_of_living!$G2391,index!C:C,1,0)</f>
        <v>Salerno</v>
      </c>
      <c r="Q2391" s="14"/>
    </row>
    <row r="2392" ht="14.25" hidden="1" customHeight="1">
      <c r="A2392" s="12">
        <v>30.0</v>
      </c>
      <c r="B2392" s="16" t="s">
        <v>83</v>
      </c>
      <c r="C2392" s="12">
        <v>161.0</v>
      </c>
      <c r="D2392" s="16" t="s">
        <v>108</v>
      </c>
      <c r="E2392" s="16" t="s">
        <v>523</v>
      </c>
      <c r="F2392" s="16" t="s">
        <v>523</v>
      </c>
      <c r="G2392" s="16" t="s">
        <v>637</v>
      </c>
      <c r="I2392" s="5" t="str">
        <f>VLOOKUP(cost_of_living!$G2392,index!C:C,1,0)</f>
        <v>Salerno</v>
      </c>
      <c r="Q2392" s="14"/>
    </row>
    <row r="2393" ht="14.25" hidden="1" customHeight="1">
      <c r="A2393" s="12">
        <v>31.0</v>
      </c>
      <c r="B2393" s="16" t="s">
        <v>84</v>
      </c>
      <c r="C2393" s="12">
        <v>18.0</v>
      </c>
      <c r="D2393" s="16" t="s">
        <v>108</v>
      </c>
      <c r="E2393" s="16" t="s">
        <v>146</v>
      </c>
      <c r="F2393" s="16" t="s">
        <v>146</v>
      </c>
      <c r="G2393" s="16" t="s">
        <v>637</v>
      </c>
      <c r="I2393" s="5" t="str">
        <f>VLOOKUP(cost_of_living!$G2393,index!C:C,1,0)</f>
        <v>Salerno</v>
      </c>
      <c r="Q2393" s="14"/>
    </row>
    <row r="2394" ht="14.25" hidden="1" customHeight="1">
      <c r="A2394" s="12">
        <v>32.0</v>
      </c>
      <c r="B2394" s="16" t="s">
        <v>86</v>
      </c>
      <c r="C2394" s="12">
        <v>713.0</v>
      </c>
      <c r="D2394" s="16" t="s">
        <v>108</v>
      </c>
      <c r="E2394" s="16" t="s">
        <v>196</v>
      </c>
      <c r="F2394" s="16" t="s">
        <v>150</v>
      </c>
      <c r="G2394" s="16" t="s">
        <v>637</v>
      </c>
      <c r="I2394" s="5" t="str">
        <f>VLOOKUP(cost_of_living!$G2394,index!C:C,1,0)</f>
        <v>Salerno</v>
      </c>
      <c r="Q2394" s="14"/>
    </row>
    <row r="2395" ht="14.25" hidden="1" customHeight="1">
      <c r="A2395" s="12">
        <v>33.0</v>
      </c>
      <c r="B2395" s="16" t="s">
        <v>87</v>
      </c>
      <c r="C2395" s="12">
        <v>24725.0</v>
      </c>
      <c r="D2395" s="16" t="s">
        <v>108</v>
      </c>
      <c r="E2395" s="16" t="s">
        <v>640</v>
      </c>
      <c r="F2395" s="16" t="s">
        <v>640</v>
      </c>
      <c r="G2395" s="16" t="s">
        <v>637</v>
      </c>
      <c r="I2395" s="5" t="str">
        <f>VLOOKUP(cost_of_living!$G2395,index!C:C,1,0)</f>
        <v>Salerno</v>
      </c>
      <c r="Q2395" s="14"/>
    </row>
    <row r="2396" ht="14.25" hidden="1" customHeight="1">
      <c r="A2396" s="12">
        <v>34.0</v>
      </c>
      <c r="B2396" s="16" t="s">
        <v>88</v>
      </c>
      <c r="C2396" s="12">
        <v>27300.0</v>
      </c>
      <c r="D2396" s="16" t="s">
        <v>108</v>
      </c>
      <c r="E2396" s="16" t="s">
        <v>641</v>
      </c>
      <c r="F2396" s="16" t="s">
        <v>641</v>
      </c>
      <c r="G2396" s="16" t="s">
        <v>637</v>
      </c>
      <c r="I2396" s="5" t="str">
        <f>VLOOKUP(cost_of_living!$G2396,index!C:C,1,0)</f>
        <v>Salerno</v>
      </c>
      <c r="Q2396" s="14"/>
    </row>
    <row r="2397" ht="14.25" hidden="1" customHeight="1">
      <c r="A2397" s="12">
        <v>35.0</v>
      </c>
      <c r="B2397" s="16" t="s">
        <v>91</v>
      </c>
      <c r="C2397" s="12">
        <v>17414.0</v>
      </c>
      <c r="D2397" s="16" t="s">
        <v>108</v>
      </c>
      <c r="E2397" s="16" t="s">
        <v>451</v>
      </c>
      <c r="F2397" s="16" t="s">
        <v>412</v>
      </c>
      <c r="G2397" s="16" t="s">
        <v>637</v>
      </c>
      <c r="I2397" s="5" t="str">
        <f>VLOOKUP(cost_of_living!$G2397,index!C:C,1,0)</f>
        <v>Salerno</v>
      </c>
      <c r="Q2397" s="14"/>
    </row>
    <row r="2398" ht="14.25" hidden="1" customHeight="1">
      <c r="A2398" s="12">
        <v>36.0</v>
      </c>
      <c r="B2398" s="16" t="s">
        <v>92</v>
      </c>
      <c r="C2398" s="12">
        <v>1499.0</v>
      </c>
      <c r="D2398" s="16" t="s">
        <v>108</v>
      </c>
      <c r="E2398" s="16" t="s">
        <v>171</v>
      </c>
      <c r="F2398" s="16" t="s">
        <v>202</v>
      </c>
      <c r="G2398" s="16" t="s">
        <v>637</v>
      </c>
      <c r="I2398" s="5" t="str">
        <f>VLOOKUP(cost_of_living!$G2398,index!C:C,1,0)</f>
        <v>Salerno</v>
      </c>
      <c r="Q2398" s="14"/>
    </row>
    <row r="2399" ht="14.25" hidden="1" customHeight="1">
      <c r="A2399" s="12">
        <v>37.0</v>
      </c>
      <c r="B2399" s="16" t="s">
        <v>93</v>
      </c>
      <c r="C2399" s="12">
        <v>3175.0</v>
      </c>
      <c r="D2399" s="16" t="s">
        <v>108</v>
      </c>
      <c r="E2399" s="16" t="s">
        <v>212</v>
      </c>
      <c r="F2399" s="16" t="s">
        <v>170</v>
      </c>
      <c r="G2399" s="16" t="s">
        <v>637</v>
      </c>
      <c r="I2399" s="5" t="str">
        <f>VLOOKUP(cost_of_living!$G2399,index!C:C,1,0)</f>
        <v>Salerno</v>
      </c>
      <c r="Q2399" s="14"/>
    </row>
    <row r="2400" ht="14.25" hidden="1" customHeight="1">
      <c r="A2400" s="12">
        <v>38.0</v>
      </c>
      <c r="B2400" s="16" t="s">
        <v>74</v>
      </c>
      <c r="C2400" s="12">
        <v>355.0</v>
      </c>
      <c r="D2400" s="16" t="s">
        <v>108</v>
      </c>
      <c r="E2400" s="16" t="s">
        <v>109</v>
      </c>
      <c r="F2400" s="16" t="s">
        <v>170</v>
      </c>
      <c r="G2400" s="16" t="s">
        <v>637</v>
      </c>
      <c r="I2400" s="5" t="str">
        <f>VLOOKUP(cost_of_living!$G2400,index!C:C,1,0)</f>
        <v>Salerno</v>
      </c>
      <c r="Q2400" s="14"/>
    </row>
    <row r="2401" ht="14.25" hidden="1" customHeight="1">
      <c r="A2401" s="12">
        <v>39.0</v>
      </c>
      <c r="B2401" s="16" t="s">
        <v>76</v>
      </c>
      <c r="C2401" s="12">
        <v>1133.0</v>
      </c>
      <c r="D2401" s="16" t="s">
        <v>108</v>
      </c>
      <c r="E2401" s="16" t="s">
        <v>145</v>
      </c>
      <c r="F2401" s="16" t="s">
        <v>341</v>
      </c>
      <c r="G2401" s="16" t="s">
        <v>637</v>
      </c>
      <c r="I2401" s="5" t="str">
        <f>VLOOKUP(cost_of_living!$G2401,index!C:C,1,0)</f>
        <v>Salerno</v>
      </c>
      <c r="Q2401" s="14"/>
    </row>
    <row r="2402" ht="14.25" hidden="1" customHeight="1">
      <c r="A2402" s="12">
        <v>40.0</v>
      </c>
      <c r="B2402" s="16" t="s">
        <v>77</v>
      </c>
      <c r="C2402" s="12">
        <v>85.0</v>
      </c>
      <c r="D2402" s="16" t="s">
        <v>108</v>
      </c>
      <c r="E2402" s="16" t="s">
        <v>150</v>
      </c>
      <c r="F2402" s="16" t="s">
        <v>109</v>
      </c>
      <c r="G2402" s="16" t="s">
        <v>637</v>
      </c>
      <c r="I2402" s="5" t="str">
        <f>VLOOKUP(cost_of_living!$G2402,index!C:C,1,0)</f>
        <v>Salerno</v>
      </c>
      <c r="Q2402" s="14"/>
    </row>
    <row r="2403" ht="14.25" hidden="1" customHeight="1">
      <c r="A2403" s="12">
        <v>41.0</v>
      </c>
      <c r="B2403" s="16" t="s">
        <v>94</v>
      </c>
      <c r="C2403" s="12">
        <v>265.0</v>
      </c>
      <c r="D2403" s="16" t="s">
        <v>108</v>
      </c>
      <c r="E2403" s="16" t="s">
        <v>233</v>
      </c>
      <c r="F2403" s="16" t="s">
        <v>642</v>
      </c>
      <c r="G2403" s="16" t="s">
        <v>637</v>
      </c>
      <c r="I2403" s="5" t="str">
        <f>VLOOKUP(cost_of_living!$G2403,index!C:C,1,0)</f>
        <v>Salerno</v>
      </c>
      <c r="Q2403" s="14"/>
    </row>
    <row r="2404" ht="14.25" hidden="1" customHeight="1">
      <c r="A2404" s="12">
        <v>42.0</v>
      </c>
      <c r="B2404" s="16" t="s">
        <v>20</v>
      </c>
      <c r="C2404" s="12">
        <v>7733.0</v>
      </c>
      <c r="D2404" s="16" t="s">
        <v>108</v>
      </c>
      <c r="E2404" s="16" t="s">
        <v>161</v>
      </c>
      <c r="F2404" s="16" t="s">
        <v>163</v>
      </c>
      <c r="G2404" s="16" t="s">
        <v>637</v>
      </c>
      <c r="I2404" s="5" t="str">
        <f>VLOOKUP(cost_of_living!$G2404,index!C:C,1,0)</f>
        <v>Salerno</v>
      </c>
      <c r="Q2404" s="14"/>
    </row>
    <row r="2405" ht="14.25" hidden="1" customHeight="1">
      <c r="A2405" s="12">
        <v>43.0</v>
      </c>
      <c r="B2405" s="16" t="s">
        <v>23</v>
      </c>
      <c r="C2405" s="12">
        <v>325.0</v>
      </c>
      <c r="D2405" s="16" t="s">
        <v>108</v>
      </c>
      <c r="E2405" s="16" t="s">
        <v>161</v>
      </c>
      <c r="F2405" s="16" t="s">
        <v>214</v>
      </c>
      <c r="G2405" s="16" t="s">
        <v>637</v>
      </c>
      <c r="I2405" s="5" t="str">
        <f>VLOOKUP(cost_of_living!$G2405,index!C:C,1,0)</f>
        <v>Salerno</v>
      </c>
      <c r="Q2405" s="14"/>
    </row>
    <row r="2406" ht="14.25" hidden="1" customHeight="1">
      <c r="A2406" s="12">
        <v>44.0</v>
      </c>
      <c r="B2406" s="16" t="s">
        <v>24</v>
      </c>
      <c r="C2406" s="12">
        <v>8167.0</v>
      </c>
      <c r="D2406" s="16" t="s">
        <v>108</v>
      </c>
      <c r="E2406" s="16" t="s">
        <v>170</v>
      </c>
      <c r="F2406" s="16" t="s">
        <v>153</v>
      </c>
      <c r="G2406" s="16" t="s">
        <v>637</v>
      </c>
      <c r="I2406" s="5" t="str">
        <f>VLOOKUP(cost_of_living!$G2406,index!C:C,1,0)</f>
        <v>Salerno</v>
      </c>
      <c r="Q2406" s="14"/>
    </row>
    <row r="2407" ht="14.25" hidden="1" customHeight="1">
      <c r="A2407" s="12">
        <v>45.0</v>
      </c>
      <c r="B2407" s="16" t="s">
        <v>25</v>
      </c>
      <c r="C2407" s="12">
        <v>9833.0</v>
      </c>
      <c r="D2407" s="16" t="s">
        <v>108</v>
      </c>
      <c r="E2407" s="16" t="s">
        <v>206</v>
      </c>
      <c r="F2407" s="16" t="s">
        <v>158</v>
      </c>
      <c r="G2407" s="16" t="s">
        <v>637</v>
      </c>
      <c r="I2407" s="5" t="str">
        <f>VLOOKUP(cost_of_living!$G2407,index!C:C,1,0)</f>
        <v>Salerno</v>
      </c>
      <c r="Q2407" s="14"/>
    </row>
    <row r="2408" ht="14.25" hidden="1" customHeight="1">
      <c r="A2408" s="12">
        <v>46.0</v>
      </c>
      <c r="B2408" s="16" t="s">
        <v>59</v>
      </c>
      <c r="C2408" s="12">
        <v>7375.0</v>
      </c>
      <c r="D2408" s="16" t="s">
        <v>108</v>
      </c>
      <c r="E2408" s="16" t="s">
        <v>278</v>
      </c>
      <c r="F2408" s="16" t="s">
        <v>280</v>
      </c>
      <c r="G2408" s="16" t="s">
        <v>637</v>
      </c>
      <c r="I2408" s="5" t="str">
        <f>VLOOKUP(cost_of_living!$G2408,index!C:C,1,0)</f>
        <v>Salerno</v>
      </c>
      <c r="Q2408" s="14"/>
    </row>
    <row r="2409" ht="14.25" hidden="1" customHeight="1">
      <c r="A2409" s="12">
        <v>47.0</v>
      </c>
      <c r="B2409" s="16" t="s">
        <v>61</v>
      </c>
      <c r="C2409" s="12">
        <v>4575.0</v>
      </c>
      <c r="D2409" s="16" t="s">
        <v>108</v>
      </c>
      <c r="E2409" s="16" t="s">
        <v>642</v>
      </c>
      <c r="F2409" s="16" t="s">
        <v>320</v>
      </c>
      <c r="G2409" s="16" t="s">
        <v>637</v>
      </c>
      <c r="I2409" s="5" t="str">
        <f>VLOOKUP(cost_of_living!$G2409,index!C:C,1,0)</f>
        <v>Salerno</v>
      </c>
      <c r="Q2409" s="14"/>
    </row>
    <row r="2410" ht="14.25" hidden="1" customHeight="1">
      <c r="A2410" s="12">
        <v>48.0</v>
      </c>
      <c r="B2410" s="16" t="s">
        <v>62</v>
      </c>
      <c r="C2410" s="12">
        <v>12625.0</v>
      </c>
      <c r="D2410" s="16" t="s">
        <v>108</v>
      </c>
      <c r="E2410" s="16" t="s">
        <v>237</v>
      </c>
      <c r="F2410" s="16" t="s">
        <v>281</v>
      </c>
      <c r="G2410" s="16" t="s">
        <v>637</v>
      </c>
      <c r="I2410" s="5" t="str">
        <f>VLOOKUP(cost_of_living!$G2410,index!C:C,1,0)</f>
        <v>Salerno</v>
      </c>
      <c r="Q2410" s="14"/>
    </row>
    <row r="2411" ht="14.25" hidden="1" customHeight="1">
      <c r="A2411" s="12">
        <v>49.0</v>
      </c>
      <c r="B2411" s="16" t="s">
        <v>63</v>
      </c>
      <c r="C2411" s="12">
        <v>975.0</v>
      </c>
      <c r="D2411" s="16" t="s">
        <v>108</v>
      </c>
      <c r="E2411" s="16" t="s">
        <v>236</v>
      </c>
      <c r="F2411" s="16" t="s">
        <v>584</v>
      </c>
      <c r="G2411" s="16" t="s">
        <v>637</v>
      </c>
      <c r="I2411" s="5" t="str">
        <f>VLOOKUP(cost_of_living!$G2411,index!C:C,1,0)</f>
        <v>Salerno</v>
      </c>
      <c r="Q2411" s="14"/>
    </row>
    <row r="2412" ht="14.25" hidden="1" customHeight="1">
      <c r="A2412" s="12">
        <v>50.0</v>
      </c>
      <c r="B2412" s="16" t="s">
        <v>210</v>
      </c>
      <c r="C2412" s="12">
        <v>32051.0</v>
      </c>
      <c r="D2412" s="16" t="s">
        <v>108</v>
      </c>
      <c r="E2412" s="16" t="s">
        <v>382</v>
      </c>
      <c r="F2412" s="16" t="s">
        <v>448</v>
      </c>
      <c r="G2412" s="16" t="s">
        <v>637</v>
      </c>
      <c r="I2412" s="5" t="str">
        <f>VLOOKUP(cost_of_living!$G2412,index!C:C,1,0)</f>
        <v>Salerno</v>
      </c>
      <c r="Q2412" s="14"/>
    </row>
    <row r="2413" ht="14.25" hidden="1" customHeight="1">
      <c r="A2413" s="12">
        <v>51.0</v>
      </c>
      <c r="B2413" s="16" t="s">
        <v>211</v>
      </c>
      <c r="C2413" s="12">
        <v>21135.0</v>
      </c>
      <c r="D2413" s="16" t="s">
        <v>108</v>
      </c>
      <c r="E2413" s="16" t="s">
        <v>643</v>
      </c>
      <c r="F2413" s="16" t="s">
        <v>379</v>
      </c>
      <c r="G2413" s="16" t="s">
        <v>637</v>
      </c>
      <c r="I2413" s="5" t="str">
        <f>VLOOKUP(cost_of_living!$G2413,index!C:C,1,0)</f>
        <v>Salerno</v>
      </c>
      <c r="Q2413" s="14"/>
    </row>
    <row r="2414" ht="14.25" hidden="1" customHeight="1">
      <c r="A2414" s="12">
        <v>52.0</v>
      </c>
      <c r="B2414" s="16" t="s">
        <v>164</v>
      </c>
      <c r="C2414" s="12">
        <v>1227.0</v>
      </c>
      <c r="D2414" s="16" t="s">
        <v>108</v>
      </c>
      <c r="E2414" s="16" t="s">
        <v>165</v>
      </c>
      <c r="F2414" s="16" t="s">
        <v>165</v>
      </c>
      <c r="G2414" s="16" t="s">
        <v>637</v>
      </c>
      <c r="I2414" s="5" t="str">
        <f>VLOOKUP(cost_of_living!$G2414,index!C:C,1,0)</f>
        <v>Salerno</v>
      </c>
      <c r="Q2414" s="14"/>
    </row>
    <row r="2415" ht="14.25" hidden="1" customHeight="1">
      <c r="A2415" s="12">
        <v>53.0</v>
      </c>
      <c r="B2415" s="16" t="s">
        <v>166</v>
      </c>
      <c r="C2415" s="12">
        <v>372.0</v>
      </c>
      <c r="D2415" s="16" t="s">
        <v>165</v>
      </c>
      <c r="E2415" s="16" t="s">
        <v>135</v>
      </c>
      <c r="F2415" s="16" t="s">
        <v>168</v>
      </c>
      <c r="G2415" s="16" t="s">
        <v>637</v>
      </c>
      <c r="I2415" s="5" t="str">
        <f>VLOOKUP(cost_of_living!$G2415,index!C:C,1,0)</f>
        <v>Salerno</v>
      </c>
      <c r="Q2415" s="14"/>
    </row>
    <row r="2416" ht="14.25" hidden="1" customHeight="1">
      <c r="A2416" s="12">
        <v>0.0</v>
      </c>
      <c r="B2416" s="16" t="s">
        <v>64</v>
      </c>
      <c r="C2416" s="12">
        <v>15.0</v>
      </c>
      <c r="D2416" s="16" t="s">
        <v>108</v>
      </c>
      <c r="E2416" s="16" t="s">
        <v>109</v>
      </c>
      <c r="F2416" s="16" t="s">
        <v>212</v>
      </c>
      <c r="G2416" s="16" t="s">
        <v>644</v>
      </c>
      <c r="I2416" s="5" t="str">
        <f>VLOOKUP(cost_of_living!$G2416,index!C:C,1,0)</f>
        <v>Rome</v>
      </c>
      <c r="Q2416" s="14"/>
    </row>
    <row r="2417" ht="14.25" hidden="1" customHeight="1">
      <c r="A2417" s="12">
        <v>1.0</v>
      </c>
      <c r="B2417" s="16" t="s">
        <v>66</v>
      </c>
      <c r="C2417" s="12">
        <v>665.0</v>
      </c>
      <c r="D2417" s="16" t="s">
        <v>108</v>
      </c>
      <c r="E2417" s="16" t="s">
        <v>214</v>
      </c>
      <c r="F2417" s="16" t="s">
        <v>207</v>
      </c>
      <c r="G2417" s="16" t="s">
        <v>644</v>
      </c>
      <c r="I2417" s="5" t="str">
        <f>VLOOKUP(cost_of_living!$G2417,index!C:C,1,0)</f>
        <v>Rome</v>
      </c>
      <c r="Q2417" s="14"/>
    </row>
    <row r="2418" ht="14.25" hidden="1" customHeight="1">
      <c r="A2418" s="12">
        <v>2.0</v>
      </c>
      <c r="B2418" s="16" t="s">
        <v>67</v>
      </c>
      <c r="C2418" s="12">
        <v>10.0</v>
      </c>
      <c r="D2418" s="16" t="s">
        <v>108</v>
      </c>
      <c r="E2418" s="16" t="s">
        <v>171</v>
      </c>
      <c r="F2418" s="16" t="s">
        <v>645</v>
      </c>
      <c r="G2418" s="16" t="s">
        <v>644</v>
      </c>
      <c r="I2418" s="5" t="str">
        <f>VLOOKUP(cost_of_living!$G2418,index!C:C,1,0)</f>
        <v>Rome</v>
      </c>
      <c r="Q2418" s="14"/>
    </row>
    <row r="2419" ht="14.25" hidden="1" customHeight="1">
      <c r="A2419" s="12">
        <v>3.0</v>
      </c>
      <c r="B2419" s="16" t="s">
        <v>116</v>
      </c>
      <c r="C2419" s="12">
        <v>5.0</v>
      </c>
      <c r="D2419" s="16" t="s">
        <v>108</v>
      </c>
      <c r="E2419" s="16" t="s">
        <v>118</v>
      </c>
      <c r="F2419" s="16" t="s">
        <v>230</v>
      </c>
      <c r="G2419" s="16" t="s">
        <v>644</v>
      </c>
      <c r="I2419" s="5" t="str">
        <f>VLOOKUP(cost_of_living!$G2419,index!C:C,1,0)</f>
        <v>Rome</v>
      </c>
      <c r="Q2419" s="14"/>
    </row>
    <row r="2420" ht="14.25" hidden="1" customHeight="1">
      <c r="A2420" s="12">
        <v>4.0</v>
      </c>
      <c r="B2420" s="16" t="s">
        <v>57</v>
      </c>
      <c r="C2420" s="12">
        <v>5.0</v>
      </c>
      <c r="D2420" s="16" t="s">
        <v>108</v>
      </c>
      <c r="E2420" s="16" t="s">
        <v>117</v>
      </c>
      <c r="F2420" s="16" t="s">
        <v>230</v>
      </c>
      <c r="G2420" s="16" t="s">
        <v>644</v>
      </c>
      <c r="I2420" s="5" t="str">
        <f>VLOOKUP(cost_of_living!$G2420,index!C:C,1,0)</f>
        <v>Rome</v>
      </c>
      <c r="Q2420" s="14"/>
    </row>
    <row r="2421" ht="14.25" hidden="1" customHeight="1">
      <c r="A2421" s="12">
        <v>5.0</v>
      </c>
      <c r="B2421" s="16" t="s">
        <v>69</v>
      </c>
      <c r="C2421" s="12">
        <v>156.0</v>
      </c>
      <c r="D2421" s="16" t="s">
        <v>108</v>
      </c>
      <c r="E2421" s="16" t="s">
        <v>120</v>
      </c>
      <c r="F2421" s="16" t="s">
        <v>646</v>
      </c>
      <c r="G2421" s="16" t="s">
        <v>644</v>
      </c>
      <c r="I2421" s="5" t="str">
        <f>VLOOKUP(cost_of_living!$G2421,index!C:C,1,0)</f>
        <v>Rome</v>
      </c>
      <c r="Q2421" s="14"/>
    </row>
    <row r="2422" ht="14.25" hidden="1" customHeight="1">
      <c r="A2422" s="12">
        <v>6.0</v>
      </c>
      <c r="B2422" s="16" t="s">
        <v>71</v>
      </c>
      <c r="C2422" s="12">
        <v>213.0</v>
      </c>
      <c r="D2422" s="16" t="s">
        <v>108</v>
      </c>
      <c r="E2422" s="16" t="s">
        <v>121</v>
      </c>
      <c r="F2422" s="16" t="s">
        <v>118</v>
      </c>
      <c r="G2422" s="16" t="s">
        <v>644</v>
      </c>
      <c r="I2422" s="5" t="str">
        <f>VLOOKUP(cost_of_living!$G2422,index!C:C,1,0)</f>
        <v>Rome</v>
      </c>
      <c r="Q2422" s="14"/>
    </row>
    <row r="2423" ht="14.25" hidden="1" customHeight="1">
      <c r="A2423" s="12">
        <v>7.0</v>
      </c>
      <c r="B2423" s="16" t="s">
        <v>73</v>
      </c>
      <c r="C2423" s="12">
        <v>11.0</v>
      </c>
      <c r="D2423" s="16" t="s">
        <v>108</v>
      </c>
      <c r="E2423" s="16" t="s">
        <v>122</v>
      </c>
      <c r="F2423" s="16" t="s">
        <v>167</v>
      </c>
      <c r="G2423" s="16" t="s">
        <v>644</v>
      </c>
      <c r="I2423" s="5" t="str">
        <f>VLOOKUP(cost_of_living!$G2423,index!C:C,1,0)</f>
        <v>Rome</v>
      </c>
      <c r="Q2423" s="14"/>
    </row>
    <row r="2424" ht="14.25" hidden="1" customHeight="1">
      <c r="A2424" s="12">
        <v>8.0</v>
      </c>
      <c r="B2424" s="16" t="s">
        <v>28</v>
      </c>
      <c r="C2424" s="12">
        <v>637.0</v>
      </c>
      <c r="D2424" s="16" t="s">
        <v>108</v>
      </c>
      <c r="E2424" s="16" t="s">
        <v>217</v>
      </c>
      <c r="F2424" s="16" t="s">
        <v>246</v>
      </c>
      <c r="G2424" s="16" t="s">
        <v>644</v>
      </c>
      <c r="I2424" s="5" t="str">
        <f>VLOOKUP(cost_of_living!$G2424,index!C:C,1,0)</f>
        <v>Rome</v>
      </c>
      <c r="Q2424" s="14"/>
    </row>
    <row r="2425" ht="14.25" hidden="1" customHeight="1">
      <c r="A2425" s="12">
        <v>9.0</v>
      </c>
      <c r="B2425" s="16" t="s">
        <v>30</v>
      </c>
      <c r="C2425" s="12">
        <v>148.0</v>
      </c>
      <c r="D2425" s="16" t="s">
        <v>108</v>
      </c>
      <c r="E2425" s="16" t="s">
        <v>183</v>
      </c>
      <c r="F2425" s="16" t="s">
        <v>126</v>
      </c>
      <c r="G2425" s="16" t="s">
        <v>644</v>
      </c>
      <c r="I2425" s="5" t="str">
        <f>VLOOKUP(cost_of_living!$G2425,index!C:C,1,0)</f>
        <v>Rome</v>
      </c>
      <c r="Q2425" s="14"/>
    </row>
    <row r="2426" ht="14.25" hidden="1" customHeight="1">
      <c r="A2426" s="12">
        <v>10.0</v>
      </c>
      <c r="B2426" s="16" t="s">
        <v>32</v>
      </c>
      <c r="C2426" s="12">
        <v>105.0</v>
      </c>
      <c r="D2426" s="16" t="s">
        <v>108</v>
      </c>
      <c r="E2426" s="16" t="s">
        <v>139</v>
      </c>
      <c r="F2426" s="16" t="s">
        <v>224</v>
      </c>
      <c r="G2426" s="16" t="s">
        <v>644</v>
      </c>
      <c r="I2426" s="5" t="str">
        <f>VLOOKUP(cost_of_living!$G2426,index!C:C,1,0)</f>
        <v>Rome</v>
      </c>
      <c r="Q2426" s="14"/>
    </row>
    <row r="2427" ht="14.25" hidden="1" customHeight="1">
      <c r="A2427" s="12">
        <v>11.0</v>
      </c>
      <c r="B2427" s="16" t="s">
        <v>33</v>
      </c>
      <c r="C2427" s="12">
        <v>336.0</v>
      </c>
      <c r="D2427" s="16" t="s">
        <v>108</v>
      </c>
      <c r="E2427" s="16" t="s">
        <v>167</v>
      </c>
      <c r="F2427" s="16" t="s">
        <v>145</v>
      </c>
      <c r="G2427" s="16" t="s">
        <v>644</v>
      </c>
      <c r="I2427" s="5" t="str">
        <f>VLOOKUP(cost_of_living!$G2427,index!C:C,1,0)</f>
        <v>Rome</v>
      </c>
      <c r="Q2427" s="14"/>
    </row>
    <row r="2428" ht="14.25" hidden="1" customHeight="1">
      <c r="A2428" s="12">
        <v>12.0</v>
      </c>
      <c r="B2428" s="16" t="s">
        <v>35</v>
      </c>
      <c r="C2428" s="12">
        <v>685.0</v>
      </c>
      <c r="D2428" s="16" t="s">
        <v>108</v>
      </c>
      <c r="E2428" s="16" t="s">
        <v>361</v>
      </c>
      <c r="F2428" s="16" t="s">
        <v>647</v>
      </c>
      <c r="G2428" s="16" t="s">
        <v>644</v>
      </c>
      <c r="I2428" s="5" t="str">
        <f>VLOOKUP(cost_of_living!$G2428,index!C:C,1,0)</f>
        <v>Rome</v>
      </c>
      <c r="Q2428" s="14"/>
    </row>
    <row r="2429" ht="14.25" hidden="1" customHeight="1">
      <c r="A2429" s="12">
        <v>13.0</v>
      </c>
      <c r="B2429" s="16" t="s">
        <v>37</v>
      </c>
      <c r="C2429" s="12">
        <v>473.0</v>
      </c>
      <c r="D2429" s="16" t="s">
        <v>108</v>
      </c>
      <c r="E2429" s="16" t="s">
        <v>264</v>
      </c>
      <c r="F2429" s="16" t="s">
        <v>132</v>
      </c>
      <c r="G2429" s="16" t="s">
        <v>644</v>
      </c>
      <c r="I2429" s="5" t="str">
        <f>VLOOKUP(cost_of_living!$G2429,index!C:C,1,0)</f>
        <v>Rome</v>
      </c>
      <c r="Q2429" s="14"/>
    </row>
    <row r="2430" ht="14.25" hidden="1" customHeight="1">
      <c r="A2430" s="12">
        <v>14.0</v>
      </c>
      <c r="B2430" s="16" t="s">
        <v>39</v>
      </c>
      <c r="C2430" s="12">
        <v>735.0</v>
      </c>
      <c r="D2430" s="16" t="s">
        <v>108</v>
      </c>
      <c r="E2430" s="16" t="s">
        <v>221</v>
      </c>
      <c r="F2430" s="16" t="s">
        <v>182</v>
      </c>
      <c r="G2430" s="16" t="s">
        <v>644</v>
      </c>
      <c r="I2430" s="5" t="str">
        <f>VLOOKUP(cost_of_living!$G2430,index!C:C,1,0)</f>
        <v>Rome</v>
      </c>
      <c r="Q2430" s="14"/>
    </row>
    <row r="2431" ht="14.25" hidden="1" customHeight="1">
      <c r="A2431" s="12">
        <v>15.0</v>
      </c>
      <c r="B2431" s="16" t="s">
        <v>41</v>
      </c>
      <c r="C2431" s="12">
        <v>106.0</v>
      </c>
      <c r="D2431" s="16" t="s">
        <v>108</v>
      </c>
      <c r="E2431" s="16" t="s">
        <v>270</v>
      </c>
      <c r="F2431" s="16" t="s">
        <v>264</v>
      </c>
      <c r="G2431" s="16" t="s">
        <v>644</v>
      </c>
      <c r="I2431" s="5" t="str">
        <f>VLOOKUP(cost_of_living!$G2431,index!C:C,1,0)</f>
        <v>Rome</v>
      </c>
      <c r="Q2431" s="14"/>
    </row>
    <row r="2432" ht="14.25" hidden="1" customHeight="1">
      <c r="A2432" s="12">
        <v>16.0</v>
      </c>
      <c r="B2432" s="16" t="s">
        <v>43</v>
      </c>
      <c r="C2432" s="12">
        <v>89.0</v>
      </c>
      <c r="D2432" s="16" t="s">
        <v>108</v>
      </c>
      <c r="E2432" s="16" t="s">
        <v>136</v>
      </c>
      <c r="F2432" s="16" t="s">
        <v>224</v>
      </c>
      <c r="G2432" s="16" t="s">
        <v>644</v>
      </c>
      <c r="I2432" s="5" t="str">
        <f>VLOOKUP(cost_of_living!$G2432,index!C:C,1,0)</f>
        <v>Rome</v>
      </c>
      <c r="Q2432" s="14"/>
    </row>
    <row r="2433" ht="14.25" hidden="1" customHeight="1">
      <c r="A2433" s="12">
        <v>17.0</v>
      </c>
      <c r="B2433" s="16" t="s">
        <v>45</v>
      </c>
      <c r="C2433" s="12">
        <v>101.0</v>
      </c>
      <c r="D2433" s="16" t="s">
        <v>108</v>
      </c>
      <c r="E2433" s="16" t="s">
        <v>136</v>
      </c>
      <c r="F2433" s="16" t="s">
        <v>176</v>
      </c>
      <c r="G2433" s="16" t="s">
        <v>644</v>
      </c>
      <c r="I2433" s="5" t="str">
        <f>VLOOKUP(cost_of_living!$G2433,index!C:C,1,0)</f>
        <v>Rome</v>
      </c>
      <c r="Q2433" s="14"/>
    </row>
    <row r="2434" ht="14.25" hidden="1" customHeight="1">
      <c r="A2434" s="12">
        <v>18.0</v>
      </c>
      <c r="B2434" s="16" t="s">
        <v>47</v>
      </c>
      <c r="C2434" s="12">
        <v>124.0</v>
      </c>
      <c r="D2434" s="16" t="s">
        <v>108</v>
      </c>
      <c r="E2434" s="16" t="s">
        <v>419</v>
      </c>
      <c r="F2434" s="16" t="s">
        <v>250</v>
      </c>
      <c r="G2434" s="16" t="s">
        <v>644</v>
      </c>
      <c r="I2434" s="5" t="str">
        <f>VLOOKUP(cost_of_living!$G2434,index!C:C,1,0)</f>
        <v>Rome</v>
      </c>
      <c r="Q2434" s="14"/>
    </row>
    <row r="2435" ht="14.25" hidden="1" customHeight="1">
      <c r="A2435" s="12">
        <v>19.0</v>
      </c>
      <c r="B2435" s="16" t="s">
        <v>49</v>
      </c>
      <c r="C2435" s="12">
        <v>71.0</v>
      </c>
      <c r="D2435" s="16" t="s">
        <v>108</v>
      </c>
      <c r="E2435" s="16" t="s">
        <v>136</v>
      </c>
      <c r="F2435" s="16" t="s">
        <v>135</v>
      </c>
      <c r="G2435" s="16" t="s">
        <v>644</v>
      </c>
      <c r="I2435" s="5" t="str">
        <f>VLOOKUP(cost_of_living!$G2435,index!C:C,1,0)</f>
        <v>Rome</v>
      </c>
      <c r="Q2435" s="14"/>
    </row>
    <row r="2436" ht="14.25" hidden="1" customHeight="1">
      <c r="A2436" s="12">
        <v>20.0</v>
      </c>
      <c r="B2436" s="16" t="s">
        <v>51</v>
      </c>
      <c r="C2436" s="12">
        <v>73.0</v>
      </c>
      <c r="D2436" s="16" t="s">
        <v>108</v>
      </c>
      <c r="E2436" s="16" t="s">
        <v>136</v>
      </c>
      <c r="F2436" s="16" t="s">
        <v>135</v>
      </c>
      <c r="G2436" s="16" t="s">
        <v>644</v>
      </c>
      <c r="I2436" s="5" t="str">
        <f>VLOOKUP(cost_of_living!$G2436,index!C:C,1,0)</f>
        <v>Rome</v>
      </c>
      <c r="Q2436" s="14"/>
    </row>
    <row r="2437" ht="14.25" hidden="1" customHeight="1">
      <c r="A2437" s="12">
        <v>21.0</v>
      </c>
      <c r="B2437" s="16" t="s">
        <v>52</v>
      </c>
      <c r="C2437" s="12">
        <v>123.0</v>
      </c>
      <c r="D2437" s="16" t="s">
        <v>108</v>
      </c>
      <c r="E2437" s="16" t="s">
        <v>227</v>
      </c>
      <c r="F2437" s="16" t="s">
        <v>167</v>
      </c>
      <c r="G2437" s="16" t="s">
        <v>644</v>
      </c>
      <c r="I2437" s="5" t="str">
        <f>VLOOKUP(cost_of_living!$G2437,index!C:C,1,0)</f>
        <v>Rome</v>
      </c>
      <c r="Q2437" s="14"/>
    </row>
    <row r="2438" ht="14.25" hidden="1" customHeight="1">
      <c r="A2438" s="12">
        <v>22.0</v>
      </c>
      <c r="B2438" s="16" t="s">
        <v>53</v>
      </c>
      <c r="C2438" s="12">
        <v>5.0</v>
      </c>
      <c r="D2438" s="16" t="s">
        <v>108</v>
      </c>
      <c r="E2438" s="16" t="s">
        <v>188</v>
      </c>
      <c r="F2438" s="16" t="s">
        <v>189</v>
      </c>
      <c r="G2438" s="16" t="s">
        <v>644</v>
      </c>
      <c r="I2438" s="5" t="str">
        <f>VLOOKUP(cost_of_living!$G2438,index!C:C,1,0)</f>
        <v>Rome</v>
      </c>
      <c r="Q2438" s="14"/>
    </row>
    <row r="2439" ht="14.25" hidden="1" customHeight="1">
      <c r="A2439" s="12">
        <v>23.0</v>
      </c>
      <c r="B2439" s="16" t="s">
        <v>54</v>
      </c>
      <c r="C2439" s="12">
        <v>6.0</v>
      </c>
      <c r="D2439" s="16" t="s">
        <v>108</v>
      </c>
      <c r="E2439" s="16" t="s">
        <v>118</v>
      </c>
      <c r="F2439" s="16" t="s">
        <v>109</v>
      </c>
      <c r="G2439" s="16" t="s">
        <v>644</v>
      </c>
      <c r="I2439" s="5" t="str">
        <f>VLOOKUP(cost_of_living!$G2439,index!C:C,1,0)</f>
        <v>Rome</v>
      </c>
      <c r="Q2439" s="14"/>
    </row>
    <row r="2440" ht="14.25" hidden="1" customHeight="1">
      <c r="A2440" s="12">
        <v>24.0</v>
      </c>
      <c r="B2440" s="16" t="s">
        <v>55</v>
      </c>
      <c r="C2440" s="12">
        <v>14.0</v>
      </c>
      <c r="D2440" s="16" t="s">
        <v>108</v>
      </c>
      <c r="E2440" s="16" t="s">
        <v>122</v>
      </c>
      <c r="F2440" s="16" t="s">
        <v>244</v>
      </c>
      <c r="G2440" s="16" t="s">
        <v>644</v>
      </c>
      <c r="I2440" s="5" t="str">
        <f>VLOOKUP(cost_of_living!$G2440,index!C:C,1,0)</f>
        <v>Rome</v>
      </c>
      <c r="Q2440" s="14"/>
    </row>
    <row r="2441" ht="14.25" hidden="1" customHeight="1">
      <c r="A2441" s="12">
        <v>25.0</v>
      </c>
      <c r="B2441" s="16" t="s">
        <v>57</v>
      </c>
      <c r="C2441" s="12">
        <v>22.0</v>
      </c>
      <c r="D2441" s="16" t="s">
        <v>108</v>
      </c>
      <c r="E2441" s="16" t="s">
        <v>120</v>
      </c>
      <c r="F2441" s="16" t="s">
        <v>117</v>
      </c>
      <c r="G2441" s="16" t="s">
        <v>644</v>
      </c>
      <c r="I2441" s="5" t="str">
        <f>VLOOKUP(cost_of_living!$G2441,index!C:C,1,0)</f>
        <v>Rome</v>
      </c>
      <c r="Q2441" s="14"/>
    </row>
    <row r="2442" ht="14.25" hidden="1" customHeight="1">
      <c r="A2442" s="12">
        <v>26.0</v>
      </c>
      <c r="B2442" s="16" t="s">
        <v>58</v>
      </c>
      <c r="C2442" s="12">
        <v>6.0</v>
      </c>
      <c r="D2442" s="16" t="s">
        <v>108</v>
      </c>
      <c r="E2442" s="16" t="s">
        <v>215</v>
      </c>
      <c r="F2442" s="16" t="s">
        <v>119</v>
      </c>
      <c r="G2442" s="16" t="s">
        <v>644</v>
      </c>
      <c r="I2442" s="5" t="str">
        <f>VLOOKUP(cost_of_living!$G2442,index!C:C,1,0)</f>
        <v>Rome</v>
      </c>
      <c r="Q2442" s="14"/>
    </row>
    <row r="2443" ht="14.25" hidden="1" customHeight="1">
      <c r="A2443" s="12">
        <v>27.0</v>
      </c>
      <c r="B2443" s="16" t="s">
        <v>78</v>
      </c>
      <c r="C2443" s="12">
        <v>15.0</v>
      </c>
      <c r="D2443" s="16" t="s">
        <v>108</v>
      </c>
      <c r="E2443" s="16" t="s">
        <v>121</v>
      </c>
      <c r="F2443" s="16" t="s">
        <v>167</v>
      </c>
      <c r="G2443" s="16" t="s">
        <v>644</v>
      </c>
      <c r="I2443" s="5" t="str">
        <f>VLOOKUP(cost_of_living!$G2443,index!C:C,1,0)</f>
        <v>Rome</v>
      </c>
      <c r="Q2443" s="14"/>
    </row>
    <row r="2444" ht="14.25" hidden="1" customHeight="1">
      <c r="A2444" s="12">
        <v>28.0</v>
      </c>
      <c r="B2444" s="16" t="s">
        <v>80</v>
      </c>
      <c r="C2444" s="12">
        <v>35.0</v>
      </c>
      <c r="D2444" s="16" t="s">
        <v>108</v>
      </c>
      <c r="E2444" s="16" t="s">
        <v>648</v>
      </c>
      <c r="F2444" s="16" t="s">
        <v>271</v>
      </c>
      <c r="G2444" s="16" t="s">
        <v>644</v>
      </c>
      <c r="I2444" s="5" t="str">
        <f>VLOOKUP(cost_of_living!$G2444,index!C:C,1,0)</f>
        <v>Rome</v>
      </c>
      <c r="Q2444" s="14"/>
    </row>
    <row r="2445" ht="14.25" hidden="1" customHeight="1">
      <c r="A2445" s="12">
        <v>29.0</v>
      </c>
      <c r="B2445" s="16" t="s">
        <v>81</v>
      </c>
      <c r="C2445" s="12">
        <v>4.0</v>
      </c>
      <c r="D2445" s="16" t="s">
        <v>108</v>
      </c>
      <c r="E2445" s="16" t="s">
        <v>118</v>
      </c>
      <c r="F2445" s="16" t="s">
        <v>119</v>
      </c>
      <c r="G2445" s="16" t="s">
        <v>644</v>
      </c>
      <c r="I2445" s="5" t="str">
        <f>VLOOKUP(cost_of_living!$G2445,index!C:C,1,0)</f>
        <v>Rome</v>
      </c>
      <c r="Q2445" s="14"/>
    </row>
    <row r="2446" ht="14.25" hidden="1" customHeight="1">
      <c r="A2446" s="12">
        <v>30.0</v>
      </c>
      <c r="B2446" s="16" t="s">
        <v>83</v>
      </c>
      <c r="C2446" s="12">
        <v>209.0</v>
      </c>
      <c r="D2446" s="16" t="s">
        <v>108</v>
      </c>
      <c r="E2446" s="16" t="s">
        <v>194</v>
      </c>
      <c r="F2446" s="16" t="s">
        <v>337</v>
      </c>
      <c r="G2446" s="16" t="s">
        <v>644</v>
      </c>
      <c r="I2446" s="5" t="str">
        <f>VLOOKUP(cost_of_living!$G2446,index!C:C,1,0)</f>
        <v>Rome</v>
      </c>
      <c r="Q2446" s="14"/>
    </row>
    <row r="2447" ht="14.25" hidden="1" customHeight="1">
      <c r="A2447" s="12">
        <v>31.0</v>
      </c>
      <c r="B2447" s="16" t="s">
        <v>84</v>
      </c>
      <c r="C2447" s="12">
        <v>30.0</v>
      </c>
      <c r="D2447" s="16" t="s">
        <v>108</v>
      </c>
      <c r="E2447" s="16" t="s">
        <v>294</v>
      </c>
      <c r="F2447" s="16" t="s">
        <v>206</v>
      </c>
      <c r="G2447" s="16" t="s">
        <v>644</v>
      </c>
      <c r="I2447" s="5" t="str">
        <f>VLOOKUP(cost_of_living!$G2447,index!C:C,1,0)</f>
        <v>Rome</v>
      </c>
      <c r="Q2447" s="14"/>
    </row>
    <row r="2448" ht="14.25" hidden="1" customHeight="1">
      <c r="A2448" s="12">
        <v>32.0</v>
      </c>
      <c r="B2448" s="16" t="s">
        <v>86</v>
      </c>
      <c r="C2448" s="12">
        <v>688.0</v>
      </c>
      <c r="D2448" s="16" t="s">
        <v>108</v>
      </c>
      <c r="E2448" s="16" t="s">
        <v>196</v>
      </c>
      <c r="F2448" s="16" t="s">
        <v>649</v>
      </c>
      <c r="G2448" s="16" t="s">
        <v>644</v>
      </c>
      <c r="I2448" s="5" t="str">
        <f>VLOOKUP(cost_of_living!$G2448,index!C:C,1,0)</f>
        <v>Rome</v>
      </c>
      <c r="Q2448" s="14"/>
    </row>
    <row r="2449" ht="14.25" hidden="1" customHeight="1">
      <c r="A2449" s="12">
        <v>33.0</v>
      </c>
      <c r="B2449" s="16" t="s">
        <v>87</v>
      </c>
      <c r="C2449" s="12">
        <v>26500.0</v>
      </c>
      <c r="D2449" s="16" t="s">
        <v>108</v>
      </c>
      <c r="E2449" s="16" t="s">
        <v>650</v>
      </c>
      <c r="F2449" s="16" t="s">
        <v>198</v>
      </c>
      <c r="G2449" s="16" t="s">
        <v>644</v>
      </c>
      <c r="I2449" s="5" t="str">
        <f>VLOOKUP(cost_of_living!$G2449,index!C:C,1,0)</f>
        <v>Rome</v>
      </c>
      <c r="Q2449" s="14"/>
    </row>
    <row r="2450" ht="14.25" hidden="1" customHeight="1">
      <c r="A2450" s="12">
        <v>34.0</v>
      </c>
      <c r="B2450" s="16" t="s">
        <v>88</v>
      </c>
      <c r="C2450" s="12">
        <v>27225.0</v>
      </c>
      <c r="D2450" s="16" t="s">
        <v>108</v>
      </c>
      <c r="E2450" s="16" t="s">
        <v>338</v>
      </c>
      <c r="F2450" s="16" t="s">
        <v>651</v>
      </c>
      <c r="G2450" s="16" t="s">
        <v>644</v>
      </c>
      <c r="I2450" s="5" t="str">
        <f>VLOOKUP(cost_of_living!$G2450,index!C:C,1,0)</f>
        <v>Rome</v>
      </c>
      <c r="Q2450" s="14"/>
    </row>
    <row r="2451" ht="14.25" hidden="1" customHeight="1">
      <c r="A2451" s="12">
        <v>35.0</v>
      </c>
      <c r="B2451" s="16" t="s">
        <v>91</v>
      </c>
      <c r="C2451" s="12">
        <v>22695.0</v>
      </c>
      <c r="D2451" s="16" t="s">
        <v>108</v>
      </c>
      <c r="E2451" s="16" t="s">
        <v>652</v>
      </c>
      <c r="F2451" s="16" t="s">
        <v>404</v>
      </c>
      <c r="G2451" s="16" t="s">
        <v>644</v>
      </c>
      <c r="I2451" s="5" t="str">
        <f>VLOOKUP(cost_of_living!$G2451,index!C:C,1,0)</f>
        <v>Rome</v>
      </c>
      <c r="Q2451" s="14"/>
    </row>
    <row r="2452" ht="14.25" hidden="1" customHeight="1">
      <c r="A2452" s="12">
        <v>36.0</v>
      </c>
      <c r="B2452" s="16" t="s">
        <v>92</v>
      </c>
      <c r="C2452" s="12">
        <v>1499.0</v>
      </c>
      <c r="D2452" s="16" t="s">
        <v>108</v>
      </c>
      <c r="E2452" s="16" t="s">
        <v>109</v>
      </c>
      <c r="F2452" s="16" t="s">
        <v>202</v>
      </c>
      <c r="G2452" s="16" t="s">
        <v>644</v>
      </c>
      <c r="I2452" s="5" t="str">
        <f>VLOOKUP(cost_of_living!$G2452,index!C:C,1,0)</f>
        <v>Rome</v>
      </c>
      <c r="Q2452" s="14"/>
    </row>
    <row r="2453" ht="14.25" hidden="1" customHeight="1">
      <c r="A2453" s="12">
        <v>37.0</v>
      </c>
      <c r="B2453" s="16" t="s">
        <v>93</v>
      </c>
      <c r="C2453" s="12">
        <v>2734.0</v>
      </c>
      <c r="D2453" s="16" t="s">
        <v>108</v>
      </c>
      <c r="E2453" s="16" t="s">
        <v>212</v>
      </c>
      <c r="F2453" s="16" t="s">
        <v>271</v>
      </c>
      <c r="G2453" s="16" t="s">
        <v>644</v>
      </c>
      <c r="I2453" s="5" t="str">
        <f>VLOOKUP(cost_of_living!$G2453,index!C:C,1,0)</f>
        <v>Rome</v>
      </c>
      <c r="Q2453" s="14"/>
    </row>
    <row r="2454" ht="14.25" hidden="1" customHeight="1">
      <c r="A2454" s="12">
        <v>38.0</v>
      </c>
      <c r="B2454" s="16" t="s">
        <v>74</v>
      </c>
      <c r="C2454" s="12">
        <v>56.0</v>
      </c>
      <c r="D2454" s="16" t="s">
        <v>108</v>
      </c>
      <c r="E2454" s="16" t="s">
        <v>271</v>
      </c>
      <c r="F2454" s="16" t="s">
        <v>209</v>
      </c>
      <c r="G2454" s="16" t="s">
        <v>644</v>
      </c>
      <c r="I2454" s="5" t="str">
        <f>VLOOKUP(cost_of_living!$G2454,index!C:C,1,0)</f>
        <v>Rome</v>
      </c>
      <c r="Q2454" s="14"/>
    </row>
    <row r="2455" ht="14.25" hidden="1" customHeight="1">
      <c r="A2455" s="12">
        <v>39.0</v>
      </c>
      <c r="B2455" s="16" t="s">
        <v>76</v>
      </c>
      <c r="C2455" s="12">
        <v>18.0</v>
      </c>
      <c r="D2455" s="16" t="s">
        <v>108</v>
      </c>
      <c r="E2455" s="16" t="s">
        <v>115</v>
      </c>
      <c r="F2455" s="16" t="s">
        <v>212</v>
      </c>
      <c r="G2455" s="16" t="s">
        <v>644</v>
      </c>
      <c r="I2455" s="5" t="str">
        <f>VLOOKUP(cost_of_living!$G2455,index!C:C,1,0)</f>
        <v>Rome</v>
      </c>
      <c r="Q2455" s="14"/>
    </row>
    <row r="2456" ht="14.25" hidden="1" customHeight="1">
      <c r="A2456" s="12">
        <v>40.0</v>
      </c>
      <c r="B2456" s="16" t="s">
        <v>77</v>
      </c>
      <c r="C2456" s="12">
        <v>9.0</v>
      </c>
      <c r="D2456" s="16" t="s">
        <v>108</v>
      </c>
      <c r="E2456" s="16" t="s">
        <v>171</v>
      </c>
      <c r="F2456" s="16" t="s">
        <v>594</v>
      </c>
      <c r="G2456" s="16" t="s">
        <v>644</v>
      </c>
      <c r="I2456" s="5" t="str">
        <f>VLOOKUP(cost_of_living!$G2456,index!C:C,1,0)</f>
        <v>Rome</v>
      </c>
      <c r="Q2456" s="14"/>
    </row>
    <row r="2457" ht="14.25" hidden="1" customHeight="1">
      <c r="A2457" s="12">
        <v>41.0</v>
      </c>
      <c r="B2457" s="16" t="s">
        <v>94</v>
      </c>
      <c r="C2457" s="12">
        <v>49833.0</v>
      </c>
      <c r="D2457" s="16" t="s">
        <v>108</v>
      </c>
      <c r="E2457" s="16" t="s">
        <v>371</v>
      </c>
      <c r="F2457" s="16" t="s">
        <v>377</v>
      </c>
      <c r="G2457" s="16" t="s">
        <v>644</v>
      </c>
      <c r="I2457" s="5" t="str">
        <f>VLOOKUP(cost_of_living!$G2457,index!C:C,1,0)</f>
        <v>Rome</v>
      </c>
      <c r="Q2457" s="14"/>
    </row>
    <row r="2458" ht="14.25" hidden="1" customHeight="1">
      <c r="A2458" s="12">
        <v>42.0</v>
      </c>
      <c r="B2458" s="16" t="s">
        <v>96</v>
      </c>
      <c r="C2458" s="12">
        <v>856938.0</v>
      </c>
      <c r="D2458" s="16" t="s">
        <v>108</v>
      </c>
      <c r="E2458" s="16" t="s">
        <v>387</v>
      </c>
      <c r="F2458" s="16" t="s">
        <v>397</v>
      </c>
      <c r="G2458" s="16" t="s">
        <v>644</v>
      </c>
      <c r="I2458" s="5" t="str">
        <f>VLOOKUP(cost_of_living!$G2458,index!C:C,1,0)</f>
        <v>Rome</v>
      </c>
      <c r="Q2458" s="14"/>
    </row>
    <row r="2459" ht="14.25" hidden="1" customHeight="1">
      <c r="A2459" s="12">
        <v>43.0</v>
      </c>
      <c r="B2459" s="16" t="s">
        <v>20</v>
      </c>
      <c r="C2459" s="12">
        <v>7952.0</v>
      </c>
      <c r="D2459" s="16" t="s">
        <v>108</v>
      </c>
      <c r="E2459" s="16" t="s">
        <v>110</v>
      </c>
      <c r="F2459" s="16" t="s">
        <v>374</v>
      </c>
      <c r="G2459" s="16" t="s">
        <v>644</v>
      </c>
      <c r="I2459" s="5" t="str">
        <f>VLOOKUP(cost_of_living!$G2459,index!C:C,1,0)</f>
        <v>Rome</v>
      </c>
      <c r="Q2459" s="14"/>
    </row>
    <row r="2460" ht="14.25" hidden="1" customHeight="1">
      <c r="A2460" s="12">
        <v>44.0</v>
      </c>
      <c r="B2460" s="16" t="s">
        <v>23</v>
      </c>
      <c r="C2460" s="12">
        <v>3157.0</v>
      </c>
      <c r="D2460" s="16" t="s">
        <v>108</v>
      </c>
      <c r="E2460" s="16" t="s">
        <v>115</v>
      </c>
      <c r="F2460" s="16" t="s">
        <v>206</v>
      </c>
      <c r="G2460" s="16" t="s">
        <v>644</v>
      </c>
      <c r="I2460" s="5" t="str">
        <f>VLOOKUP(cost_of_living!$G2460,index!C:C,1,0)</f>
        <v>Rome</v>
      </c>
      <c r="Q2460" s="14"/>
    </row>
    <row r="2461" ht="14.25" hidden="1" customHeight="1">
      <c r="A2461" s="12">
        <v>45.0</v>
      </c>
      <c r="B2461" s="16" t="s">
        <v>24</v>
      </c>
      <c r="C2461" s="12">
        <v>8889.0</v>
      </c>
      <c r="D2461" s="16" t="s">
        <v>108</v>
      </c>
      <c r="E2461" s="16" t="s">
        <v>112</v>
      </c>
      <c r="F2461" s="16" t="s">
        <v>653</v>
      </c>
      <c r="G2461" s="16" t="s">
        <v>644</v>
      </c>
      <c r="I2461" s="5" t="str">
        <f>VLOOKUP(cost_of_living!$G2461,index!C:C,1,0)</f>
        <v>Rome</v>
      </c>
      <c r="Q2461" s="14"/>
    </row>
    <row r="2462" ht="14.25" hidden="1" customHeight="1">
      <c r="A2462" s="12">
        <v>46.0</v>
      </c>
      <c r="B2462" s="16" t="s">
        <v>25</v>
      </c>
      <c r="C2462" s="12">
        <v>11556.0</v>
      </c>
      <c r="D2462" s="16" t="s">
        <v>108</v>
      </c>
      <c r="E2462" s="16" t="s">
        <v>113</v>
      </c>
      <c r="F2462" s="16" t="s">
        <v>414</v>
      </c>
      <c r="G2462" s="16" t="s">
        <v>644</v>
      </c>
      <c r="I2462" s="5" t="str">
        <f>VLOOKUP(cost_of_living!$G2462,index!C:C,1,0)</f>
        <v>Rome</v>
      </c>
      <c r="Q2462" s="14"/>
    </row>
    <row r="2463" ht="14.25" hidden="1" customHeight="1">
      <c r="A2463" s="12">
        <v>47.0</v>
      </c>
      <c r="B2463" s="16" t="s">
        <v>59</v>
      </c>
      <c r="C2463" s="12">
        <v>109444.0</v>
      </c>
      <c r="D2463" s="16" t="s">
        <v>108</v>
      </c>
      <c r="E2463" s="16" t="s">
        <v>319</v>
      </c>
      <c r="F2463" s="16" t="s">
        <v>584</v>
      </c>
      <c r="G2463" s="16" t="s">
        <v>644</v>
      </c>
      <c r="I2463" s="5" t="str">
        <f>VLOOKUP(cost_of_living!$G2463,index!C:C,1,0)</f>
        <v>Rome</v>
      </c>
      <c r="Q2463" s="14"/>
    </row>
    <row r="2464" ht="14.25" hidden="1" customHeight="1">
      <c r="A2464" s="12">
        <v>48.0</v>
      </c>
      <c r="B2464" s="16" t="s">
        <v>61</v>
      </c>
      <c r="C2464" s="12">
        <v>70473.0</v>
      </c>
      <c r="D2464" s="16" t="s">
        <v>108</v>
      </c>
      <c r="E2464" s="16" t="s">
        <v>279</v>
      </c>
      <c r="F2464" s="16" t="s">
        <v>280</v>
      </c>
      <c r="G2464" s="16" t="s">
        <v>644</v>
      </c>
      <c r="I2464" s="5" t="str">
        <f>VLOOKUP(cost_of_living!$G2464,index!C:C,1,0)</f>
        <v>Rome</v>
      </c>
      <c r="Q2464" s="14"/>
    </row>
    <row r="2465" ht="14.25" hidden="1" customHeight="1">
      <c r="A2465" s="12">
        <v>49.0</v>
      </c>
      <c r="B2465" s="16" t="s">
        <v>62</v>
      </c>
      <c r="C2465" s="12">
        <v>209333.0</v>
      </c>
      <c r="D2465" s="16" t="s">
        <v>108</v>
      </c>
      <c r="E2465" s="16" t="s">
        <v>584</v>
      </c>
      <c r="F2465" s="16" t="s">
        <v>387</v>
      </c>
      <c r="G2465" s="16" t="s">
        <v>644</v>
      </c>
      <c r="I2465" s="5" t="str">
        <f>VLOOKUP(cost_of_living!$G2465,index!C:C,1,0)</f>
        <v>Rome</v>
      </c>
      <c r="Q2465" s="14"/>
    </row>
    <row r="2466" ht="14.25" hidden="1" customHeight="1">
      <c r="A2466" s="12">
        <v>50.0</v>
      </c>
      <c r="B2466" s="16" t="s">
        <v>63</v>
      </c>
      <c r="C2466" s="12">
        <v>130156.0</v>
      </c>
      <c r="D2466" s="16" t="s">
        <v>108</v>
      </c>
      <c r="E2466" s="16" t="s">
        <v>323</v>
      </c>
      <c r="F2466" s="16" t="s">
        <v>281</v>
      </c>
      <c r="G2466" s="16" t="s">
        <v>644</v>
      </c>
      <c r="I2466" s="5" t="str">
        <f>VLOOKUP(cost_of_living!$G2466,index!C:C,1,0)</f>
        <v>Rome</v>
      </c>
      <c r="Q2466" s="14"/>
    </row>
    <row r="2467" ht="14.25" hidden="1" customHeight="1">
      <c r="A2467" s="12">
        <v>51.0</v>
      </c>
      <c r="B2467" s="16" t="s">
        <v>210</v>
      </c>
      <c r="C2467" s="12">
        <v>6841.0</v>
      </c>
      <c r="D2467" s="16" t="s">
        <v>108</v>
      </c>
      <c r="E2467" s="16" t="s">
        <v>380</v>
      </c>
      <c r="F2467" s="16" t="s">
        <v>654</v>
      </c>
      <c r="G2467" s="16" t="s">
        <v>644</v>
      </c>
      <c r="I2467" s="5" t="str">
        <f>VLOOKUP(cost_of_living!$G2467,index!C:C,1,0)</f>
        <v>Rome</v>
      </c>
      <c r="Q2467" s="14"/>
    </row>
    <row r="2468" ht="14.25" hidden="1" customHeight="1">
      <c r="A2468" s="12">
        <v>52.0</v>
      </c>
      <c r="B2468" s="16" t="s">
        <v>211</v>
      </c>
      <c r="C2468" s="12">
        <v>32331.0</v>
      </c>
      <c r="D2468" s="16" t="s">
        <v>108</v>
      </c>
      <c r="E2468" s="16" t="s">
        <v>655</v>
      </c>
      <c r="F2468" s="16" t="s">
        <v>656</v>
      </c>
      <c r="G2468" s="16" t="s">
        <v>644</v>
      </c>
      <c r="I2468" s="5" t="str">
        <f>VLOOKUP(cost_of_living!$G2468,index!C:C,1,0)</f>
        <v>Rome</v>
      </c>
      <c r="Q2468" s="14"/>
    </row>
    <row r="2469" ht="14.25" hidden="1" customHeight="1">
      <c r="A2469" s="12">
        <v>53.0</v>
      </c>
      <c r="B2469" s="16" t="s">
        <v>164</v>
      </c>
      <c r="C2469" s="12">
        <v>174648.0</v>
      </c>
      <c r="D2469" s="16" t="s">
        <v>108</v>
      </c>
      <c r="E2469" s="16" t="s">
        <v>165</v>
      </c>
      <c r="F2469" s="16" t="s">
        <v>165</v>
      </c>
      <c r="G2469" s="16" t="s">
        <v>644</v>
      </c>
      <c r="I2469" s="5" t="str">
        <f>VLOOKUP(cost_of_living!$G2469,index!C:C,1,0)</f>
        <v>Rome</v>
      </c>
      <c r="Q2469" s="14"/>
    </row>
    <row r="2470" ht="14.25" hidden="1" customHeight="1">
      <c r="A2470" s="12">
        <v>54.0</v>
      </c>
      <c r="B2470" s="16" t="s">
        <v>166</v>
      </c>
      <c r="C2470" s="12">
        <v>346.0</v>
      </c>
      <c r="D2470" s="16" t="s">
        <v>165</v>
      </c>
      <c r="E2470" s="16" t="s">
        <v>142</v>
      </c>
      <c r="F2470" s="16" t="s">
        <v>168</v>
      </c>
      <c r="G2470" s="16" t="s">
        <v>644</v>
      </c>
      <c r="I2470" s="5" t="str">
        <f>VLOOKUP(cost_of_living!$G2470,index!C:C,1,0)</f>
        <v>Rome</v>
      </c>
      <c r="Q2470" s="14"/>
    </row>
    <row r="2471" ht="14.25" hidden="1" customHeight="1">
      <c r="A2471" s="12">
        <v>0.0</v>
      </c>
      <c r="B2471" s="16" t="s">
        <v>64</v>
      </c>
      <c r="C2471" s="12">
        <v>18.0</v>
      </c>
      <c r="D2471" s="16" t="s">
        <v>108</v>
      </c>
      <c r="E2471" s="16" t="s">
        <v>109</v>
      </c>
      <c r="F2471" s="16" t="s">
        <v>161</v>
      </c>
      <c r="G2471" s="16" t="s">
        <v>657</v>
      </c>
      <c r="I2471" s="5" t="str">
        <f>VLOOKUP(cost_of_living!$G2471,index!C:C,1,0)</f>
        <v>#N/A</v>
      </c>
      <c r="Q2471" s="14"/>
    </row>
    <row r="2472" ht="14.25" hidden="1" customHeight="1">
      <c r="A2472" s="12">
        <v>1.0</v>
      </c>
      <c r="B2472" s="16" t="s">
        <v>66</v>
      </c>
      <c r="C2472" s="12">
        <v>55.0</v>
      </c>
      <c r="D2472" s="16" t="s">
        <v>108</v>
      </c>
      <c r="E2472" s="16" t="s">
        <v>170</v>
      </c>
      <c r="F2472" s="16" t="s">
        <v>112</v>
      </c>
      <c r="G2472" s="16" t="s">
        <v>657</v>
      </c>
      <c r="I2472" s="5" t="str">
        <f>VLOOKUP(cost_of_living!$G2472,index!C:C,1,0)</f>
        <v>#N/A</v>
      </c>
      <c r="Q2472" s="14"/>
    </row>
    <row r="2473" ht="14.25" hidden="1" customHeight="1">
      <c r="A2473" s="12">
        <v>2.0</v>
      </c>
      <c r="B2473" s="16" t="s">
        <v>67</v>
      </c>
      <c r="C2473" s="12">
        <v>85.0</v>
      </c>
      <c r="D2473" s="16" t="s">
        <v>108</v>
      </c>
      <c r="E2473" s="16" t="s">
        <v>171</v>
      </c>
      <c r="F2473" s="16" t="s">
        <v>658</v>
      </c>
      <c r="G2473" s="16" t="s">
        <v>657</v>
      </c>
      <c r="I2473" s="5" t="str">
        <f>VLOOKUP(cost_of_living!$G2473,index!C:C,1,0)</f>
        <v>#N/A</v>
      </c>
      <c r="Q2473" s="14"/>
    </row>
    <row r="2474" ht="14.25" hidden="1" customHeight="1">
      <c r="A2474" s="12">
        <v>3.0</v>
      </c>
      <c r="B2474" s="16" t="s">
        <v>116</v>
      </c>
      <c r="C2474" s="12">
        <v>5.0</v>
      </c>
      <c r="D2474" s="16" t="s">
        <v>108</v>
      </c>
      <c r="E2474" s="16" t="s">
        <v>167</v>
      </c>
      <c r="F2474" s="16" t="s">
        <v>119</v>
      </c>
      <c r="G2474" s="16" t="s">
        <v>657</v>
      </c>
      <c r="I2474" s="5" t="str">
        <f>VLOOKUP(cost_of_living!$G2474,index!C:C,1,0)</f>
        <v>#N/A</v>
      </c>
      <c r="Q2474" s="14"/>
    </row>
    <row r="2475" ht="14.25" hidden="1" customHeight="1">
      <c r="A2475" s="12">
        <v>4.0</v>
      </c>
      <c r="B2475" s="16" t="s">
        <v>57</v>
      </c>
      <c r="C2475" s="12">
        <v>3.0</v>
      </c>
      <c r="D2475" s="16" t="s">
        <v>108</v>
      </c>
      <c r="E2475" s="16" t="s">
        <v>244</v>
      </c>
      <c r="F2475" s="16" t="s">
        <v>145</v>
      </c>
      <c r="G2475" s="16" t="s">
        <v>657</v>
      </c>
      <c r="I2475" s="5" t="str">
        <f>VLOOKUP(cost_of_living!$G2475,index!C:C,1,0)</f>
        <v>#N/A</v>
      </c>
      <c r="Q2475" s="14"/>
    </row>
    <row r="2476" ht="14.25" hidden="1" customHeight="1">
      <c r="A2476" s="12">
        <v>5.0</v>
      </c>
      <c r="B2476" s="16" t="s">
        <v>69</v>
      </c>
      <c r="C2476" s="12">
        <v>14.0</v>
      </c>
      <c r="D2476" s="16" t="s">
        <v>108</v>
      </c>
      <c r="E2476" s="16" t="s">
        <v>122</v>
      </c>
      <c r="F2476" s="16" t="s">
        <v>121</v>
      </c>
      <c r="G2476" s="16" t="s">
        <v>657</v>
      </c>
      <c r="I2476" s="5" t="str">
        <f>VLOOKUP(cost_of_living!$G2476,index!C:C,1,0)</f>
        <v>#N/A</v>
      </c>
      <c r="Q2476" s="14"/>
    </row>
    <row r="2477" ht="14.25" hidden="1" customHeight="1">
      <c r="A2477" s="12">
        <v>6.0</v>
      </c>
      <c r="B2477" s="16" t="s">
        <v>71</v>
      </c>
      <c r="C2477" s="12">
        <v>2.0</v>
      </c>
      <c r="D2477" s="16" t="s">
        <v>108</v>
      </c>
      <c r="E2477" s="16" t="s">
        <v>122</v>
      </c>
      <c r="F2477" s="16" t="s">
        <v>167</v>
      </c>
      <c r="G2477" s="16" t="s">
        <v>657</v>
      </c>
      <c r="I2477" s="5" t="str">
        <f>VLOOKUP(cost_of_living!$G2477,index!C:C,1,0)</f>
        <v>#N/A</v>
      </c>
      <c r="Q2477" s="14"/>
    </row>
    <row r="2478" ht="14.25" hidden="1" customHeight="1">
      <c r="A2478" s="12">
        <v>7.0</v>
      </c>
      <c r="B2478" s="16" t="s">
        <v>73</v>
      </c>
      <c r="C2478" s="12">
        <v>1.0</v>
      </c>
      <c r="D2478" s="16" t="s">
        <v>108</v>
      </c>
      <c r="E2478" s="16" t="s">
        <v>122</v>
      </c>
      <c r="F2478" s="16" t="s">
        <v>122</v>
      </c>
      <c r="G2478" s="16" t="s">
        <v>657</v>
      </c>
      <c r="I2478" s="5" t="str">
        <f>VLOOKUP(cost_of_living!$G2478,index!C:C,1,0)</f>
        <v>#N/A</v>
      </c>
      <c r="Q2478" s="14"/>
    </row>
    <row r="2479" ht="14.25" hidden="1" customHeight="1">
      <c r="A2479" s="12">
        <v>8.0</v>
      </c>
      <c r="B2479" s="16" t="s">
        <v>28</v>
      </c>
      <c r="C2479" s="12">
        <v>466.0</v>
      </c>
      <c r="D2479" s="16" t="s">
        <v>108</v>
      </c>
      <c r="E2479" s="16" t="s">
        <v>217</v>
      </c>
      <c r="F2479" s="16" t="s">
        <v>349</v>
      </c>
      <c r="G2479" s="16" t="s">
        <v>657</v>
      </c>
      <c r="I2479" s="5" t="str">
        <f>VLOOKUP(cost_of_living!$G2479,index!C:C,1,0)</f>
        <v>#N/A</v>
      </c>
      <c r="Q2479" s="14"/>
    </row>
    <row r="2480" ht="14.25" hidden="1" customHeight="1">
      <c r="A2480" s="12">
        <v>9.0</v>
      </c>
      <c r="B2480" s="16" t="s">
        <v>30</v>
      </c>
      <c r="C2480" s="12">
        <v>92.0</v>
      </c>
      <c r="D2480" s="16" t="s">
        <v>108</v>
      </c>
      <c r="E2480" s="16" t="s">
        <v>183</v>
      </c>
      <c r="F2480" s="16" t="s">
        <v>264</v>
      </c>
      <c r="G2480" s="16" t="s">
        <v>657</v>
      </c>
      <c r="I2480" s="5" t="str">
        <f>VLOOKUP(cost_of_living!$G2480,index!C:C,1,0)</f>
        <v>#N/A</v>
      </c>
      <c r="Q2480" s="14"/>
    </row>
    <row r="2481" ht="14.25" hidden="1" customHeight="1">
      <c r="A2481" s="12">
        <v>10.0</v>
      </c>
      <c r="B2481" s="16" t="s">
        <v>32</v>
      </c>
      <c r="C2481" s="12">
        <v>68.0</v>
      </c>
      <c r="D2481" s="16" t="s">
        <v>108</v>
      </c>
      <c r="E2481" s="16" t="s">
        <v>134</v>
      </c>
      <c r="F2481" s="16" t="s">
        <v>183</v>
      </c>
      <c r="G2481" s="16" t="s">
        <v>657</v>
      </c>
      <c r="I2481" s="5" t="str">
        <f>VLOOKUP(cost_of_living!$G2481,index!C:C,1,0)</f>
        <v>#N/A</v>
      </c>
      <c r="Q2481" s="14"/>
    </row>
    <row r="2482" ht="14.25" hidden="1" customHeight="1">
      <c r="A2482" s="12">
        <v>11.0</v>
      </c>
      <c r="B2482" s="16" t="s">
        <v>33</v>
      </c>
      <c r="C2482" s="12">
        <v>298.0</v>
      </c>
      <c r="D2482" s="16" t="s">
        <v>108</v>
      </c>
      <c r="E2482" s="16" t="s">
        <v>552</v>
      </c>
      <c r="F2482" s="16" t="s">
        <v>266</v>
      </c>
      <c r="G2482" s="16" t="s">
        <v>657</v>
      </c>
      <c r="I2482" s="5" t="str">
        <f>VLOOKUP(cost_of_living!$G2482,index!C:C,1,0)</f>
        <v>#N/A</v>
      </c>
      <c r="Q2482" s="14"/>
    </row>
    <row r="2483" ht="14.25" hidden="1" customHeight="1">
      <c r="A2483" s="12">
        <v>12.0</v>
      </c>
      <c r="B2483" s="16" t="s">
        <v>35</v>
      </c>
      <c r="C2483" s="12">
        <v>318.0</v>
      </c>
      <c r="D2483" s="16" t="s">
        <v>108</v>
      </c>
      <c r="E2483" s="16" t="s">
        <v>250</v>
      </c>
      <c r="F2483" s="16" t="s">
        <v>132</v>
      </c>
      <c r="G2483" s="16" t="s">
        <v>657</v>
      </c>
      <c r="I2483" s="5" t="str">
        <f>VLOOKUP(cost_of_living!$G2483,index!C:C,1,0)</f>
        <v>#N/A</v>
      </c>
      <c r="Q2483" s="14"/>
    </row>
    <row r="2484" ht="14.25" hidden="1" customHeight="1">
      <c r="A2484" s="12">
        <v>13.0</v>
      </c>
      <c r="B2484" s="16" t="s">
        <v>37</v>
      </c>
      <c r="C2484" s="12">
        <v>34.0</v>
      </c>
      <c r="D2484" s="16" t="s">
        <v>108</v>
      </c>
      <c r="E2484" s="16" t="s">
        <v>250</v>
      </c>
      <c r="F2484" s="16" t="s">
        <v>248</v>
      </c>
      <c r="G2484" s="16" t="s">
        <v>657</v>
      </c>
      <c r="I2484" s="5" t="str">
        <f>VLOOKUP(cost_of_living!$G2484,index!C:C,1,0)</f>
        <v>#N/A</v>
      </c>
      <c r="Q2484" s="14"/>
    </row>
    <row r="2485" ht="14.25" hidden="1" customHeight="1">
      <c r="A2485" s="12">
        <v>14.0</v>
      </c>
      <c r="B2485" s="16" t="s">
        <v>39</v>
      </c>
      <c r="C2485" s="12">
        <v>544.0</v>
      </c>
      <c r="D2485" s="16" t="s">
        <v>108</v>
      </c>
      <c r="E2485" s="16" t="s">
        <v>361</v>
      </c>
      <c r="F2485" s="16" t="s">
        <v>659</v>
      </c>
      <c r="G2485" s="16" t="s">
        <v>657</v>
      </c>
      <c r="I2485" s="5" t="str">
        <f>VLOOKUP(cost_of_living!$G2485,index!C:C,1,0)</f>
        <v>#N/A</v>
      </c>
      <c r="Q2485" s="14"/>
    </row>
    <row r="2486" ht="14.25" hidden="1" customHeight="1">
      <c r="A2486" s="12">
        <v>15.0</v>
      </c>
      <c r="B2486" s="16" t="s">
        <v>41</v>
      </c>
      <c r="C2486" s="12">
        <v>6.0</v>
      </c>
      <c r="D2486" s="16" t="s">
        <v>108</v>
      </c>
      <c r="E2486" s="16" t="s">
        <v>136</v>
      </c>
      <c r="F2486" s="16" t="s">
        <v>183</v>
      </c>
      <c r="G2486" s="16" t="s">
        <v>657</v>
      </c>
      <c r="I2486" s="5" t="str">
        <f>VLOOKUP(cost_of_living!$G2486,index!C:C,1,0)</f>
        <v>#N/A</v>
      </c>
      <c r="Q2486" s="14"/>
    </row>
    <row r="2487" ht="14.25" hidden="1" customHeight="1">
      <c r="A2487" s="12">
        <v>16.0</v>
      </c>
      <c r="B2487" s="16" t="s">
        <v>43</v>
      </c>
      <c r="C2487" s="12">
        <v>68.0</v>
      </c>
      <c r="D2487" s="16" t="s">
        <v>108</v>
      </c>
      <c r="E2487" s="16" t="s">
        <v>136</v>
      </c>
      <c r="F2487" s="16" t="s">
        <v>183</v>
      </c>
      <c r="G2487" s="16" t="s">
        <v>657</v>
      </c>
      <c r="I2487" s="5" t="str">
        <f>VLOOKUP(cost_of_living!$G2487,index!C:C,1,0)</f>
        <v>#N/A</v>
      </c>
      <c r="Q2487" s="14"/>
    </row>
    <row r="2488" ht="14.25" hidden="1" customHeight="1">
      <c r="A2488" s="12">
        <v>17.0</v>
      </c>
      <c r="B2488" s="16" t="s">
        <v>45</v>
      </c>
      <c r="C2488" s="12">
        <v>51.0</v>
      </c>
      <c r="D2488" s="16" t="s">
        <v>108</v>
      </c>
      <c r="E2488" s="16" t="s">
        <v>136</v>
      </c>
      <c r="F2488" s="16" t="s">
        <v>183</v>
      </c>
      <c r="G2488" s="16" t="s">
        <v>657</v>
      </c>
      <c r="I2488" s="5" t="str">
        <f>VLOOKUP(cost_of_living!$G2488,index!C:C,1,0)</f>
        <v>#N/A</v>
      </c>
      <c r="Q2488" s="14"/>
    </row>
    <row r="2489" ht="14.25" hidden="1" customHeight="1">
      <c r="A2489" s="12">
        <v>18.0</v>
      </c>
      <c r="B2489" s="16" t="s">
        <v>47</v>
      </c>
      <c r="C2489" s="12">
        <v>91.0</v>
      </c>
      <c r="D2489" s="16" t="s">
        <v>108</v>
      </c>
      <c r="E2489" s="16" t="s">
        <v>183</v>
      </c>
      <c r="F2489" s="16" t="s">
        <v>424</v>
      </c>
      <c r="G2489" s="16" t="s">
        <v>657</v>
      </c>
      <c r="I2489" s="5" t="str">
        <f>VLOOKUP(cost_of_living!$G2489,index!C:C,1,0)</f>
        <v>#N/A</v>
      </c>
      <c r="Q2489" s="14"/>
    </row>
    <row r="2490" ht="14.25" hidden="1" customHeight="1">
      <c r="A2490" s="12">
        <v>19.0</v>
      </c>
      <c r="B2490" s="16" t="s">
        <v>49</v>
      </c>
      <c r="C2490" s="12">
        <v>68.0</v>
      </c>
      <c r="D2490" s="16" t="s">
        <v>108</v>
      </c>
      <c r="E2490" s="16" t="s">
        <v>136</v>
      </c>
      <c r="F2490" s="16" t="s">
        <v>183</v>
      </c>
      <c r="G2490" s="16" t="s">
        <v>657</v>
      </c>
      <c r="I2490" s="5" t="str">
        <f>VLOOKUP(cost_of_living!$G2490,index!C:C,1,0)</f>
        <v>#N/A</v>
      </c>
      <c r="Q2490" s="14"/>
    </row>
    <row r="2491" ht="14.25" hidden="1" customHeight="1">
      <c r="A2491" s="12">
        <v>20.0</v>
      </c>
      <c r="B2491" s="16" t="s">
        <v>51</v>
      </c>
      <c r="C2491" s="12">
        <v>61.0</v>
      </c>
      <c r="D2491" s="16" t="s">
        <v>108</v>
      </c>
      <c r="E2491" s="16" t="s">
        <v>136</v>
      </c>
      <c r="F2491" s="16" t="s">
        <v>183</v>
      </c>
      <c r="G2491" s="16" t="s">
        <v>657</v>
      </c>
      <c r="I2491" s="5" t="str">
        <f>VLOOKUP(cost_of_living!$G2491,index!C:C,1,0)</f>
        <v>#N/A</v>
      </c>
      <c r="Q2491" s="14"/>
    </row>
    <row r="2492" ht="14.25" hidden="1" customHeight="1">
      <c r="A2492" s="12">
        <v>21.0</v>
      </c>
      <c r="B2492" s="16" t="s">
        <v>52</v>
      </c>
      <c r="C2492" s="12">
        <v>75.0</v>
      </c>
      <c r="D2492" s="16" t="s">
        <v>108</v>
      </c>
      <c r="E2492" s="16" t="s">
        <v>139</v>
      </c>
      <c r="F2492" s="16" t="s">
        <v>122</v>
      </c>
      <c r="G2492" s="16" t="s">
        <v>657</v>
      </c>
      <c r="I2492" s="5" t="str">
        <f>VLOOKUP(cost_of_living!$G2492,index!C:C,1,0)</f>
        <v>#N/A</v>
      </c>
      <c r="Q2492" s="14"/>
    </row>
    <row r="2493" ht="14.25" hidden="1" customHeight="1">
      <c r="A2493" s="12">
        <v>22.0</v>
      </c>
      <c r="B2493" s="16" t="s">
        <v>53</v>
      </c>
      <c r="C2493" s="12">
        <v>29.0</v>
      </c>
      <c r="D2493" s="16" t="s">
        <v>108</v>
      </c>
      <c r="E2493" s="16" t="s">
        <v>544</v>
      </c>
      <c r="F2493" s="16" t="s">
        <v>227</v>
      </c>
      <c r="G2493" s="16" t="s">
        <v>657</v>
      </c>
      <c r="I2493" s="5" t="str">
        <f>VLOOKUP(cost_of_living!$G2493,index!C:C,1,0)</f>
        <v>#N/A</v>
      </c>
      <c r="Q2493" s="14"/>
    </row>
    <row r="2494" ht="14.25" hidden="1" customHeight="1">
      <c r="A2494" s="12">
        <v>23.0</v>
      </c>
      <c r="B2494" s="16" t="s">
        <v>54</v>
      </c>
      <c r="C2494" s="12">
        <v>372.0</v>
      </c>
      <c r="D2494" s="16" t="s">
        <v>108</v>
      </c>
      <c r="E2494" s="16" t="s">
        <v>118</v>
      </c>
      <c r="F2494" s="16" t="s">
        <v>171</v>
      </c>
      <c r="G2494" s="16" t="s">
        <v>657</v>
      </c>
      <c r="I2494" s="5" t="str">
        <f>VLOOKUP(cost_of_living!$G2494,index!C:C,1,0)</f>
        <v>#N/A</v>
      </c>
      <c r="Q2494" s="14"/>
    </row>
    <row r="2495" ht="14.25" hidden="1" customHeight="1">
      <c r="A2495" s="12">
        <v>24.0</v>
      </c>
      <c r="B2495" s="16" t="s">
        <v>55</v>
      </c>
      <c r="C2495" s="12">
        <v>2.0</v>
      </c>
      <c r="D2495" s="16" t="s">
        <v>108</v>
      </c>
      <c r="E2495" s="16" t="s">
        <v>167</v>
      </c>
      <c r="F2495" s="16" t="s">
        <v>167</v>
      </c>
      <c r="G2495" s="16" t="s">
        <v>657</v>
      </c>
      <c r="I2495" s="5" t="str">
        <f>VLOOKUP(cost_of_living!$G2495,index!C:C,1,0)</f>
        <v>#N/A</v>
      </c>
      <c r="Q2495" s="14"/>
    </row>
    <row r="2496" ht="14.25" hidden="1" customHeight="1">
      <c r="A2496" s="12">
        <v>25.0</v>
      </c>
      <c r="B2496" s="16" t="s">
        <v>57</v>
      </c>
      <c r="C2496" s="12">
        <v>15.0</v>
      </c>
      <c r="D2496" s="16" t="s">
        <v>108</v>
      </c>
      <c r="E2496" s="16" t="s">
        <v>121</v>
      </c>
      <c r="F2496" s="16" t="s">
        <v>118</v>
      </c>
      <c r="G2496" s="16" t="s">
        <v>657</v>
      </c>
      <c r="I2496" s="5" t="str">
        <f>VLOOKUP(cost_of_living!$G2496,index!C:C,1,0)</f>
        <v>#N/A</v>
      </c>
      <c r="Q2496" s="14"/>
    </row>
    <row r="2497" ht="14.25" hidden="1" customHeight="1">
      <c r="A2497" s="12">
        <v>26.0</v>
      </c>
      <c r="B2497" s="16" t="s">
        <v>58</v>
      </c>
      <c r="C2497" s="12">
        <v>5.0</v>
      </c>
      <c r="D2497" s="16" t="s">
        <v>108</v>
      </c>
      <c r="E2497" s="16" t="s">
        <v>145</v>
      </c>
      <c r="F2497" s="16" t="s">
        <v>215</v>
      </c>
      <c r="G2497" s="16" t="s">
        <v>657</v>
      </c>
      <c r="I2497" s="5" t="str">
        <f>VLOOKUP(cost_of_living!$G2497,index!C:C,1,0)</f>
        <v>#N/A</v>
      </c>
      <c r="Q2497" s="14"/>
    </row>
    <row r="2498" ht="14.25" hidden="1" customHeight="1">
      <c r="A2498" s="12">
        <v>27.0</v>
      </c>
      <c r="B2498" s="16" t="s">
        <v>81</v>
      </c>
      <c r="C2498" s="12">
        <v>11.0</v>
      </c>
      <c r="D2498" s="16" t="s">
        <v>108</v>
      </c>
      <c r="E2498" s="16" t="s">
        <v>230</v>
      </c>
      <c r="F2498" s="16" t="s">
        <v>115</v>
      </c>
      <c r="G2498" s="16" t="s">
        <v>657</v>
      </c>
      <c r="I2498" s="5" t="str">
        <f>VLOOKUP(cost_of_living!$G2498,index!C:C,1,0)</f>
        <v>#N/A</v>
      </c>
      <c r="Q2498" s="14"/>
    </row>
    <row r="2499" ht="14.25" hidden="1" customHeight="1">
      <c r="A2499" s="12">
        <v>28.0</v>
      </c>
      <c r="B2499" s="16" t="s">
        <v>83</v>
      </c>
      <c r="C2499" s="12">
        <v>105.0</v>
      </c>
      <c r="D2499" s="16" t="s">
        <v>108</v>
      </c>
      <c r="E2499" s="16" t="s">
        <v>305</v>
      </c>
      <c r="F2499" s="16" t="s">
        <v>128</v>
      </c>
      <c r="G2499" s="16" t="s">
        <v>657</v>
      </c>
      <c r="I2499" s="5" t="str">
        <f>VLOOKUP(cost_of_living!$G2499,index!C:C,1,0)</f>
        <v>#N/A</v>
      </c>
      <c r="Q2499" s="14"/>
    </row>
    <row r="2500" ht="14.25" hidden="1" customHeight="1">
      <c r="A2500" s="12">
        <v>29.0</v>
      </c>
      <c r="B2500" s="16" t="s">
        <v>84</v>
      </c>
      <c r="C2500" s="12">
        <v>275.0</v>
      </c>
      <c r="D2500" s="16" t="s">
        <v>108</v>
      </c>
      <c r="E2500" s="16" t="s">
        <v>161</v>
      </c>
      <c r="F2500" s="16" t="s">
        <v>271</v>
      </c>
      <c r="G2500" s="16" t="s">
        <v>657</v>
      </c>
      <c r="I2500" s="5" t="str">
        <f>VLOOKUP(cost_of_living!$G2500,index!C:C,1,0)</f>
        <v>#N/A</v>
      </c>
      <c r="Q2500" s="14"/>
    </row>
    <row r="2501" ht="14.25" hidden="1" customHeight="1">
      <c r="A2501" s="12">
        <v>30.0</v>
      </c>
      <c r="B2501" s="16" t="s">
        <v>86</v>
      </c>
      <c r="C2501" s="12">
        <v>681.0</v>
      </c>
      <c r="D2501" s="16" t="s">
        <v>108</v>
      </c>
      <c r="E2501" s="16" t="s">
        <v>254</v>
      </c>
      <c r="F2501" s="16" t="s">
        <v>150</v>
      </c>
      <c r="G2501" s="16" t="s">
        <v>657</v>
      </c>
      <c r="I2501" s="5" t="str">
        <f>VLOOKUP(cost_of_living!$G2501,index!C:C,1,0)</f>
        <v>#N/A</v>
      </c>
      <c r="Q2501" s="14"/>
    </row>
    <row r="2502" ht="14.25" hidden="1" customHeight="1">
      <c r="A2502" s="12">
        <v>31.0</v>
      </c>
      <c r="B2502" s="16" t="s">
        <v>87</v>
      </c>
      <c r="C2502" s="12">
        <v>20000.0</v>
      </c>
      <c r="D2502" s="16" t="s">
        <v>108</v>
      </c>
      <c r="E2502" s="16" t="s">
        <v>199</v>
      </c>
      <c r="F2502" s="16" t="s">
        <v>199</v>
      </c>
      <c r="G2502" s="16" t="s">
        <v>657</v>
      </c>
      <c r="I2502" s="5" t="str">
        <f>VLOOKUP(cost_of_living!$G2502,index!C:C,1,0)</f>
        <v>#N/A</v>
      </c>
      <c r="Q2502" s="14"/>
    </row>
    <row r="2503" ht="14.25" hidden="1" customHeight="1">
      <c r="A2503" s="12">
        <v>32.0</v>
      </c>
      <c r="B2503" s="16" t="s">
        <v>88</v>
      </c>
      <c r="C2503" s="12">
        <v>20000.0</v>
      </c>
      <c r="D2503" s="16" t="s">
        <v>108</v>
      </c>
      <c r="E2503" s="16" t="s">
        <v>397</v>
      </c>
      <c r="F2503" s="16" t="s">
        <v>338</v>
      </c>
      <c r="G2503" s="16" t="s">
        <v>657</v>
      </c>
      <c r="I2503" s="5" t="str">
        <f>VLOOKUP(cost_of_living!$G2503,index!C:C,1,0)</f>
        <v>#N/A</v>
      </c>
      <c r="Q2503" s="14"/>
    </row>
    <row r="2504" ht="14.25" hidden="1" customHeight="1">
      <c r="A2504" s="12">
        <v>33.0</v>
      </c>
      <c r="B2504" s="16" t="s">
        <v>91</v>
      </c>
      <c r="C2504" s="12">
        <v>15197.0</v>
      </c>
      <c r="D2504" s="16" t="s">
        <v>108</v>
      </c>
      <c r="E2504" s="16" t="s">
        <v>153</v>
      </c>
      <c r="F2504" s="16" t="s">
        <v>660</v>
      </c>
      <c r="G2504" s="16" t="s">
        <v>657</v>
      </c>
      <c r="I2504" s="5" t="str">
        <f>VLOOKUP(cost_of_living!$G2504,index!C:C,1,0)</f>
        <v>#N/A</v>
      </c>
      <c r="Q2504" s="14"/>
    </row>
    <row r="2505" ht="14.25" hidden="1" customHeight="1">
      <c r="A2505" s="12">
        <v>34.0</v>
      </c>
      <c r="B2505" s="16" t="s">
        <v>92</v>
      </c>
      <c r="C2505" s="12">
        <v>1499.0</v>
      </c>
      <c r="D2505" s="16" t="s">
        <v>108</v>
      </c>
      <c r="E2505" s="16" t="s">
        <v>202</v>
      </c>
      <c r="F2505" s="16" t="s">
        <v>202</v>
      </c>
      <c r="G2505" s="16" t="s">
        <v>657</v>
      </c>
      <c r="I2505" s="5" t="str">
        <f>VLOOKUP(cost_of_living!$G2505,index!C:C,1,0)</f>
        <v>#N/A</v>
      </c>
      <c r="Q2505" s="14"/>
    </row>
    <row r="2506" ht="14.25" hidden="1" customHeight="1">
      <c r="A2506" s="12">
        <v>35.0</v>
      </c>
      <c r="B2506" s="16" t="s">
        <v>93</v>
      </c>
      <c r="C2506" s="12">
        <v>22.0</v>
      </c>
      <c r="D2506" s="16" t="s">
        <v>108</v>
      </c>
      <c r="E2506" s="16" t="s">
        <v>109</v>
      </c>
      <c r="F2506" s="16" t="s">
        <v>274</v>
      </c>
      <c r="G2506" s="16" t="s">
        <v>657</v>
      </c>
      <c r="I2506" s="5" t="str">
        <f>VLOOKUP(cost_of_living!$G2506,index!C:C,1,0)</f>
        <v>#N/A</v>
      </c>
      <c r="Q2506" s="14"/>
    </row>
    <row r="2507" ht="14.25" hidden="1" customHeight="1">
      <c r="A2507" s="12">
        <v>36.0</v>
      </c>
      <c r="B2507" s="16" t="s">
        <v>77</v>
      </c>
      <c r="C2507" s="12">
        <v>8.0</v>
      </c>
      <c r="D2507" s="16" t="s">
        <v>108</v>
      </c>
      <c r="E2507" s="16" t="s">
        <v>171</v>
      </c>
      <c r="F2507" s="16" t="s">
        <v>109</v>
      </c>
      <c r="G2507" s="16" t="s">
        <v>657</v>
      </c>
      <c r="I2507" s="5" t="str">
        <f>VLOOKUP(cost_of_living!$G2507,index!C:C,1,0)</f>
        <v>#N/A</v>
      </c>
      <c r="Q2507" s="14"/>
    </row>
    <row r="2508" ht="14.25" hidden="1" customHeight="1">
      <c r="A2508" s="12">
        <v>37.0</v>
      </c>
      <c r="B2508" s="16" t="s">
        <v>94</v>
      </c>
      <c r="C2508" s="12">
        <v>300.0</v>
      </c>
      <c r="D2508" s="16" t="s">
        <v>108</v>
      </c>
      <c r="E2508" s="16" t="s">
        <v>154</v>
      </c>
      <c r="F2508" s="16" t="s">
        <v>154</v>
      </c>
      <c r="G2508" s="16" t="s">
        <v>657</v>
      </c>
      <c r="I2508" s="5" t="str">
        <f>VLOOKUP(cost_of_living!$G2508,index!C:C,1,0)</f>
        <v>#N/A</v>
      </c>
      <c r="Q2508" s="14"/>
    </row>
    <row r="2509" ht="14.25" hidden="1" customHeight="1">
      <c r="A2509" s="12">
        <v>38.0</v>
      </c>
      <c r="B2509" s="16" t="s">
        <v>20</v>
      </c>
      <c r="C2509" s="12">
        <v>695.0</v>
      </c>
      <c r="D2509" s="16" t="s">
        <v>108</v>
      </c>
      <c r="E2509" s="16" t="s">
        <v>206</v>
      </c>
      <c r="F2509" s="16" t="s">
        <v>661</v>
      </c>
      <c r="G2509" s="16" t="s">
        <v>657</v>
      </c>
      <c r="I2509" s="5" t="str">
        <f>VLOOKUP(cost_of_living!$G2509,index!C:C,1,0)</f>
        <v>#N/A</v>
      </c>
      <c r="Q2509" s="14"/>
    </row>
    <row r="2510" ht="14.25" hidden="1" customHeight="1">
      <c r="A2510" s="12">
        <v>39.0</v>
      </c>
      <c r="B2510" s="16" t="s">
        <v>23</v>
      </c>
      <c r="C2510" s="12">
        <v>10.0</v>
      </c>
      <c r="D2510" s="16" t="s">
        <v>108</v>
      </c>
      <c r="E2510" s="16" t="s">
        <v>109</v>
      </c>
      <c r="F2510" s="16" t="s">
        <v>112</v>
      </c>
      <c r="G2510" s="16" t="s">
        <v>657</v>
      </c>
      <c r="I2510" s="5" t="str">
        <f>VLOOKUP(cost_of_living!$G2510,index!C:C,1,0)</f>
        <v>#N/A</v>
      </c>
      <c r="Q2510" s="14"/>
    </row>
    <row r="2511" ht="14.25" hidden="1" customHeight="1">
      <c r="A2511" s="12">
        <v>40.0</v>
      </c>
      <c r="B2511" s="16" t="s">
        <v>24</v>
      </c>
      <c r="C2511" s="12">
        <v>90.0</v>
      </c>
      <c r="D2511" s="16" t="s">
        <v>108</v>
      </c>
      <c r="E2511" s="16" t="s">
        <v>112</v>
      </c>
      <c r="F2511" s="16" t="s">
        <v>153</v>
      </c>
      <c r="G2511" s="16" t="s">
        <v>657</v>
      </c>
      <c r="I2511" s="5" t="str">
        <f>VLOOKUP(cost_of_living!$G2511,index!C:C,1,0)</f>
        <v>#N/A</v>
      </c>
      <c r="Q2511" s="14"/>
    </row>
    <row r="2512" ht="14.25" hidden="1" customHeight="1">
      <c r="A2512" s="12">
        <v>41.0</v>
      </c>
      <c r="B2512" s="16" t="s">
        <v>25</v>
      </c>
      <c r="C2512" s="12">
        <v>125.0</v>
      </c>
      <c r="D2512" s="16" t="s">
        <v>108</v>
      </c>
      <c r="E2512" s="16" t="s">
        <v>163</v>
      </c>
      <c r="F2512" s="16" t="s">
        <v>158</v>
      </c>
      <c r="G2512" s="16" t="s">
        <v>657</v>
      </c>
      <c r="I2512" s="5" t="str">
        <f>VLOOKUP(cost_of_living!$G2512,index!C:C,1,0)</f>
        <v>#N/A</v>
      </c>
      <c r="Q2512" s="14"/>
    </row>
    <row r="2513" ht="14.25" hidden="1" customHeight="1">
      <c r="A2513" s="12">
        <v>42.0</v>
      </c>
      <c r="B2513" s="16" t="s">
        <v>166</v>
      </c>
      <c r="C2513" s="12">
        <v>145.0</v>
      </c>
      <c r="D2513" s="16" t="s">
        <v>165</v>
      </c>
      <c r="E2513" s="16" t="s">
        <v>336</v>
      </c>
      <c r="F2513" s="16" t="s">
        <v>168</v>
      </c>
      <c r="G2513" s="16" t="s">
        <v>657</v>
      </c>
      <c r="I2513" s="5" t="str">
        <f>VLOOKUP(cost_of_living!$G2513,index!C:C,1,0)</f>
        <v>#N/A</v>
      </c>
      <c r="Q2513" s="14"/>
    </row>
    <row r="2514" ht="14.25" hidden="1" customHeight="1">
      <c r="A2514" s="12">
        <v>0.0</v>
      </c>
      <c r="B2514" s="16" t="s">
        <v>64</v>
      </c>
      <c r="C2514" s="12">
        <v>15.0</v>
      </c>
      <c r="D2514" s="16" t="s">
        <v>108</v>
      </c>
      <c r="E2514" s="16" t="s">
        <v>109</v>
      </c>
      <c r="F2514" s="16" t="s">
        <v>161</v>
      </c>
      <c r="G2514" s="16" t="s">
        <v>662</v>
      </c>
      <c r="I2514" s="5" t="str">
        <f>VLOOKUP(cost_of_living!$G2514,index!C:C,1,0)</f>
        <v>Rimini</v>
      </c>
      <c r="Q2514" s="14"/>
    </row>
    <row r="2515" ht="14.25" hidden="1" customHeight="1">
      <c r="A2515" s="12">
        <v>1.0</v>
      </c>
      <c r="B2515" s="16" t="s">
        <v>66</v>
      </c>
      <c r="C2515" s="12">
        <v>60.0</v>
      </c>
      <c r="D2515" s="16" t="s">
        <v>108</v>
      </c>
      <c r="E2515" s="16" t="s">
        <v>214</v>
      </c>
      <c r="F2515" s="16" t="s">
        <v>113</v>
      </c>
      <c r="G2515" s="16" t="s">
        <v>662</v>
      </c>
      <c r="I2515" s="5" t="str">
        <f>VLOOKUP(cost_of_living!$G2515,index!C:C,1,0)</f>
        <v>Rimini</v>
      </c>
      <c r="Q2515" s="14"/>
    </row>
    <row r="2516" ht="14.25" hidden="1" customHeight="1">
      <c r="A2516" s="12">
        <v>2.0</v>
      </c>
      <c r="B2516" s="16" t="s">
        <v>67</v>
      </c>
      <c r="C2516" s="12">
        <v>10.0</v>
      </c>
      <c r="D2516" s="16" t="s">
        <v>108</v>
      </c>
      <c r="E2516" s="16" t="s">
        <v>171</v>
      </c>
      <c r="F2516" s="16" t="s">
        <v>109</v>
      </c>
      <c r="G2516" s="16" t="s">
        <v>662</v>
      </c>
      <c r="I2516" s="5" t="str">
        <f>VLOOKUP(cost_of_living!$G2516,index!C:C,1,0)</f>
        <v>Rimini</v>
      </c>
      <c r="Q2516" s="14"/>
    </row>
    <row r="2517" ht="14.25" hidden="1" customHeight="1">
      <c r="A2517" s="12">
        <v>3.0</v>
      </c>
      <c r="B2517" s="16" t="s">
        <v>116</v>
      </c>
      <c r="C2517" s="12">
        <v>5.0</v>
      </c>
      <c r="D2517" s="16" t="s">
        <v>108</v>
      </c>
      <c r="E2517" s="16" t="s">
        <v>117</v>
      </c>
      <c r="F2517" s="16" t="s">
        <v>230</v>
      </c>
      <c r="G2517" s="16" t="s">
        <v>662</v>
      </c>
      <c r="I2517" s="5" t="str">
        <f>VLOOKUP(cost_of_living!$G2517,index!C:C,1,0)</f>
        <v>Rimini</v>
      </c>
      <c r="Q2517" s="14"/>
    </row>
    <row r="2518" ht="14.25" hidden="1" customHeight="1">
      <c r="A2518" s="12">
        <v>4.0</v>
      </c>
      <c r="B2518" s="16" t="s">
        <v>57</v>
      </c>
      <c r="C2518" s="12">
        <v>4.0</v>
      </c>
      <c r="D2518" s="16" t="s">
        <v>108</v>
      </c>
      <c r="E2518" s="16" t="s">
        <v>117</v>
      </c>
      <c r="F2518" s="16" t="s">
        <v>145</v>
      </c>
      <c r="G2518" s="16" t="s">
        <v>662</v>
      </c>
      <c r="I2518" s="5" t="str">
        <f>VLOOKUP(cost_of_living!$G2518,index!C:C,1,0)</f>
        <v>Rimini</v>
      </c>
      <c r="Q2518" s="14"/>
    </row>
    <row r="2519" ht="14.25" hidden="1" customHeight="1">
      <c r="A2519" s="12">
        <v>5.0</v>
      </c>
      <c r="B2519" s="16" t="s">
        <v>69</v>
      </c>
      <c r="C2519" s="12">
        <v>173.0</v>
      </c>
      <c r="D2519" s="16" t="s">
        <v>108</v>
      </c>
      <c r="E2519" s="16" t="s">
        <v>333</v>
      </c>
      <c r="F2519" s="16" t="s">
        <v>244</v>
      </c>
      <c r="G2519" s="16" t="s">
        <v>662</v>
      </c>
      <c r="I2519" s="5" t="str">
        <f>VLOOKUP(cost_of_living!$G2519,index!C:C,1,0)</f>
        <v>Rimini</v>
      </c>
      <c r="Q2519" s="14"/>
    </row>
    <row r="2520" ht="14.25" hidden="1" customHeight="1">
      <c r="A2520" s="12">
        <v>6.0</v>
      </c>
      <c r="B2520" s="16" t="s">
        <v>71</v>
      </c>
      <c r="C2520" s="12">
        <v>292.0</v>
      </c>
      <c r="D2520" s="16" t="s">
        <v>108</v>
      </c>
      <c r="E2520" s="16" t="s">
        <v>121</v>
      </c>
      <c r="F2520" s="16" t="s">
        <v>193</v>
      </c>
      <c r="G2520" s="16" t="s">
        <v>662</v>
      </c>
      <c r="I2520" s="5" t="str">
        <f>VLOOKUP(cost_of_living!$G2520,index!C:C,1,0)</f>
        <v>Rimini</v>
      </c>
      <c r="Q2520" s="14"/>
    </row>
    <row r="2521" ht="14.25" hidden="1" customHeight="1">
      <c r="A2521" s="12">
        <v>7.0</v>
      </c>
      <c r="B2521" s="16" t="s">
        <v>73</v>
      </c>
      <c r="C2521" s="12">
        <v>106.0</v>
      </c>
      <c r="D2521" s="16" t="s">
        <v>108</v>
      </c>
      <c r="E2521" s="16" t="s">
        <v>122</v>
      </c>
      <c r="F2521" s="16" t="s">
        <v>167</v>
      </c>
      <c r="G2521" s="16" t="s">
        <v>662</v>
      </c>
      <c r="I2521" s="5" t="str">
        <f>VLOOKUP(cost_of_living!$G2521,index!C:C,1,0)</f>
        <v>Rimini</v>
      </c>
      <c r="Q2521" s="14"/>
    </row>
    <row r="2522" ht="14.25" hidden="1" customHeight="1">
      <c r="A2522" s="12">
        <v>8.0</v>
      </c>
      <c r="B2522" s="16" t="s">
        <v>28</v>
      </c>
      <c r="C2522" s="12">
        <v>472.0</v>
      </c>
      <c r="D2522" s="16" t="s">
        <v>108</v>
      </c>
      <c r="E2522" s="16" t="s">
        <v>245</v>
      </c>
      <c r="F2522" s="16" t="s">
        <v>391</v>
      </c>
      <c r="G2522" s="16" t="s">
        <v>662</v>
      </c>
      <c r="I2522" s="5" t="str">
        <f>VLOOKUP(cost_of_living!$G2522,index!C:C,1,0)</f>
        <v>Rimini</v>
      </c>
      <c r="Q2522" s="14"/>
    </row>
    <row r="2523" ht="14.25" hidden="1" customHeight="1">
      <c r="A2523" s="12">
        <v>9.0</v>
      </c>
      <c r="B2523" s="16" t="s">
        <v>30</v>
      </c>
      <c r="C2523" s="12">
        <v>216.0</v>
      </c>
      <c r="D2523" s="16" t="s">
        <v>108</v>
      </c>
      <c r="E2523" s="16" t="s">
        <v>122</v>
      </c>
      <c r="F2523" s="16" t="s">
        <v>330</v>
      </c>
      <c r="G2523" s="16" t="s">
        <v>662</v>
      </c>
      <c r="I2523" s="5" t="str">
        <f>VLOOKUP(cost_of_living!$G2523,index!C:C,1,0)</f>
        <v>Rimini</v>
      </c>
      <c r="Q2523" s="14"/>
    </row>
    <row r="2524" ht="14.25" hidden="1" customHeight="1">
      <c r="A2524" s="12">
        <v>10.0</v>
      </c>
      <c r="B2524" s="16" t="s">
        <v>32</v>
      </c>
      <c r="C2524" s="12">
        <v>91.0</v>
      </c>
      <c r="D2524" s="16" t="s">
        <v>108</v>
      </c>
      <c r="E2524" s="16" t="s">
        <v>125</v>
      </c>
      <c r="F2524" s="16" t="s">
        <v>135</v>
      </c>
      <c r="G2524" s="16" t="s">
        <v>662</v>
      </c>
      <c r="I2524" s="5" t="str">
        <f>VLOOKUP(cost_of_living!$G2524,index!C:C,1,0)</f>
        <v>Rimini</v>
      </c>
      <c r="Q2524" s="14"/>
    </row>
    <row r="2525" ht="14.25" hidden="1" customHeight="1">
      <c r="A2525" s="12">
        <v>11.0</v>
      </c>
      <c r="B2525" s="16" t="s">
        <v>33</v>
      </c>
      <c r="C2525" s="12">
        <v>282.0</v>
      </c>
      <c r="D2525" s="16" t="s">
        <v>108</v>
      </c>
      <c r="E2525" s="16" t="s">
        <v>308</v>
      </c>
      <c r="F2525" s="16" t="s">
        <v>303</v>
      </c>
      <c r="G2525" s="16" t="s">
        <v>662</v>
      </c>
      <c r="I2525" s="5" t="str">
        <f>VLOOKUP(cost_of_living!$G2525,index!C:C,1,0)</f>
        <v>Rimini</v>
      </c>
      <c r="Q2525" s="14"/>
    </row>
    <row r="2526" ht="14.25" hidden="1" customHeight="1">
      <c r="A2526" s="12">
        <v>12.0</v>
      </c>
      <c r="B2526" s="16" t="s">
        <v>35</v>
      </c>
      <c r="C2526" s="12">
        <v>506.0</v>
      </c>
      <c r="D2526" s="16" t="s">
        <v>108</v>
      </c>
      <c r="E2526" s="16" t="s">
        <v>126</v>
      </c>
      <c r="F2526" s="16" t="s">
        <v>409</v>
      </c>
      <c r="G2526" s="16" t="s">
        <v>662</v>
      </c>
      <c r="I2526" s="5" t="str">
        <f>VLOOKUP(cost_of_living!$G2526,index!C:C,1,0)</f>
        <v>Rimini</v>
      </c>
      <c r="Q2526" s="14"/>
    </row>
    <row r="2527" ht="14.25" hidden="1" customHeight="1">
      <c r="A2527" s="12">
        <v>13.0</v>
      </c>
      <c r="B2527" s="16" t="s">
        <v>37</v>
      </c>
      <c r="C2527" s="12">
        <v>459.0</v>
      </c>
      <c r="D2527" s="16" t="s">
        <v>108</v>
      </c>
      <c r="E2527" s="16" t="s">
        <v>462</v>
      </c>
      <c r="F2527" s="16" t="s">
        <v>248</v>
      </c>
      <c r="G2527" s="16" t="s">
        <v>662</v>
      </c>
      <c r="I2527" s="5" t="str">
        <f>VLOOKUP(cost_of_living!$G2527,index!C:C,1,0)</f>
        <v>Rimini</v>
      </c>
      <c r="Q2527" s="14"/>
    </row>
    <row r="2528" ht="14.25" hidden="1" customHeight="1">
      <c r="A2528" s="12">
        <v>14.0</v>
      </c>
      <c r="B2528" s="16" t="s">
        <v>39</v>
      </c>
      <c r="C2528" s="12">
        <v>649.0</v>
      </c>
      <c r="D2528" s="16" t="s">
        <v>108</v>
      </c>
      <c r="E2528" s="16" t="s">
        <v>248</v>
      </c>
      <c r="F2528" s="16" t="s">
        <v>663</v>
      </c>
      <c r="G2528" s="16" t="s">
        <v>662</v>
      </c>
      <c r="I2528" s="5" t="str">
        <f>VLOOKUP(cost_of_living!$G2528,index!C:C,1,0)</f>
        <v>Rimini</v>
      </c>
      <c r="Q2528" s="14"/>
    </row>
    <row r="2529" ht="14.25" hidden="1" customHeight="1">
      <c r="A2529" s="12">
        <v>15.0</v>
      </c>
      <c r="B2529" s="16" t="s">
        <v>41</v>
      </c>
      <c r="C2529" s="12">
        <v>83.0</v>
      </c>
      <c r="D2529" s="16" t="s">
        <v>108</v>
      </c>
      <c r="E2529" s="16" t="s">
        <v>125</v>
      </c>
      <c r="F2529" s="16" t="s">
        <v>137</v>
      </c>
      <c r="G2529" s="16" t="s">
        <v>662</v>
      </c>
      <c r="I2529" s="5" t="str">
        <f>VLOOKUP(cost_of_living!$G2529,index!C:C,1,0)</f>
        <v>Rimini</v>
      </c>
      <c r="Q2529" s="14"/>
    </row>
    <row r="2530" ht="14.25" hidden="1" customHeight="1">
      <c r="A2530" s="12">
        <v>16.0</v>
      </c>
      <c r="B2530" s="16" t="s">
        <v>43</v>
      </c>
      <c r="C2530" s="12">
        <v>85.0</v>
      </c>
      <c r="D2530" s="16" t="s">
        <v>108</v>
      </c>
      <c r="E2530" s="16" t="s">
        <v>136</v>
      </c>
      <c r="F2530" s="16" t="s">
        <v>135</v>
      </c>
      <c r="G2530" s="16" t="s">
        <v>662</v>
      </c>
      <c r="I2530" s="5" t="str">
        <f>VLOOKUP(cost_of_living!$G2530,index!C:C,1,0)</f>
        <v>Rimini</v>
      </c>
      <c r="Q2530" s="14"/>
    </row>
    <row r="2531" ht="14.25" hidden="1" customHeight="1">
      <c r="A2531" s="12">
        <v>17.0</v>
      </c>
      <c r="B2531" s="16" t="s">
        <v>45</v>
      </c>
      <c r="C2531" s="12">
        <v>91.0</v>
      </c>
      <c r="D2531" s="16" t="s">
        <v>108</v>
      </c>
      <c r="E2531" s="16" t="s">
        <v>136</v>
      </c>
      <c r="F2531" s="16" t="s">
        <v>135</v>
      </c>
      <c r="G2531" s="16" t="s">
        <v>662</v>
      </c>
      <c r="I2531" s="5" t="str">
        <f>VLOOKUP(cost_of_living!$G2531,index!C:C,1,0)</f>
        <v>Rimini</v>
      </c>
      <c r="Q2531" s="14"/>
    </row>
    <row r="2532" ht="14.25" hidden="1" customHeight="1">
      <c r="A2532" s="12">
        <v>18.0</v>
      </c>
      <c r="B2532" s="16" t="s">
        <v>47</v>
      </c>
      <c r="C2532" s="12">
        <v>98.0</v>
      </c>
      <c r="D2532" s="16" t="s">
        <v>108</v>
      </c>
      <c r="E2532" s="16" t="s">
        <v>136</v>
      </c>
      <c r="F2532" s="16" t="s">
        <v>135</v>
      </c>
      <c r="G2532" s="16" t="s">
        <v>662</v>
      </c>
      <c r="I2532" s="5" t="str">
        <f>VLOOKUP(cost_of_living!$G2532,index!C:C,1,0)</f>
        <v>Rimini</v>
      </c>
      <c r="Q2532" s="14"/>
    </row>
    <row r="2533" ht="14.25" hidden="1" customHeight="1">
      <c r="A2533" s="12">
        <v>19.0</v>
      </c>
      <c r="B2533" s="16" t="s">
        <v>49</v>
      </c>
      <c r="C2533" s="12">
        <v>66.0</v>
      </c>
      <c r="D2533" s="16" t="s">
        <v>108</v>
      </c>
      <c r="E2533" s="16" t="s">
        <v>138</v>
      </c>
      <c r="F2533" s="16" t="s">
        <v>183</v>
      </c>
      <c r="G2533" s="16" t="s">
        <v>662</v>
      </c>
      <c r="I2533" s="5" t="str">
        <f>VLOOKUP(cost_of_living!$G2533,index!C:C,1,0)</f>
        <v>Rimini</v>
      </c>
      <c r="Q2533" s="14"/>
    </row>
    <row r="2534" ht="14.25" hidden="1" customHeight="1">
      <c r="A2534" s="12">
        <v>20.0</v>
      </c>
      <c r="B2534" s="16" t="s">
        <v>51</v>
      </c>
      <c r="C2534" s="12">
        <v>68.0</v>
      </c>
      <c r="D2534" s="16" t="s">
        <v>108</v>
      </c>
      <c r="E2534" s="16" t="s">
        <v>136</v>
      </c>
      <c r="F2534" s="16" t="s">
        <v>183</v>
      </c>
      <c r="G2534" s="16" t="s">
        <v>662</v>
      </c>
      <c r="I2534" s="5" t="str">
        <f>VLOOKUP(cost_of_living!$G2534,index!C:C,1,0)</f>
        <v>Rimini</v>
      </c>
      <c r="Q2534" s="14"/>
    </row>
    <row r="2535" ht="14.25" hidden="1" customHeight="1">
      <c r="A2535" s="12">
        <v>21.0</v>
      </c>
      <c r="B2535" s="16" t="s">
        <v>52</v>
      </c>
      <c r="C2535" s="12">
        <v>13.0</v>
      </c>
      <c r="D2535" s="16" t="s">
        <v>108</v>
      </c>
      <c r="E2535" s="16" t="s">
        <v>227</v>
      </c>
      <c r="F2535" s="16" t="s">
        <v>142</v>
      </c>
      <c r="G2535" s="16" t="s">
        <v>662</v>
      </c>
      <c r="I2535" s="5" t="str">
        <f>VLOOKUP(cost_of_living!$G2535,index!C:C,1,0)</f>
        <v>Rimini</v>
      </c>
      <c r="Q2535" s="14"/>
    </row>
    <row r="2536" ht="14.25" hidden="1" customHeight="1">
      <c r="A2536" s="12">
        <v>22.0</v>
      </c>
      <c r="B2536" s="16" t="s">
        <v>53</v>
      </c>
      <c r="C2536" s="12">
        <v>33.0</v>
      </c>
      <c r="D2536" s="16" t="s">
        <v>108</v>
      </c>
      <c r="E2536" s="16" t="s">
        <v>521</v>
      </c>
      <c r="F2536" s="16" t="s">
        <v>139</v>
      </c>
      <c r="G2536" s="16" t="s">
        <v>662</v>
      </c>
      <c r="I2536" s="5" t="str">
        <f>VLOOKUP(cost_of_living!$G2536,index!C:C,1,0)</f>
        <v>Rimini</v>
      </c>
      <c r="Q2536" s="14"/>
    </row>
    <row r="2537" ht="14.25" hidden="1" customHeight="1">
      <c r="A2537" s="12">
        <v>23.0</v>
      </c>
      <c r="B2537" s="16" t="s">
        <v>54</v>
      </c>
      <c r="C2537" s="12">
        <v>525.0</v>
      </c>
      <c r="D2537" s="16" t="s">
        <v>108</v>
      </c>
      <c r="E2537" s="16" t="s">
        <v>193</v>
      </c>
      <c r="F2537" s="16" t="s">
        <v>171</v>
      </c>
      <c r="G2537" s="16" t="s">
        <v>662</v>
      </c>
      <c r="I2537" s="5" t="str">
        <f>VLOOKUP(cost_of_living!$G2537,index!C:C,1,0)</f>
        <v>Rimini</v>
      </c>
      <c r="Q2537" s="14"/>
    </row>
    <row r="2538" ht="14.25" hidden="1" customHeight="1">
      <c r="A2538" s="12">
        <v>24.0</v>
      </c>
      <c r="B2538" s="16" t="s">
        <v>55</v>
      </c>
      <c r="C2538" s="12">
        <v>116.0</v>
      </c>
      <c r="D2538" s="16" t="s">
        <v>108</v>
      </c>
      <c r="E2538" s="16" t="s">
        <v>147</v>
      </c>
      <c r="F2538" s="16" t="s">
        <v>121</v>
      </c>
      <c r="G2538" s="16" t="s">
        <v>662</v>
      </c>
      <c r="I2538" s="5" t="str">
        <f>VLOOKUP(cost_of_living!$G2538,index!C:C,1,0)</f>
        <v>Rimini</v>
      </c>
      <c r="Q2538" s="14"/>
    </row>
    <row r="2539" ht="14.25" hidden="1" customHeight="1">
      <c r="A2539" s="12">
        <v>25.0</v>
      </c>
      <c r="B2539" s="16" t="s">
        <v>57</v>
      </c>
      <c r="C2539" s="12">
        <v>146.0</v>
      </c>
      <c r="D2539" s="16" t="s">
        <v>108</v>
      </c>
      <c r="E2539" s="16" t="s">
        <v>122</v>
      </c>
      <c r="F2539" s="16" t="s">
        <v>167</v>
      </c>
      <c r="G2539" s="16" t="s">
        <v>662</v>
      </c>
      <c r="I2539" s="5" t="str">
        <f>VLOOKUP(cost_of_living!$G2539,index!C:C,1,0)</f>
        <v>Rimini</v>
      </c>
      <c r="Q2539" s="14"/>
    </row>
    <row r="2540" ht="14.25" hidden="1" customHeight="1">
      <c r="A2540" s="12">
        <v>26.0</v>
      </c>
      <c r="B2540" s="16" t="s">
        <v>58</v>
      </c>
      <c r="C2540" s="12">
        <v>6.0</v>
      </c>
      <c r="D2540" s="16" t="s">
        <v>108</v>
      </c>
      <c r="E2540" s="16" t="s">
        <v>215</v>
      </c>
      <c r="F2540" s="16" t="s">
        <v>119</v>
      </c>
      <c r="G2540" s="16" t="s">
        <v>662</v>
      </c>
      <c r="I2540" s="5" t="str">
        <f>VLOOKUP(cost_of_living!$G2540,index!C:C,1,0)</f>
        <v>Rimini</v>
      </c>
      <c r="Q2540" s="14"/>
    </row>
    <row r="2541" ht="14.25" hidden="1" customHeight="1">
      <c r="A2541" s="12">
        <v>27.0</v>
      </c>
      <c r="B2541" s="16" t="s">
        <v>78</v>
      </c>
      <c r="C2541" s="12">
        <v>15.0</v>
      </c>
      <c r="D2541" s="16" t="s">
        <v>108</v>
      </c>
      <c r="E2541" s="16" t="s">
        <v>243</v>
      </c>
      <c r="F2541" s="16" t="s">
        <v>121</v>
      </c>
      <c r="G2541" s="16" t="s">
        <v>662</v>
      </c>
      <c r="I2541" s="5" t="str">
        <f>VLOOKUP(cost_of_living!$G2541,index!C:C,1,0)</f>
        <v>Rimini</v>
      </c>
      <c r="Q2541" s="14"/>
    </row>
    <row r="2542" ht="14.25" hidden="1" customHeight="1">
      <c r="A2542" s="12">
        <v>28.0</v>
      </c>
      <c r="B2542" s="16" t="s">
        <v>80</v>
      </c>
      <c r="C2542" s="12">
        <v>315.0</v>
      </c>
      <c r="D2542" s="16" t="s">
        <v>108</v>
      </c>
      <c r="E2542" s="16" t="s">
        <v>294</v>
      </c>
      <c r="F2542" s="16" t="s">
        <v>271</v>
      </c>
      <c r="G2542" s="16" t="s">
        <v>662</v>
      </c>
      <c r="I2542" s="5" t="str">
        <f>VLOOKUP(cost_of_living!$G2542,index!C:C,1,0)</f>
        <v>Rimini</v>
      </c>
      <c r="Q2542" s="14"/>
    </row>
    <row r="2543" ht="14.25" hidden="1" customHeight="1">
      <c r="A2543" s="12">
        <v>29.0</v>
      </c>
      <c r="B2543" s="16" t="s">
        <v>81</v>
      </c>
      <c r="C2543" s="12">
        <v>48.0</v>
      </c>
      <c r="D2543" s="16" t="s">
        <v>108</v>
      </c>
      <c r="E2543" s="16" t="s">
        <v>266</v>
      </c>
      <c r="F2543" s="16" t="s">
        <v>109</v>
      </c>
      <c r="G2543" s="16" t="s">
        <v>662</v>
      </c>
      <c r="I2543" s="5" t="str">
        <f>VLOOKUP(cost_of_living!$G2543,index!C:C,1,0)</f>
        <v>Rimini</v>
      </c>
      <c r="Q2543" s="14"/>
    </row>
    <row r="2544" ht="14.25" hidden="1" customHeight="1">
      <c r="A2544" s="12">
        <v>30.0</v>
      </c>
      <c r="B2544" s="16" t="s">
        <v>83</v>
      </c>
      <c r="C2544" s="12">
        <v>209.0</v>
      </c>
      <c r="D2544" s="16" t="s">
        <v>108</v>
      </c>
      <c r="E2544" s="16" t="s">
        <v>664</v>
      </c>
      <c r="F2544" s="16" t="s">
        <v>470</v>
      </c>
      <c r="G2544" s="16" t="s">
        <v>662</v>
      </c>
      <c r="I2544" s="5" t="str">
        <f>VLOOKUP(cost_of_living!$G2544,index!C:C,1,0)</f>
        <v>Rimini</v>
      </c>
      <c r="Q2544" s="14"/>
    </row>
    <row r="2545" ht="14.25" hidden="1" customHeight="1">
      <c r="A2545" s="12">
        <v>31.0</v>
      </c>
      <c r="B2545" s="16" t="s">
        <v>84</v>
      </c>
      <c r="C2545" s="12">
        <v>222.0</v>
      </c>
      <c r="D2545" s="16" t="s">
        <v>108</v>
      </c>
      <c r="E2545" s="16" t="s">
        <v>297</v>
      </c>
      <c r="F2545" s="16" t="s">
        <v>212</v>
      </c>
      <c r="G2545" s="16" t="s">
        <v>662</v>
      </c>
      <c r="I2545" s="5" t="str">
        <f>VLOOKUP(cost_of_living!$G2545,index!C:C,1,0)</f>
        <v>Rimini</v>
      </c>
      <c r="Q2545" s="14"/>
    </row>
    <row r="2546" ht="14.25" hidden="1" customHeight="1">
      <c r="A2546" s="12">
        <v>32.0</v>
      </c>
      <c r="B2546" s="16" t="s">
        <v>86</v>
      </c>
      <c r="C2546" s="12">
        <v>734.0</v>
      </c>
      <c r="D2546" s="16" t="s">
        <v>108</v>
      </c>
      <c r="E2546" s="16" t="s">
        <v>196</v>
      </c>
      <c r="F2546" s="16" t="s">
        <v>150</v>
      </c>
      <c r="G2546" s="16" t="s">
        <v>662</v>
      </c>
      <c r="I2546" s="5" t="str">
        <f>VLOOKUP(cost_of_living!$G2546,index!C:C,1,0)</f>
        <v>Rimini</v>
      </c>
      <c r="Q2546" s="14"/>
    </row>
    <row r="2547" ht="14.25" hidden="1" customHeight="1">
      <c r="A2547" s="12">
        <v>33.0</v>
      </c>
      <c r="B2547" s="16" t="s">
        <v>87</v>
      </c>
      <c r="C2547" s="12">
        <v>29600.0</v>
      </c>
      <c r="D2547" s="16" t="s">
        <v>108</v>
      </c>
      <c r="E2547" s="16" t="s">
        <v>665</v>
      </c>
      <c r="F2547" s="16" t="s">
        <v>198</v>
      </c>
      <c r="G2547" s="16" t="s">
        <v>662</v>
      </c>
      <c r="I2547" s="5" t="str">
        <f>VLOOKUP(cost_of_living!$G2547,index!C:C,1,0)</f>
        <v>Rimini</v>
      </c>
      <c r="Q2547" s="14"/>
    </row>
    <row r="2548" ht="14.25" hidden="1" customHeight="1">
      <c r="A2548" s="12">
        <v>34.0</v>
      </c>
      <c r="B2548" s="16" t="s">
        <v>88</v>
      </c>
      <c r="C2548" s="12">
        <v>29000.0</v>
      </c>
      <c r="D2548" s="16" t="s">
        <v>108</v>
      </c>
      <c r="E2548" s="16" t="s">
        <v>313</v>
      </c>
      <c r="F2548" s="16" t="s">
        <v>256</v>
      </c>
      <c r="G2548" s="16" t="s">
        <v>662</v>
      </c>
      <c r="I2548" s="5" t="str">
        <f>VLOOKUP(cost_of_living!$G2548,index!C:C,1,0)</f>
        <v>Rimini</v>
      </c>
      <c r="Q2548" s="14"/>
    </row>
    <row r="2549" ht="14.25" hidden="1" customHeight="1">
      <c r="A2549" s="12">
        <v>35.0</v>
      </c>
      <c r="B2549" s="16" t="s">
        <v>91</v>
      </c>
      <c r="C2549" s="12">
        <v>1599.0</v>
      </c>
      <c r="D2549" s="16" t="s">
        <v>108</v>
      </c>
      <c r="E2549" s="16" t="s">
        <v>153</v>
      </c>
      <c r="F2549" s="16" t="s">
        <v>154</v>
      </c>
      <c r="G2549" s="16" t="s">
        <v>662</v>
      </c>
      <c r="I2549" s="5" t="str">
        <f>VLOOKUP(cost_of_living!$G2549,index!C:C,1,0)</f>
        <v>Rimini</v>
      </c>
      <c r="Q2549" s="14"/>
    </row>
    <row r="2550" ht="14.25" hidden="1" customHeight="1">
      <c r="A2550" s="12">
        <v>36.0</v>
      </c>
      <c r="B2550" s="16" t="s">
        <v>92</v>
      </c>
      <c r="C2550" s="12">
        <v>1499.0</v>
      </c>
      <c r="D2550" s="16" t="s">
        <v>108</v>
      </c>
      <c r="E2550" s="16" t="s">
        <v>478</v>
      </c>
      <c r="F2550" s="16" t="s">
        <v>202</v>
      </c>
      <c r="G2550" s="16" t="s">
        <v>662</v>
      </c>
      <c r="I2550" s="5" t="str">
        <f>VLOOKUP(cost_of_living!$G2550,index!C:C,1,0)</f>
        <v>Rimini</v>
      </c>
      <c r="Q2550" s="14"/>
    </row>
    <row r="2551" ht="14.25" hidden="1" customHeight="1">
      <c r="A2551" s="12">
        <v>37.0</v>
      </c>
      <c r="B2551" s="16" t="s">
        <v>93</v>
      </c>
      <c r="C2551" s="12">
        <v>2873.0</v>
      </c>
      <c r="D2551" s="16" t="s">
        <v>108</v>
      </c>
      <c r="E2551" s="16" t="s">
        <v>399</v>
      </c>
      <c r="F2551" s="16" t="s">
        <v>110</v>
      </c>
      <c r="G2551" s="16" t="s">
        <v>662</v>
      </c>
      <c r="I2551" s="5" t="str">
        <f>VLOOKUP(cost_of_living!$G2551,index!C:C,1,0)</f>
        <v>Rimini</v>
      </c>
      <c r="Q2551" s="14"/>
    </row>
    <row r="2552" ht="14.25" hidden="1" customHeight="1">
      <c r="A2552" s="12">
        <v>38.0</v>
      </c>
      <c r="B2552" s="16" t="s">
        <v>74</v>
      </c>
      <c r="C2552" s="12">
        <v>3468.0</v>
      </c>
      <c r="D2552" s="16" t="s">
        <v>108</v>
      </c>
      <c r="E2552" s="16" t="s">
        <v>666</v>
      </c>
      <c r="F2552" s="16" t="s">
        <v>206</v>
      </c>
      <c r="G2552" s="16" t="s">
        <v>662</v>
      </c>
      <c r="I2552" s="5" t="str">
        <f>VLOOKUP(cost_of_living!$G2552,index!C:C,1,0)</f>
        <v>Rimini</v>
      </c>
      <c r="Q2552" s="14"/>
    </row>
    <row r="2553" ht="14.25" hidden="1" customHeight="1">
      <c r="A2553" s="12">
        <v>39.0</v>
      </c>
      <c r="B2553" s="16" t="s">
        <v>76</v>
      </c>
      <c r="C2553" s="12">
        <v>2833.0</v>
      </c>
      <c r="D2553" s="16" t="s">
        <v>108</v>
      </c>
      <c r="E2553" s="16" t="s">
        <v>212</v>
      </c>
      <c r="F2553" s="16" t="s">
        <v>110</v>
      </c>
      <c r="G2553" s="16" t="s">
        <v>662</v>
      </c>
      <c r="I2553" s="5" t="str">
        <f>VLOOKUP(cost_of_living!$G2553,index!C:C,1,0)</f>
        <v>Rimini</v>
      </c>
      <c r="Q2553" s="14"/>
    </row>
    <row r="2554" ht="14.25" hidden="1" customHeight="1">
      <c r="A2554" s="12">
        <v>40.0</v>
      </c>
      <c r="B2554" s="16" t="s">
        <v>77</v>
      </c>
      <c r="C2554" s="12">
        <v>825.0</v>
      </c>
      <c r="D2554" s="16" t="s">
        <v>108</v>
      </c>
      <c r="E2554" s="16" t="s">
        <v>119</v>
      </c>
      <c r="F2554" s="16" t="s">
        <v>155</v>
      </c>
      <c r="G2554" s="16" t="s">
        <v>662</v>
      </c>
      <c r="I2554" s="5" t="str">
        <f>VLOOKUP(cost_of_living!$G2554,index!C:C,1,0)</f>
        <v>Rimini</v>
      </c>
      <c r="Q2554" s="14"/>
    </row>
    <row r="2555" ht="14.25" hidden="1" customHeight="1">
      <c r="A2555" s="12">
        <v>41.0</v>
      </c>
      <c r="B2555" s="16" t="s">
        <v>94</v>
      </c>
      <c r="C2555" s="12">
        <v>27333.0</v>
      </c>
      <c r="D2555" s="16" t="s">
        <v>108</v>
      </c>
      <c r="E2555" s="16" t="s">
        <v>209</v>
      </c>
      <c r="F2555" s="16" t="s">
        <v>279</v>
      </c>
      <c r="G2555" s="16" t="s">
        <v>662</v>
      </c>
      <c r="I2555" s="5" t="str">
        <f>VLOOKUP(cost_of_living!$G2555,index!C:C,1,0)</f>
        <v>Rimini</v>
      </c>
      <c r="Q2555" s="14"/>
    </row>
    <row r="2556" ht="14.25" hidden="1" customHeight="1">
      <c r="A2556" s="12">
        <v>42.0</v>
      </c>
      <c r="B2556" s="16" t="s">
        <v>96</v>
      </c>
      <c r="C2556" s="12">
        <v>3750.0</v>
      </c>
      <c r="D2556" s="16" t="s">
        <v>108</v>
      </c>
      <c r="E2556" s="16" t="s">
        <v>317</v>
      </c>
      <c r="F2556" s="16" t="s">
        <v>667</v>
      </c>
      <c r="G2556" s="16" t="s">
        <v>662</v>
      </c>
      <c r="I2556" s="5" t="str">
        <f>VLOOKUP(cost_of_living!$G2556,index!C:C,1,0)</f>
        <v>Rimini</v>
      </c>
      <c r="Q2556" s="14"/>
    </row>
    <row r="2557" ht="14.25" hidden="1" customHeight="1">
      <c r="A2557" s="12">
        <v>43.0</v>
      </c>
      <c r="B2557" s="16" t="s">
        <v>20</v>
      </c>
      <c r="C2557" s="12">
        <v>725.0</v>
      </c>
      <c r="D2557" s="16" t="s">
        <v>108</v>
      </c>
      <c r="E2557" s="16" t="s">
        <v>110</v>
      </c>
      <c r="F2557" s="16" t="s">
        <v>163</v>
      </c>
      <c r="G2557" s="16" t="s">
        <v>662</v>
      </c>
      <c r="I2557" s="5" t="str">
        <f>VLOOKUP(cost_of_living!$G2557,index!C:C,1,0)</f>
        <v>Rimini</v>
      </c>
      <c r="Q2557" s="14"/>
    </row>
    <row r="2558" ht="14.25" hidden="1" customHeight="1">
      <c r="A2558" s="12">
        <v>44.0</v>
      </c>
      <c r="B2558" s="16" t="s">
        <v>23</v>
      </c>
      <c r="C2558" s="12">
        <v>37.0</v>
      </c>
      <c r="D2558" s="16" t="s">
        <v>108</v>
      </c>
      <c r="E2558" s="16" t="s">
        <v>115</v>
      </c>
      <c r="F2558" s="16" t="s">
        <v>592</v>
      </c>
      <c r="G2558" s="16" t="s">
        <v>662</v>
      </c>
      <c r="I2558" s="5" t="str">
        <f>VLOOKUP(cost_of_living!$G2558,index!C:C,1,0)</f>
        <v>Rimini</v>
      </c>
      <c r="Q2558" s="14"/>
    </row>
    <row r="2559" ht="14.25" hidden="1" customHeight="1">
      <c r="A2559" s="12">
        <v>45.0</v>
      </c>
      <c r="B2559" s="16" t="s">
        <v>24</v>
      </c>
      <c r="C2559" s="12">
        <v>738.0</v>
      </c>
      <c r="D2559" s="16" t="s">
        <v>108</v>
      </c>
      <c r="E2559" s="16" t="s">
        <v>112</v>
      </c>
      <c r="F2559" s="16" t="s">
        <v>207</v>
      </c>
      <c r="G2559" s="16" t="s">
        <v>662</v>
      </c>
      <c r="I2559" s="5" t="str">
        <f>VLOOKUP(cost_of_living!$G2559,index!C:C,1,0)</f>
        <v>Rimini</v>
      </c>
      <c r="Q2559" s="14"/>
    </row>
    <row r="2560" ht="14.25" hidden="1" customHeight="1">
      <c r="A2560" s="12">
        <v>46.0</v>
      </c>
      <c r="B2560" s="16" t="s">
        <v>25</v>
      </c>
      <c r="C2560" s="12">
        <v>106.0</v>
      </c>
      <c r="D2560" s="16" t="s">
        <v>108</v>
      </c>
      <c r="E2560" s="16" t="s">
        <v>113</v>
      </c>
      <c r="F2560" s="16" t="s">
        <v>153</v>
      </c>
      <c r="G2560" s="16" t="s">
        <v>662</v>
      </c>
      <c r="I2560" s="5" t="str">
        <f>VLOOKUP(cost_of_living!$G2560,index!C:C,1,0)</f>
        <v>Rimini</v>
      </c>
      <c r="Q2560" s="14"/>
    </row>
    <row r="2561" ht="14.25" hidden="1" customHeight="1">
      <c r="A2561" s="12">
        <v>47.0</v>
      </c>
      <c r="B2561" s="16" t="s">
        <v>59</v>
      </c>
      <c r="C2561" s="12">
        <v>63333.0</v>
      </c>
      <c r="D2561" s="16" t="s">
        <v>108</v>
      </c>
      <c r="E2561" s="16" t="s">
        <v>372</v>
      </c>
      <c r="F2561" s="16" t="s">
        <v>320</v>
      </c>
      <c r="G2561" s="16" t="s">
        <v>662</v>
      </c>
      <c r="I2561" s="5" t="str">
        <f>VLOOKUP(cost_of_living!$G2561,index!C:C,1,0)</f>
        <v>Rimini</v>
      </c>
      <c r="Q2561" s="14"/>
    </row>
    <row r="2562" ht="14.25" hidden="1" customHeight="1">
      <c r="A2562" s="12">
        <v>48.0</v>
      </c>
      <c r="B2562" s="16" t="s">
        <v>61</v>
      </c>
      <c r="C2562" s="12">
        <v>5625.0</v>
      </c>
      <c r="D2562" s="16" t="s">
        <v>108</v>
      </c>
      <c r="E2562" s="16" t="s">
        <v>279</v>
      </c>
      <c r="F2562" s="16" t="s">
        <v>275</v>
      </c>
      <c r="G2562" s="16" t="s">
        <v>662</v>
      </c>
      <c r="I2562" s="5" t="str">
        <f>VLOOKUP(cost_of_living!$G2562,index!C:C,1,0)</f>
        <v>Rimini</v>
      </c>
      <c r="Q2562" s="14"/>
    </row>
    <row r="2563" ht="14.25" hidden="1" customHeight="1">
      <c r="A2563" s="12">
        <v>49.0</v>
      </c>
      <c r="B2563" s="16" t="s">
        <v>62</v>
      </c>
      <c r="C2563" s="12">
        <v>99444.0</v>
      </c>
      <c r="D2563" s="16" t="s">
        <v>108</v>
      </c>
      <c r="E2563" s="16" t="s">
        <v>320</v>
      </c>
      <c r="F2563" s="16" t="s">
        <v>486</v>
      </c>
      <c r="G2563" s="16" t="s">
        <v>662</v>
      </c>
      <c r="I2563" s="5" t="str">
        <f>VLOOKUP(cost_of_living!$G2563,index!C:C,1,0)</f>
        <v>Rimini</v>
      </c>
      <c r="Q2563" s="14"/>
    </row>
    <row r="2564" ht="14.25" hidden="1" customHeight="1">
      <c r="A2564" s="12">
        <v>50.0</v>
      </c>
      <c r="B2564" s="16" t="s">
        <v>63</v>
      </c>
      <c r="C2564" s="12">
        <v>81222.0</v>
      </c>
      <c r="D2564" s="16" t="s">
        <v>108</v>
      </c>
      <c r="E2564" s="16" t="s">
        <v>275</v>
      </c>
      <c r="F2564" s="16" t="s">
        <v>280</v>
      </c>
      <c r="G2564" s="16" t="s">
        <v>662</v>
      </c>
      <c r="I2564" s="5" t="str">
        <f>VLOOKUP(cost_of_living!$G2564,index!C:C,1,0)</f>
        <v>Rimini</v>
      </c>
      <c r="Q2564" s="14"/>
    </row>
    <row r="2565" ht="14.25" hidden="1" customHeight="1">
      <c r="A2565" s="12">
        <v>51.0</v>
      </c>
      <c r="B2565" s="16" t="s">
        <v>210</v>
      </c>
      <c r="C2565" s="12">
        <v>2807.0</v>
      </c>
      <c r="D2565" s="16" t="s">
        <v>108</v>
      </c>
      <c r="E2565" s="16" t="s">
        <v>668</v>
      </c>
      <c r="F2565" s="16" t="s">
        <v>507</v>
      </c>
      <c r="G2565" s="16" t="s">
        <v>662</v>
      </c>
      <c r="I2565" s="5" t="str">
        <f>VLOOKUP(cost_of_living!$G2565,index!C:C,1,0)</f>
        <v>Rimini</v>
      </c>
      <c r="Q2565" s="14"/>
    </row>
    <row r="2566" ht="14.25" hidden="1" customHeight="1">
      <c r="A2566" s="12">
        <v>52.0</v>
      </c>
      <c r="B2566" s="16" t="s">
        <v>211</v>
      </c>
      <c r="C2566" s="12">
        <v>21909.0</v>
      </c>
      <c r="D2566" s="16" t="s">
        <v>108</v>
      </c>
      <c r="E2566" s="16" t="s">
        <v>669</v>
      </c>
      <c r="F2566" s="16" t="s">
        <v>283</v>
      </c>
      <c r="G2566" s="16" t="s">
        <v>662</v>
      </c>
      <c r="I2566" s="5" t="str">
        <f>VLOOKUP(cost_of_living!$G2566,index!C:C,1,0)</f>
        <v>Rimini</v>
      </c>
      <c r="Q2566" s="14"/>
    </row>
    <row r="2567" ht="14.25" hidden="1" customHeight="1">
      <c r="A2567" s="12">
        <v>53.0</v>
      </c>
      <c r="B2567" s="16" t="s">
        <v>164</v>
      </c>
      <c r="C2567" s="12">
        <v>169333.0</v>
      </c>
      <c r="D2567" s="16" t="s">
        <v>108</v>
      </c>
      <c r="E2567" s="16" t="s">
        <v>165</v>
      </c>
      <c r="F2567" s="16" t="s">
        <v>165</v>
      </c>
      <c r="G2567" s="16" t="s">
        <v>662</v>
      </c>
      <c r="I2567" s="5" t="str">
        <f>VLOOKUP(cost_of_living!$G2567,index!C:C,1,0)</f>
        <v>Rimini</v>
      </c>
      <c r="Q2567" s="14"/>
    </row>
    <row r="2568" ht="14.25" hidden="1" customHeight="1">
      <c r="A2568" s="12">
        <v>54.0</v>
      </c>
      <c r="B2568" s="16" t="s">
        <v>166</v>
      </c>
      <c r="C2568" s="12">
        <v>351.0</v>
      </c>
      <c r="D2568" s="16" t="s">
        <v>165</v>
      </c>
      <c r="E2568" s="16" t="s">
        <v>632</v>
      </c>
      <c r="F2568" s="16" t="s">
        <v>168</v>
      </c>
      <c r="G2568" s="16" t="s">
        <v>662</v>
      </c>
      <c r="I2568" s="5" t="str">
        <f>VLOOKUP(cost_of_living!$G2568,index!C:C,1,0)</f>
        <v>Rimini</v>
      </c>
      <c r="Q2568" s="14"/>
    </row>
    <row r="2569" ht="14.25" hidden="1" customHeight="1">
      <c r="A2569" s="12">
        <v>0.0</v>
      </c>
      <c r="B2569" s="16" t="s">
        <v>64</v>
      </c>
      <c r="C2569" s="12">
        <v>15.0</v>
      </c>
      <c r="D2569" s="16" t="s">
        <v>108</v>
      </c>
      <c r="E2569" s="16" t="s">
        <v>229</v>
      </c>
      <c r="F2569" s="16" t="s">
        <v>212</v>
      </c>
      <c r="G2569" s="16" t="s">
        <v>670</v>
      </c>
      <c r="I2569" s="5" t="str">
        <f>VLOOKUP(cost_of_living!$G2569,index!C:C,1,0)</f>
        <v>#N/A</v>
      </c>
      <c r="Q2569" s="14"/>
    </row>
    <row r="2570" ht="14.25" hidden="1" customHeight="1">
      <c r="A2570" s="12">
        <v>1.0</v>
      </c>
      <c r="B2570" s="16" t="s">
        <v>66</v>
      </c>
      <c r="C2570" s="12">
        <v>50.0</v>
      </c>
      <c r="D2570" s="16" t="s">
        <v>108</v>
      </c>
      <c r="E2570" s="16" t="s">
        <v>212</v>
      </c>
      <c r="F2570" s="16" t="s">
        <v>113</v>
      </c>
      <c r="G2570" s="16" t="s">
        <v>670</v>
      </c>
      <c r="I2570" s="5" t="str">
        <f>VLOOKUP(cost_of_living!$G2570,index!C:C,1,0)</f>
        <v>#N/A</v>
      </c>
      <c r="Q2570" s="14"/>
    </row>
    <row r="2571" ht="14.25" hidden="1" customHeight="1">
      <c r="A2571" s="12">
        <v>2.0</v>
      </c>
      <c r="B2571" s="16" t="s">
        <v>67</v>
      </c>
      <c r="C2571" s="12">
        <v>8.0</v>
      </c>
      <c r="D2571" s="16" t="s">
        <v>108</v>
      </c>
      <c r="E2571" s="16" t="s">
        <v>145</v>
      </c>
      <c r="F2571" s="16" t="s">
        <v>171</v>
      </c>
      <c r="G2571" s="16" t="s">
        <v>670</v>
      </c>
      <c r="I2571" s="5" t="str">
        <f>VLOOKUP(cost_of_living!$G2571,index!C:C,1,0)</f>
        <v>#N/A</v>
      </c>
      <c r="Q2571" s="14"/>
    </row>
    <row r="2572" ht="14.25" hidden="1" customHeight="1">
      <c r="A2572" s="12">
        <v>3.0</v>
      </c>
      <c r="B2572" s="16" t="s">
        <v>116</v>
      </c>
      <c r="C2572" s="12">
        <v>45.0</v>
      </c>
      <c r="D2572" s="16" t="s">
        <v>108</v>
      </c>
      <c r="E2572" s="16" t="s">
        <v>118</v>
      </c>
      <c r="F2572" s="16" t="s">
        <v>145</v>
      </c>
      <c r="G2572" s="16" t="s">
        <v>670</v>
      </c>
      <c r="I2572" s="5" t="str">
        <f>VLOOKUP(cost_of_living!$G2572,index!C:C,1,0)</f>
        <v>#N/A</v>
      </c>
      <c r="Q2572" s="14"/>
    </row>
    <row r="2573" ht="14.25" hidden="1" customHeight="1">
      <c r="A2573" s="12">
        <v>4.0</v>
      </c>
      <c r="B2573" s="16" t="s">
        <v>57</v>
      </c>
      <c r="C2573" s="12">
        <v>35.0</v>
      </c>
      <c r="D2573" s="16" t="s">
        <v>108</v>
      </c>
      <c r="E2573" s="16" t="s">
        <v>167</v>
      </c>
      <c r="F2573" s="16" t="s">
        <v>145</v>
      </c>
      <c r="G2573" s="16" t="s">
        <v>670</v>
      </c>
      <c r="I2573" s="5" t="str">
        <f>VLOOKUP(cost_of_living!$G2573,index!C:C,1,0)</f>
        <v>#N/A</v>
      </c>
      <c r="Q2573" s="14"/>
    </row>
    <row r="2574" ht="14.25" hidden="1" customHeight="1">
      <c r="A2574" s="12">
        <v>5.0</v>
      </c>
      <c r="B2574" s="16" t="s">
        <v>69</v>
      </c>
      <c r="C2574" s="12">
        <v>138.0</v>
      </c>
      <c r="D2574" s="16" t="s">
        <v>108</v>
      </c>
      <c r="E2574" s="16" t="s">
        <v>216</v>
      </c>
      <c r="F2574" s="16" t="s">
        <v>121</v>
      </c>
      <c r="G2574" s="16" t="s">
        <v>670</v>
      </c>
      <c r="I2574" s="5" t="str">
        <f>VLOOKUP(cost_of_living!$G2574,index!C:C,1,0)</f>
        <v>#N/A</v>
      </c>
      <c r="Q2574" s="14"/>
    </row>
    <row r="2575" ht="14.25" hidden="1" customHeight="1">
      <c r="A2575" s="12">
        <v>6.0</v>
      </c>
      <c r="B2575" s="16" t="s">
        <v>71</v>
      </c>
      <c r="C2575" s="12">
        <v>212.0</v>
      </c>
      <c r="D2575" s="16" t="s">
        <v>108</v>
      </c>
      <c r="E2575" s="16" t="s">
        <v>121</v>
      </c>
      <c r="F2575" s="16" t="s">
        <v>118</v>
      </c>
      <c r="G2575" s="16" t="s">
        <v>670</v>
      </c>
      <c r="I2575" s="5" t="str">
        <f>VLOOKUP(cost_of_living!$G2575,index!C:C,1,0)</f>
        <v>#N/A</v>
      </c>
      <c r="Q2575" s="14"/>
    </row>
    <row r="2576" ht="14.25" hidden="1" customHeight="1">
      <c r="A2576" s="12">
        <v>7.0</v>
      </c>
      <c r="B2576" s="16" t="s">
        <v>73</v>
      </c>
      <c r="C2576" s="12">
        <v>81.0</v>
      </c>
      <c r="D2576" s="16" t="s">
        <v>108</v>
      </c>
      <c r="E2576" s="16" t="s">
        <v>139</v>
      </c>
      <c r="F2576" s="16" t="s">
        <v>122</v>
      </c>
      <c r="G2576" s="16" t="s">
        <v>670</v>
      </c>
      <c r="I2576" s="5" t="str">
        <f>VLOOKUP(cost_of_living!$G2576,index!C:C,1,0)</f>
        <v>#N/A</v>
      </c>
      <c r="Q2576" s="14"/>
    </row>
    <row r="2577" ht="14.25" hidden="1" customHeight="1">
      <c r="A2577" s="12">
        <v>8.0</v>
      </c>
      <c r="B2577" s="16" t="s">
        <v>28</v>
      </c>
      <c r="C2577" s="12">
        <v>309.0</v>
      </c>
      <c r="D2577" s="16" t="s">
        <v>108</v>
      </c>
      <c r="E2577" s="16" t="s">
        <v>250</v>
      </c>
      <c r="F2577" s="16" t="s">
        <v>246</v>
      </c>
      <c r="G2577" s="16" t="s">
        <v>670</v>
      </c>
      <c r="I2577" s="5" t="str">
        <f>VLOOKUP(cost_of_living!$G2577,index!C:C,1,0)</f>
        <v>#N/A</v>
      </c>
      <c r="Q2577" s="14"/>
    </row>
    <row r="2578" ht="14.25" hidden="1" customHeight="1">
      <c r="A2578" s="12">
        <v>9.0</v>
      </c>
      <c r="B2578" s="16" t="s">
        <v>30</v>
      </c>
      <c r="C2578" s="12">
        <v>113.0</v>
      </c>
      <c r="D2578" s="16" t="s">
        <v>108</v>
      </c>
      <c r="E2578" s="16" t="s">
        <v>141</v>
      </c>
      <c r="F2578" s="16" t="s">
        <v>135</v>
      </c>
      <c r="G2578" s="16" t="s">
        <v>670</v>
      </c>
      <c r="I2578" s="5" t="str">
        <f>VLOOKUP(cost_of_living!$G2578,index!C:C,1,0)</f>
        <v>#N/A</v>
      </c>
      <c r="Q2578" s="14"/>
    </row>
    <row r="2579" ht="14.25" hidden="1" customHeight="1">
      <c r="A2579" s="12">
        <v>10.0</v>
      </c>
      <c r="B2579" s="16" t="s">
        <v>32</v>
      </c>
      <c r="C2579" s="12">
        <v>91.0</v>
      </c>
      <c r="D2579" s="16" t="s">
        <v>108</v>
      </c>
      <c r="E2579" s="16" t="s">
        <v>247</v>
      </c>
      <c r="F2579" s="16" t="s">
        <v>135</v>
      </c>
      <c r="G2579" s="16" t="s">
        <v>670</v>
      </c>
      <c r="I2579" s="5" t="str">
        <f>VLOOKUP(cost_of_living!$G2579,index!C:C,1,0)</f>
        <v>#N/A</v>
      </c>
      <c r="Q2579" s="14"/>
    </row>
    <row r="2580" ht="14.25" hidden="1" customHeight="1">
      <c r="A2580" s="12">
        <v>11.0</v>
      </c>
      <c r="B2580" s="16" t="s">
        <v>33</v>
      </c>
      <c r="C2580" s="12">
        <v>32.0</v>
      </c>
      <c r="D2580" s="16" t="s">
        <v>108</v>
      </c>
      <c r="E2580" s="16" t="s">
        <v>529</v>
      </c>
      <c r="F2580" s="16" t="s">
        <v>365</v>
      </c>
      <c r="G2580" s="16" t="s">
        <v>670</v>
      </c>
      <c r="I2580" s="5" t="str">
        <f>VLOOKUP(cost_of_living!$G2580,index!C:C,1,0)</f>
        <v>#N/A</v>
      </c>
      <c r="Q2580" s="14"/>
    </row>
    <row r="2581" ht="14.25" hidden="1" customHeight="1">
      <c r="A2581" s="12">
        <v>12.0</v>
      </c>
      <c r="B2581" s="16" t="s">
        <v>35</v>
      </c>
      <c r="C2581" s="12">
        <v>62.0</v>
      </c>
      <c r="D2581" s="16" t="s">
        <v>108</v>
      </c>
      <c r="E2581" s="16" t="s">
        <v>363</v>
      </c>
      <c r="F2581" s="16" t="s">
        <v>464</v>
      </c>
      <c r="G2581" s="16" t="s">
        <v>670</v>
      </c>
      <c r="I2581" s="5" t="str">
        <f>VLOOKUP(cost_of_living!$G2581,index!C:C,1,0)</f>
        <v>#N/A</v>
      </c>
      <c r="Q2581" s="14"/>
    </row>
    <row r="2582" ht="14.25" hidden="1" customHeight="1">
      <c r="A2582" s="12">
        <v>13.0</v>
      </c>
      <c r="B2582" s="16" t="s">
        <v>37</v>
      </c>
      <c r="C2582" s="12">
        <v>367.0</v>
      </c>
      <c r="D2582" s="16" t="s">
        <v>108</v>
      </c>
      <c r="E2582" s="16" t="s">
        <v>126</v>
      </c>
      <c r="F2582" s="16" t="s">
        <v>330</v>
      </c>
      <c r="G2582" s="16" t="s">
        <v>670</v>
      </c>
      <c r="I2582" s="5" t="str">
        <f>VLOOKUP(cost_of_living!$G2582,index!C:C,1,0)</f>
        <v>#N/A</v>
      </c>
      <c r="Q2582" s="14"/>
    </row>
    <row r="2583" ht="14.25" hidden="1" customHeight="1">
      <c r="A2583" s="12">
        <v>14.0</v>
      </c>
      <c r="B2583" s="16" t="s">
        <v>39</v>
      </c>
      <c r="C2583" s="12">
        <v>543.0</v>
      </c>
      <c r="D2583" s="16" t="s">
        <v>108</v>
      </c>
      <c r="E2583" s="16" t="s">
        <v>363</v>
      </c>
      <c r="F2583" s="16" t="s">
        <v>288</v>
      </c>
      <c r="G2583" s="16" t="s">
        <v>670</v>
      </c>
      <c r="I2583" s="5" t="str">
        <f>VLOOKUP(cost_of_living!$G2583,index!C:C,1,0)</f>
        <v>#N/A</v>
      </c>
      <c r="Q2583" s="14"/>
    </row>
    <row r="2584" ht="14.25" hidden="1" customHeight="1">
      <c r="A2584" s="12">
        <v>15.0</v>
      </c>
      <c r="B2584" s="16" t="s">
        <v>41</v>
      </c>
      <c r="C2584" s="12">
        <v>7.0</v>
      </c>
      <c r="D2584" s="16" t="s">
        <v>108</v>
      </c>
      <c r="E2584" s="16" t="s">
        <v>136</v>
      </c>
      <c r="F2584" s="16" t="s">
        <v>135</v>
      </c>
      <c r="G2584" s="16" t="s">
        <v>670</v>
      </c>
      <c r="I2584" s="5" t="str">
        <f>VLOOKUP(cost_of_living!$G2584,index!C:C,1,0)</f>
        <v>#N/A</v>
      </c>
      <c r="Q2584" s="14"/>
    </row>
    <row r="2585" ht="14.25" hidden="1" customHeight="1">
      <c r="A2585" s="12">
        <v>16.0</v>
      </c>
      <c r="B2585" s="16" t="s">
        <v>43</v>
      </c>
      <c r="C2585" s="12">
        <v>68.0</v>
      </c>
      <c r="D2585" s="16" t="s">
        <v>108</v>
      </c>
      <c r="E2585" s="16" t="s">
        <v>136</v>
      </c>
      <c r="F2585" s="16" t="s">
        <v>224</v>
      </c>
      <c r="G2585" s="16" t="s">
        <v>670</v>
      </c>
      <c r="I2585" s="5" t="str">
        <f>VLOOKUP(cost_of_living!$G2585,index!C:C,1,0)</f>
        <v>#N/A</v>
      </c>
      <c r="Q2585" s="14"/>
    </row>
    <row r="2586" ht="14.25" hidden="1" customHeight="1">
      <c r="A2586" s="12">
        <v>17.0</v>
      </c>
      <c r="B2586" s="16" t="s">
        <v>45</v>
      </c>
      <c r="C2586" s="12">
        <v>7.0</v>
      </c>
      <c r="D2586" s="16" t="s">
        <v>108</v>
      </c>
      <c r="E2586" s="16" t="s">
        <v>136</v>
      </c>
      <c r="F2586" s="16" t="s">
        <v>264</v>
      </c>
      <c r="G2586" s="16" t="s">
        <v>670</v>
      </c>
      <c r="I2586" s="5" t="str">
        <f>VLOOKUP(cost_of_living!$G2586,index!C:C,1,0)</f>
        <v>#N/A</v>
      </c>
      <c r="Q2586" s="14"/>
    </row>
    <row r="2587" ht="14.25" hidden="1" customHeight="1">
      <c r="A2587" s="12">
        <v>18.0</v>
      </c>
      <c r="B2587" s="16" t="s">
        <v>47</v>
      </c>
      <c r="C2587" s="12">
        <v>98.0</v>
      </c>
      <c r="D2587" s="16" t="s">
        <v>108</v>
      </c>
      <c r="E2587" s="16" t="s">
        <v>147</v>
      </c>
      <c r="F2587" s="16" t="s">
        <v>530</v>
      </c>
      <c r="G2587" s="16" t="s">
        <v>670</v>
      </c>
      <c r="I2587" s="5" t="str">
        <f>VLOOKUP(cost_of_living!$G2587,index!C:C,1,0)</f>
        <v>#N/A</v>
      </c>
      <c r="Q2587" s="14"/>
    </row>
    <row r="2588" ht="14.25" hidden="1" customHeight="1">
      <c r="A2588" s="12">
        <v>19.0</v>
      </c>
      <c r="B2588" s="16" t="s">
        <v>49</v>
      </c>
      <c r="C2588" s="12">
        <v>52.0</v>
      </c>
      <c r="D2588" s="16" t="s">
        <v>108</v>
      </c>
      <c r="E2588" s="16" t="s">
        <v>440</v>
      </c>
      <c r="F2588" s="16" t="s">
        <v>137</v>
      </c>
      <c r="G2588" s="16" t="s">
        <v>670</v>
      </c>
      <c r="I2588" s="5" t="str">
        <f>VLOOKUP(cost_of_living!$G2588,index!C:C,1,0)</f>
        <v>#N/A</v>
      </c>
      <c r="Q2588" s="14"/>
    </row>
    <row r="2589" ht="14.25" hidden="1" customHeight="1">
      <c r="A2589" s="12">
        <v>20.0</v>
      </c>
      <c r="B2589" s="16" t="s">
        <v>51</v>
      </c>
      <c r="C2589" s="12">
        <v>69.0</v>
      </c>
      <c r="D2589" s="16" t="s">
        <v>108</v>
      </c>
      <c r="E2589" s="16" t="s">
        <v>136</v>
      </c>
      <c r="F2589" s="16" t="s">
        <v>135</v>
      </c>
      <c r="G2589" s="16" t="s">
        <v>670</v>
      </c>
      <c r="I2589" s="5" t="str">
        <f>VLOOKUP(cost_of_living!$G2589,index!C:C,1,0)</f>
        <v>#N/A</v>
      </c>
      <c r="Q2589" s="14"/>
    </row>
    <row r="2590" ht="14.25" hidden="1" customHeight="1">
      <c r="A2590" s="12">
        <v>21.0</v>
      </c>
      <c r="B2590" s="16" t="s">
        <v>52</v>
      </c>
      <c r="C2590" s="12">
        <v>97.0</v>
      </c>
      <c r="D2590" s="16" t="s">
        <v>108</v>
      </c>
      <c r="E2590" s="16" t="s">
        <v>139</v>
      </c>
      <c r="F2590" s="16" t="s">
        <v>118</v>
      </c>
      <c r="G2590" s="16" t="s">
        <v>670</v>
      </c>
      <c r="I2590" s="5" t="str">
        <f>VLOOKUP(cost_of_living!$G2590,index!C:C,1,0)</f>
        <v>#N/A</v>
      </c>
      <c r="Q2590" s="14"/>
    </row>
    <row r="2591" ht="14.25" hidden="1" customHeight="1">
      <c r="A2591" s="12">
        <v>22.0</v>
      </c>
      <c r="B2591" s="16" t="s">
        <v>53</v>
      </c>
      <c r="C2591" s="12">
        <v>66.0</v>
      </c>
      <c r="D2591" s="16" t="s">
        <v>108</v>
      </c>
      <c r="E2591" s="16" t="s">
        <v>521</v>
      </c>
      <c r="F2591" s="16" t="s">
        <v>121</v>
      </c>
      <c r="G2591" s="16" t="s">
        <v>670</v>
      </c>
      <c r="I2591" s="5" t="str">
        <f>VLOOKUP(cost_of_living!$G2591,index!C:C,1,0)</f>
        <v>#N/A</v>
      </c>
      <c r="Q2591" s="14"/>
    </row>
    <row r="2592" ht="14.25" hidden="1" customHeight="1">
      <c r="A2592" s="12">
        <v>23.0</v>
      </c>
      <c r="B2592" s="16" t="s">
        <v>54</v>
      </c>
      <c r="C2592" s="12">
        <v>5.0</v>
      </c>
      <c r="D2592" s="16" t="s">
        <v>108</v>
      </c>
      <c r="E2592" s="16" t="s">
        <v>336</v>
      </c>
      <c r="F2592" s="16" t="s">
        <v>109</v>
      </c>
      <c r="G2592" s="16" t="s">
        <v>670</v>
      </c>
      <c r="I2592" s="5" t="str">
        <f>VLOOKUP(cost_of_living!$G2592,index!C:C,1,0)</f>
        <v>#N/A</v>
      </c>
      <c r="Q2592" s="14"/>
    </row>
    <row r="2593" ht="14.25" hidden="1" customHeight="1">
      <c r="A2593" s="12">
        <v>24.0</v>
      </c>
      <c r="B2593" s="16" t="s">
        <v>55</v>
      </c>
      <c r="C2593" s="12">
        <v>155.0</v>
      </c>
      <c r="D2593" s="16" t="s">
        <v>108</v>
      </c>
      <c r="E2593" s="16" t="s">
        <v>305</v>
      </c>
      <c r="F2593" s="16" t="s">
        <v>245</v>
      </c>
      <c r="G2593" s="16" t="s">
        <v>670</v>
      </c>
      <c r="I2593" s="5" t="str">
        <f>VLOOKUP(cost_of_living!$G2593,index!C:C,1,0)</f>
        <v>#N/A</v>
      </c>
      <c r="Q2593" s="14"/>
    </row>
    <row r="2594" ht="14.25" hidden="1" customHeight="1">
      <c r="A2594" s="12">
        <v>25.0</v>
      </c>
      <c r="B2594" s="16" t="s">
        <v>57</v>
      </c>
      <c r="C2594" s="12">
        <v>116.0</v>
      </c>
      <c r="D2594" s="16" t="s">
        <v>108</v>
      </c>
      <c r="E2594" s="16" t="s">
        <v>441</v>
      </c>
      <c r="F2594" s="16" t="s">
        <v>117</v>
      </c>
      <c r="G2594" s="16" t="s">
        <v>670</v>
      </c>
      <c r="I2594" s="5" t="str">
        <f>VLOOKUP(cost_of_living!$G2594,index!C:C,1,0)</f>
        <v>#N/A</v>
      </c>
      <c r="Q2594" s="14"/>
    </row>
    <row r="2595" ht="14.25" hidden="1" customHeight="1">
      <c r="A2595" s="12">
        <v>26.0</v>
      </c>
      <c r="B2595" s="16" t="s">
        <v>58</v>
      </c>
      <c r="C2595" s="12">
        <v>56.0</v>
      </c>
      <c r="D2595" s="16" t="s">
        <v>108</v>
      </c>
      <c r="E2595" s="16" t="s">
        <v>215</v>
      </c>
      <c r="F2595" s="16" t="s">
        <v>119</v>
      </c>
      <c r="G2595" s="16" t="s">
        <v>670</v>
      </c>
      <c r="I2595" s="5" t="str">
        <f>VLOOKUP(cost_of_living!$G2595,index!C:C,1,0)</f>
        <v>#N/A</v>
      </c>
      <c r="Q2595" s="14"/>
    </row>
    <row r="2596" ht="14.25" hidden="1" customHeight="1">
      <c r="A2596" s="12">
        <v>27.0</v>
      </c>
      <c r="B2596" s="16" t="s">
        <v>78</v>
      </c>
      <c r="C2596" s="12">
        <v>9.0</v>
      </c>
      <c r="D2596" s="16" t="s">
        <v>108</v>
      </c>
      <c r="E2596" s="16" t="s">
        <v>147</v>
      </c>
      <c r="F2596" s="16" t="s">
        <v>147</v>
      </c>
      <c r="G2596" s="16" t="s">
        <v>670</v>
      </c>
      <c r="I2596" s="5" t="str">
        <f>VLOOKUP(cost_of_living!$G2596,index!C:C,1,0)</f>
        <v>#N/A</v>
      </c>
      <c r="Q2596" s="14"/>
    </row>
    <row r="2597" ht="14.25" hidden="1" customHeight="1">
      <c r="A2597" s="12">
        <v>28.0</v>
      </c>
      <c r="B2597" s="16" t="s">
        <v>80</v>
      </c>
      <c r="C2597" s="12">
        <v>21.0</v>
      </c>
      <c r="D2597" s="16" t="s">
        <v>108</v>
      </c>
      <c r="E2597" s="16" t="s">
        <v>671</v>
      </c>
      <c r="F2597" s="16" t="s">
        <v>671</v>
      </c>
      <c r="G2597" s="16" t="s">
        <v>670</v>
      </c>
      <c r="I2597" s="5" t="str">
        <f>VLOOKUP(cost_of_living!$G2597,index!C:C,1,0)</f>
        <v>#N/A</v>
      </c>
      <c r="Q2597" s="14"/>
    </row>
    <row r="2598" ht="14.25" hidden="1" customHeight="1">
      <c r="A2598" s="12">
        <v>29.0</v>
      </c>
      <c r="B2598" s="16" t="s">
        <v>81</v>
      </c>
      <c r="C2598" s="12">
        <v>4.0</v>
      </c>
      <c r="D2598" s="16" t="s">
        <v>108</v>
      </c>
      <c r="E2598" s="16" t="s">
        <v>630</v>
      </c>
      <c r="F2598" s="16" t="s">
        <v>145</v>
      </c>
      <c r="G2598" s="16" t="s">
        <v>670</v>
      </c>
      <c r="I2598" s="5" t="str">
        <f>VLOOKUP(cost_of_living!$G2598,index!C:C,1,0)</f>
        <v>#N/A</v>
      </c>
      <c r="Q2598" s="14"/>
    </row>
    <row r="2599" ht="14.25" hidden="1" customHeight="1">
      <c r="A2599" s="12">
        <v>30.0</v>
      </c>
      <c r="B2599" s="16" t="s">
        <v>83</v>
      </c>
      <c r="C2599" s="12">
        <v>177.0</v>
      </c>
      <c r="D2599" s="16" t="s">
        <v>108</v>
      </c>
      <c r="E2599" s="16" t="s">
        <v>523</v>
      </c>
      <c r="F2599" s="16" t="s">
        <v>532</v>
      </c>
      <c r="G2599" s="16" t="s">
        <v>670</v>
      </c>
      <c r="I2599" s="5" t="str">
        <f>VLOOKUP(cost_of_living!$G2599,index!C:C,1,0)</f>
        <v>#N/A</v>
      </c>
      <c r="Q2599" s="14"/>
    </row>
    <row r="2600" ht="14.25" hidden="1" customHeight="1">
      <c r="A2600" s="12">
        <v>31.0</v>
      </c>
      <c r="B2600" s="16" t="s">
        <v>84</v>
      </c>
      <c r="C2600" s="12">
        <v>192.0</v>
      </c>
      <c r="D2600" s="16" t="s">
        <v>108</v>
      </c>
      <c r="E2600" s="16" t="s">
        <v>672</v>
      </c>
      <c r="F2600" s="16" t="s">
        <v>533</v>
      </c>
      <c r="G2600" s="16" t="s">
        <v>670</v>
      </c>
      <c r="I2600" s="5" t="str">
        <f>VLOOKUP(cost_of_living!$G2600,index!C:C,1,0)</f>
        <v>#N/A</v>
      </c>
      <c r="Q2600" s="14"/>
    </row>
    <row r="2601" ht="14.25" hidden="1" customHeight="1">
      <c r="A2601" s="12">
        <v>32.0</v>
      </c>
      <c r="B2601" s="16" t="s">
        <v>86</v>
      </c>
      <c r="C2601" s="12">
        <v>753.0</v>
      </c>
      <c r="D2601" s="16" t="s">
        <v>108</v>
      </c>
      <c r="E2601" s="16" t="s">
        <v>231</v>
      </c>
      <c r="F2601" s="16" t="s">
        <v>150</v>
      </c>
      <c r="G2601" s="16" t="s">
        <v>670</v>
      </c>
      <c r="I2601" s="5" t="str">
        <f>VLOOKUP(cost_of_living!$G2601,index!C:C,1,0)</f>
        <v>#N/A</v>
      </c>
      <c r="Q2601" s="14"/>
    </row>
    <row r="2602" ht="14.25" hidden="1" customHeight="1">
      <c r="A2602" s="12">
        <v>33.0</v>
      </c>
      <c r="B2602" s="16" t="s">
        <v>87</v>
      </c>
      <c r="C2602" s="12">
        <v>20500.0</v>
      </c>
      <c r="D2602" s="16" t="s">
        <v>108</v>
      </c>
      <c r="E2602" s="16" t="s">
        <v>152</v>
      </c>
      <c r="F2602" s="16" t="s">
        <v>198</v>
      </c>
      <c r="G2602" s="16" t="s">
        <v>670</v>
      </c>
      <c r="I2602" s="5" t="str">
        <f>VLOOKUP(cost_of_living!$G2602,index!C:C,1,0)</f>
        <v>#N/A</v>
      </c>
      <c r="Q2602" s="14"/>
    </row>
    <row r="2603" ht="14.25" hidden="1" customHeight="1">
      <c r="A2603" s="12">
        <v>34.0</v>
      </c>
      <c r="B2603" s="16" t="s">
        <v>88</v>
      </c>
      <c r="C2603" s="12">
        <v>21000.0</v>
      </c>
      <c r="D2603" s="16" t="s">
        <v>108</v>
      </c>
      <c r="E2603" s="16" t="s">
        <v>673</v>
      </c>
      <c r="F2603" s="16" t="s">
        <v>534</v>
      </c>
      <c r="G2603" s="16" t="s">
        <v>670</v>
      </c>
      <c r="I2603" s="5" t="str">
        <f>VLOOKUP(cost_of_living!$G2603,index!C:C,1,0)</f>
        <v>#N/A</v>
      </c>
      <c r="Q2603" s="14"/>
    </row>
    <row r="2604" ht="14.25" hidden="1" customHeight="1">
      <c r="A2604" s="12">
        <v>35.0</v>
      </c>
      <c r="B2604" s="16" t="s">
        <v>91</v>
      </c>
      <c r="C2604" s="12">
        <v>16667.0</v>
      </c>
      <c r="D2604" s="16" t="s">
        <v>108</v>
      </c>
      <c r="E2604" s="16" t="s">
        <v>535</v>
      </c>
      <c r="F2604" s="16" t="s">
        <v>642</v>
      </c>
      <c r="G2604" s="16" t="s">
        <v>670</v>
      </c>
      <c r="I2604" s="5" t="str">
        <f>VLOOKUP(cost_of_living!$G2604,index!C:C,1,0)</f>
        <v>#N/A</v>
      </c>
      <c r="Q2604" s="14"/>
    </row>
    <row r="2605" ht="14.25" hidden="1" customHeight="1">
      <c r="A2605" s="12">
        <v>36.0</v>
      </c>
      <c r="B2605" s="16" t="s">
        <v>92</v>
      </c>
      <c r="C2605" s="12">
        <v>1499.0</v>
      </c>
      <c r="D2605" s="16" t="s">
        <v>108</v>
      </c>
      <c r="E2605" s="16" t="s">
        <v>171</v>
      </c>
      <c r="F2605" s="16" t="s">
        <v>202</v>
      </c>
      <c r="G2605" s="16" t="s">
        <v>670</v>
      </c>
      <c r="I2605" s="5" t="str">
        <f>VLOOKUP(cost_of_living!$G2605,index!C:C,1,0)</f>
        <v>#N/A</v>
      </c>
      <c r="Q2605" s="14"/>
    </row>
    <row r="2606" ht="14.25" hidden="1" customHeight="1">
      <c r="A2606" s="12">
        <v>37.0</v>
      </c>
      <c r="B2606" s="16" t="s">
        <v>93</v>
      </c>
      <c r="C2606" s="12">
        <v>2567.0</v>
      </c>
      <c r="D2606" s="16" t="s">
        <v>108</v>
      </c>
      <c r="E2606" s="16" t="s">
        <v>235</v>
      </c>
      <c r="F2606" s="16" t="s">
        <v>170</v>
      </c>
      <c r="G2606" s="16" t="s">
        <v>670</v>
      </c>
      <c r="I2606" s="5" t="str">
        <f>VLOOKUP(cost_of_living!$G2606,index!C:C,1,0)</f>
        <v>#N/A</v>
      </c>
      <c r="Q2606" s="14"/>
    </row>
    <row r="2607" ht="14.25" hidden="1" customHeight="1">
      <c r="A2607" s="12">
        <v>38.0</v>
      </c>
      <c r="B2607" s="16" t="s">
        <v>74</v>
      </c>
      <c r="C2607" s="12">
        <v>375.0</v>
      </c>
      <c r="D2607" s="16" t="s">
        <v>108</v>
      </c>
      <c r="E2607" s="16" t="s">
        <v>212</v>
      </c>
      <c r="F2607" s="16" t="s">
        <v>206</v>
      </c>
      <c r="G2607" s="16" t="s">
        <v>670</v>
      </c>
      <c r="I2607" s="5" t="str">
        <f>VLOOKUP(cost_of_living!$G2607,index!C:C,1,0)</f>
        <v>#N/A</v>
      </c>
      <c r="Q2607" s="14"/>
    </row>
    <row r="2608" ht="14.25" hidden="1" customHeight="1">
      <c r="A2608" s="12">
        <v>39.0</v>
      </c>
      <c r="B2608" s="16" t="s">
        <v>76</v>
      </c>
      <c r="C2608" s="12">
        <v>15.0</v>
      </c>
      <c r="D2608" s="16" t="s">
        <v>108</v>
      </c>
      <c r="E2608" s="16" t="s">
        <v>165</v>
      </c>
      <c r="F2608" s="16" t="s">
        <v>165</v>
      </c>
      <c r="G2608" s="16" t="s">
        <v>670</v>
      </c>
      <c r="I2608" s="5" t="str">
        <f>VLOOKUP(cost_of_living!$G2608,index!C:C,1,0)</f>
        <v>#N/A</v>
      </c>
      <c r="Q2608" s="14"/>
    </row>
    <row r="2609" ht="14.25" hidden="1" customHeight="1">
      <c r="A2609" s="12">
        <v>40.0</v>
      </c>
      <c r="B2609" s="16" t="s">
        <v>77</v>
      </c>
      <c r="C2609" s="12">
        <v>7.0</v>
      </c>
      <c r="D2609" s="16" t="s">
        <v>108</v>
      </c>
      <c r="E2609" s="16" t="s">
        <v>230</v>
      </c>
      <c r="F2609" s="16" t="s">
        <v>109</v>
      </c>
      <c r="G2609" s="16" t="s">
        <v>670</v>
      </c>
      <c r="I2609" s="5" t="str">
        <f>VLOOKUP(cost_of_living!$G2609,index!C:C,1,0)</f>
        <v>#N/A</v>
      </c>
      <c r="Q2609" s="14"/>
    </row>
    <row r="2610" ht="14.25" hidden="1" customHeight="1">
      <c r="A2610" s="12">
        <v>41.0</v>
      </c>
      <c r="B2610" s="16" t="s">
        <v>94</v>
      </c>
      <c r="C2610" s="12">
        <v>300.0</v>
      </c>
      <c r="D2610" s="16" t="s">
        <v>108</v>
      </c>
      <c r="E2610" s="16" t="s">
        <v>154</v>
      </c>
      <c r="F2610" s="16" t="s">
        <v>279</v>
      </c>
      <c r="G2610" s="16" t="s">
        <v>670</v>
      </c>
      <c r="I2610" s="5" t="str">
        <f>VLOOKUP(cost_of_living!$G2610,index!C:C,1,0)</f>
        <v>#N/A</v>
      </c>
      <c r="Q2610" s="14"/>
    </row>
    <row r="2611" ht="14.25" hidden="1" customHeight="1">
      <c r="A2611" s="12">
        <v>42.0</v>
      </c>
      <c r="B2611" s="16" t="s">
        <v>96</v>
      </c>
      <c r="C2611" s="12">
        <v>3150.0</v>
      </c>
      <c r="D2611" s="16" t="s">
        <v>108</v>
      </c>
      <c r="E2611" s="16" t="s">
        <v>674</v>
      </c>
      <c r="F2611" s="16" t="s">
        <v>674</v>
      </c>
      <c r="G2611" s="16" t="s">
        <v>670</v>
      </c>
      <c r="I2611" s="5" t="str">
        <f>VLOOKUP(cost_of_living!$G2611,index!C:C,1,0)</f>
        <v>#N/A</v>
      </c>
      <c r="Q2611" s="14"/>
    </row>
    <row r="2612" ht="14.25" hidden="1" customHeight="1">
      <c r="A2612" s="12">
        <v>43.0</v>
      </c>
      <c r="B2612" s="16" t="s">
        <v>20</v>
      </c>
      <c r="C2612" s="12">
        <v>595.0</v>
      </c>
      <c r="D2612" s="16" t="s">
        <v>108</v>
      </c>
      <c r="E2612" s="16" t="s">
        <v>341</v>
      </c>
      <c r="F2612" s="16" t="s">
        <v>163</v>
      </c>
      <c r="G2612" s="16" t="s">
        <v>670</v>
      </c>
      <c r="I2612" s="5" t="str">
        <f>VLOOKUP(cost_of_living!$G2612,index!C:C,1,0)</f>
        <v>#N/A</v>
      </c>
      <c r="Q2612" s="14"/>
    </row>
    <row r="2613" ht="14.25" hidden="1" customHeight="1">
      <c r="A2613" s="12">
        <v>44.0</v>
      </c>
      <c r="B2613" s="16" t="s">
        <v>23</v>
      </c>
      <c r="C2613" s="12">
        <v>2833.0</v>
      </c>
      <c r="D2613" s="16" t="s">
        <v>108</v>
      </c>
      <c r="E2613" s="16" t="s">
        <v>161</v>
      </c>
      <c r="F2613" s="16" t="s">
        <v>206</v>
      </c>
      <c r="G2613" s="16" t="s">
        <v>670</v>
      </c>
      <c r="I2613" s="5" t="str">
        <f>VLOOKUP(cost_of_living!$G2613,index!C:C,1,0)</f>
        <v>#N/A</v>
      </c>
      <c r="Q2613" s="14"/>
    </row>
    <row r="2614" ht="14.25" hidden="1" customHeight="1">
      <c r="A2614" s="12">
        <v>45.0</v>
      </c>
      <c r="B2614" s="16" t="s">
        <v>24</v>
      </c>
      <c r="C2614" s="12">
        <v>75.0</v>
      </c>
      <c r="D2614" s="16" t="s">
        <v>108</v>
      </c>
      <c r="E2614" s="16" t="s">
        <v>206</v>
      </c>
      <c r="F2614" s="16" t="s">
        <v>153</v>
      </c>
      <c r="G2614" s="16" t="s">
        <v>670</v>
      </c>
      <c r="I2614" s="5" t="str">
        <f>VLOOKUP(cost_of_living!$G2614,index!C:C,1,0)</f>
        <v>#N/A</v>
      </c>
      <c r="Q2614" s="14"/>
    </row>
    <row r="2615" ht="14.25" hidden="1" customHeight="1">
      <c r="A2615" s="12">
        <v>46.0</v>
      </c>
      <c r="B2615" s="16" t="s">
        <v>25</v>
      </c>
      <c r="C2615" s="12">
        <v>6719.0</v>
      </c>
      <c r="D2615" s="16" t="s">
        <v>108</v>
      </c>
      <c r="E2615" s="16" t="s">
        <v>214</v>
      </c>
      <c r="F2615" s="16" t="s">
        <v>374</v>
      </c>
      <c r="G2615" s="16" t="s">
        <v>670</v>
      </c>
      <c r="I2615" s="5" t="str">
        <f>VLOOKUP(cost_of_living!$G2615,index!C:C,1,0)</f>
        <v>#N/A</v>
      </c>
      <c r="Q2615" s="14"/>
    </row>
    <row r="2616" ht="14.25" hidden="1" customHeight="1">
      <c r="A2616" s="12">
        <v>47.0</v>
      </c>
      <c r="B2616" s="16" t="s">
        <v>59</v>
      </c>
      <c r="C2616" s="12">
        <v>500.0</v>
      </c>
      <c r="D2616" s="16" t="s">
        <v>108</v>
      </c>
      <c r="E2616" s="16" t="s">
        <v>165</v>
      </c>
      <c r="F2616" s="16" t="s">
        <v>165</v>
      </c>
      <c r="G2616" s="16" t="s">
        <v>670</v>
      </c>
      <c r="I2616" s="5" t="str">
        <f>VLOOKUP(cost_of_living!$G2616,index!C:C,1,0)</f>
        <v>#N/A</v>
      </c>
      <c r="Q2616" s="14"/>
    </row>
    <row r="2617" ht="14.25" hidden="1" customHeight="1">
      <c r="A2617" s="12">
        <v>48.0</v>
      </c>
      <c r="B2617" s="16" t="s">
        <v>61</v>
      </c>
      <c r="C2617" s="12">
        <v>400.0</v>
      </c>
      <c r="D2617" s="16" t="s">
        <v>108</v>
      </c>
      <c r="E2617" s="16" t="s">
        <v>165</v>
      </c>
      <c r="F2617" s="16" t="s">
        <v>165</v>
      </c>
      <c r="G2617" s="16" t="s">
        <v>670</v>
      </c>
      <c r="I2617" s="5" t="str">
        <f>VLOOKUP(cost_of_living!$G2617,index!C:C,1,0)</f>
        <v>#N/A</v>
      </c>
      <c r="Q2617" s="14"/>
    </row>
    <row r="2618" ht="14.25" hidden="1" customHeight="1">
      <c r="A2618" s="12">
        <v>49.0</v>
      </c>
      <c r="B2618" s="16" t="s">
        <v>62</v>
      </c>
      <c r="C2618" s="12">
        <v>800.0</v>
      </c>
      <c r="D2618" s="16" t="s">
        <v>108</v>
      </c>
      <c r="E2618" s="16" t="s">
        <v>165</v>
      </c>
      <c r="F2618" s="16" t="s">
        <v>165</v>
      </c>
      <c r="G2618" s="16" t="s">
        <v>670</v>
      </c>
      <c r="I2618" s="5" t="str">
        <f>VLOOKUP(cost_of_living!$G2618,index!C:C,1,0)</f>
        <v>#N/A</v>
      </c>
      <c r="Q2618" s="14"/>
    </row>
    <row r="2619" ht="14.25" hidden="1" customHeight="1">
      <c r="A2619" s="12">
        <v>50.0</v>
      </c>
      <c r="B2619" s="16" t="s">
        <v>63</v>
      </c>
      <c r="C2619" s="12">
        <v>700.0</v>
      </c>
      <c r="D2619" s="16" t="s">
        <v>108</v>
      </c>
      <c r="E2619" s="16" t="s">
        <v>165</v>
      </c>
      <c r="F2619" s="16" t="s">
        <v>165</v>
      </c>
      <c r="G2619" s="16" t="s">
        <v>670</v>
      </c>
      <c r="I2619" s="5" t="str">
        <f>VLOOKUP(cost_of_living!$G2619,index!C:C,1,0)</f>
        <v>#N/A</v>
      </c>
      <c r="Q2619" s="14"/>
    </row>
    <row r="2620" ht="14.25" hidden="1" customHeight="1">
      <c r="A2620" s="12">
        <v>51.0</v>
      </c>
      <c r="B2620" s="16" t="s">
        <v>210</v>
      </c>
      <c r="C2620" s="12">
        <v>10637.0</v>
      </c>
      <c r="D2620" s="16" t="s">
        <v>108</v>
      </c>
      <c r="E2620" s="16" t="s">
        <v>675</v>
      </c>
      <c r="F2620" s="16" t="s">
        <v>548</v>
      </c>
      <c r="G2620" s="16" t="s">
        <v>670</v>
      </c>
      <c r="I2620" s="5" t="str">
        <f>VLOOKUP(cost_of_living!$G2620,index!C:C,1,0)</f>
        <v>#N/A</v>
      </c>
      <c r="Q2620" s="14"/>
    </row>
    <row r="2621" ht="14.25" hidden="1" customHeight="1">
      <c r="A2621" s="12">
        <v>52.0</v>
      </c>
      <c r="B2621" s="16" t="s">
        <v>211</v>
      </c>
      <c r="C2621" s="12">
        <v>6968.0</v>
      </c>
      <c r="D2621" s="16" t="s">
        <v>108</v>
      </c>
      <c r="E2621" s="16" t="s">
        <v>165</v>
      </c>
      <c r="F2621" s="16" t="s">
        <v>165</v>
      </c>
      <c r="G2621" s="16" t="s">
        <v>670</v>
      </c>
      <c r="I2621" s="5" t="str">
        <f>VLOOKUP(cost_of_living!$G2621,index!C:C,1,0)</f>
        <v>#N/A</v>
      </c>
      <c r="Q2621" s="14"/>
    </row>
    <row r="2622" ht="14.25" hidden="1" customHeight="1">
      <c r="A2622" s="12">
        <v>53.0</v>
      </c>
      <c r="B2622" s="16" t="s">
        <v>164</v>
      </c>
      <c r="C2622" s="12">
        <v>1200.0</v>
      </c>
      <c r="D2622" s="16" t="s">
        <v>108</v>
      </c>
      <c r="E2622" s="16" t="s">
        <v>165</v>
      </c>
      <c r="F2622" s="16" t="s">
        <v>165</v>
      </c>
      <c r="G2622" s="16" t="s">
        <v>670</v>
      </c>
      <c r="I2622" s="5" t="str">
        <f>VLOOKUP(cost_of_living!$G2622,index!C:C,1,0)</f>
        <v>#N/A</v>
      </c>
      <c r="Q2622" s="14"/>
    </row>
    <row r="2623" ht="14.25" hidden="1" customHeight="1">
      <c r="A2623" s="12">
        <v>54.0</v>
      </c>
      <c r="B2623" s="16" t="s">
        <v>166</v>
      </c>
      <c r="C2623" s="12">
        <v>294.0</v>
      </c>
      <c r="D2623" s="16" t="s">
        <v>165</v>
      </c>
      <c r="E2623" s="16" t="s">
        <v>239</v>
      </c>
      <c r="F2623" s="16" t="s">
        <v>168</v>
      </c>
      <c r="G2623" s="16" t="s">
        <v>670</v>
      </c>
      <c r="I2623" s="5" t="str">
        <f>VLOOKUP(cost_of_living!$G2623,index!C:C,1,0)</f>
        <v>#N/A</v>
      </c>
      <c r="Q2623" s="14"/>
    </row>
    <row r="2624" ht="14.25" hidden="1" customHeight="1">
      <c r="A2624" s="12">
        <v>0.0</v>
      </c>
      <c r="B2624" s="16" t="s">
        <v>64</v>
      </c>
      <c r="C2624" s="12">
        <v>11.0</v>
      </c>
      <c r="D2624" s="16" t="s">
        <v>108</v>
      </c>
      <c r="E2624" s="16" t="s">
        <v>165</v>
      </c>
      <c r="F2624" s="16" t="s">
        <v>165</v>
      </c>
      <c r="G2624" s="16" t="s">
        <v>676</v>
      </c>
      <c r="I2624" s="5" t="str">
        <f>VLOOKUP(cost_of_living!$G2624,index!C:C,1,0)</f>
        <v>#N/A</v>
      </c>
      <c r="Q2624" s="14"/>
    </row>
    <row r="2625" ht="14.25" hidden="1" customHeight="1">
      <c r="A2625" s="12">
        <v>1.0</v>
      </c>
      <c r="B2625" s="16" t="s">
        <v>66</v>
      </c>
      <c r="C2625" s="12">
        <v>55.0</v>
      </c>
      <c r="D2625" s="16" t="s">
        <v>108</v>
      </c>
      <c r="E2625" s="16" t="s">
        <v>165</v>
      </c>
      <c r="F2625" s="16" t="s">
        <v>165</v>
      </c>
      <c r="G2625" s="16" t="s">
        <v>676</v>
      </c>
      <c r="I2625" s="5" t="str">
        <f>VLOOKUP(cost_of_living!$G2625,index!C:C,1,0)</f>
        <v>#N/A</v>
      </c>
      <c r="Q2625" s="14"/>
    </row>
    <row r="2626" ht="14.25" hidden="1" customHeight="1">
      <c r="A2626" s="12">
        <v>2.0</v>
      </c>
      <c r="B2626" s="16" t="s">
        <v>67</v>
      </c>
      <c r="C2626" s="12">
        <v>7.0</v>
      </c>
      <c r="D2626" s="16" t="s">
        <v>108</v>
      </c>
      <c r="E2626" s="16" t="s">
        <v>165</v>
      </c>
      <c r="F2626" s="16" t="s">
        <v>165</v>
      </c>
      <c r="G2626" s="16" t="s">
        <v>676</v>
      </c>
      <c r="I2626" s="5" t="str">
        <f>VLOOKUP(cost_of_living!$G2626,index!C:C,1,0)</f>
        <v>#N/A</v>
      </c>
      <c r="Q2626" s="14"/>
    </row>
    <row r="2627" ht="14.25" hidden="1" customHeight="1">
      <c r="A2627" s="12">
        <v>3.0</v>
      </c>
      <c r="B2627" s="16" t="s">
        <v>69</v>
      </c>
      <c r="C2627" s="12">
        <v>13.0</v>
      </c>
      <c r="D2627" s="16" t="s">
        <v>108</v>
      </c>
      <c r="E2627" s="16" t="s">
        <v>165</v>
      </c>
      <c r="F2627" s="16" t="s">
        <v>165</v>
      </c>
      <c r="G2627" s="16" t="s">
        <v>676</v>
      </c>
      <c r="I2627" s="5" t="str">
        <f>VLOOKUP(cost_of_living!$G2627,index!C:C,1,0)</f>
        <v>#N/A</v>
      </c>
      <c r="Q2627" s="14"/>
    </row>
    <row r="2628" ht="14.25" hidden="1" customHeight="1">
      <c r="A2628" s="12">
        <v>4.0</v>
      </c>
      <c r="B2628" s="16" t="s">
        <v>73</v>
      </c>
      <c r="C2628" s="12">
        <v>1.0</v>
      </c>
      <c r="D2628" s="16" t="s">
        <v>108</v>
      </c>
      <c r="E2628" s="16" t="s">
        <v>165</v>
      </c>
      <c r="F2628" s="16" t="s">
        <v>165</v>
      </c>
      <c r="G2628" s="16" t="s">
        <v>676</v>
      </c>
      <c r="I2628" s="5" t="str">
        <f>VLOOKUP(cost_of_living!$G2628,index!C:C,1,0)</f>
        <v>#N/A</v>
      </c>
      <c r="Q2628" s="14"/>
    </row>
    <row r="2629" ht="14.25" hidden="1" customHeight="1">
      <c r="A2629" s="12">
        <v>5.0</v>
      </c>
      <c r="B2629" s="16" t="s">
        <v>28</v>
      </c>
      <c r="C2629" s="12">
        <v>644.0</v>
      </c>
      <c r="D2629" s="16" t="s">
        <v>108</v>
      </c>
      <c r="E2629" s="16" t="s">
        <v>165</v>
      </c>
      <c r="F2629" s="16" t="s">
        <v>165</v>
      </c>
      <c r="G2629" s="16" t="s">
        <v>676</v>
      </c>
      <c r="I2629" s="5" t="str">
        <f>VLOOKUP(cost_of_living!$G2629,index!C:C,1,0)</f>
        <v>#N/A</v>
      </c>
      <c r="Q2629" s="14"/>
    </row>
    <row r="2630" ht="14.25" hidden="1" customHeight="1">
      <c r="A2630" s="12">
        <v>6.0</v>
      </c>
      <c r="B2630" s="16" t="s">
        <v>30</v>
      </c>
      <c r="C2630" s="12">
        <v>136.0</v>
      </c>
      <c r="D2630" s="16" t="s">
        <v>108</v>
      </c>
      <c r="E2630" s="16" t="s">
        <v>165</v>
      </c>
      <c r="F2630" s="16" t="s">
        <v>165</v>
      </c>
      <c r="G2630" s="16" t="s">
        <v>676</v>
      </c>
      <c r="I2630" s="5" t="str">
        <f>VLOOKUP(cost_of_living!$G2630,index!C:C,1,0)</f>
        <v>#N/A</v>
      </c>
      <c r="Q2630" s="14"/>
    </row>
    <row r="2631" ht="14.25" hidden="1" customHeight="1">
      <c r="A2631" s="12">
        <v>7.0</v>
      </c>
      <c r="B2631" s="16" t="s">
        <v>32</v>
      </c>
      <c r="C2631" s="12">
        <v>181.0</v>
      </c>
      <c r="D2631" s="16" t="s">
        <v>108</v>
      </c>
      <c r="E2631" s="16" t="s">
        <v>165</v>
      </c>
      <c r="F2631" s="16" t="s">
        <v>165</v>
      </c>
      <c r="G2631" s="16" t="s">
        <v>676</v>
      </c>
      <c r="I2631" s="5" t="str">
        <f>VLOOKUP(cost_of_living!$G2631,index!C:C,1,0)</f>
        <v>#N/A</v>
      </c>
      <c r="Q2631" s="14"/>
    </row>
    <row r="2632" ht="14.25" hidden="1" customHeight="1">
      <c r="A2632" s="12">
        <v>8.0</v>
      </c>
      <c r="B2632" s="16" t="s">
        <v>35</v>
      </c>
      <c r="C2632" s="12">
        <v>499.0</v>
      </c>
      <c r="D2632" s="16" t="s">
        <v>108</v>
      </c>
      <c r="E2632" s="16" t="s">
        <v>165</v>
      </c>
      <c r="F2632" s="16" t="s">
        <v>165</v>
      </c>
      <c r="G2632" s="16" t="s">
        <v>676</v>
      </c>
      <c r="I2632" s="5" t="str">
        <f>VLOOKUP(cost_of_living!$G2632,index!C:C,1,0)</f>
        <v>#N/A</v>
      </c>
      <c r="Q2632" s="14"/>
    </row>
    <row r="2633" ht="14.25" hidden="1" customHeight="1">
      <c r="A2633" s="12">
        <v>9.0</v>
      </c>
      <c r="B2633" s="16" t="s">
        <v>37</v>
      </c>
      <c r="C2633" s="12">
        <v>272.0</v>
      </c>
      <c r="D2633" s="16" t="s">
        <v>108</v>
      </c>
      <c r="E2633" s="16" t="s">
        <v>165</v>
      </c>
      <c r="F2633" s="16" t="s">
        <v>165</v>
      </c>
      <c r="G2633" s="16" t="s">
        <v>676</v>
      </c>
      <c r="I2633" s="5" t="str">
        <f>VLOOKUP(cost_of_living!$G2633,index!C:C,1,0)</f>
        <v>#N/A</v>
      </c>
      <c r="Q2633" s="14"/>
    </row>
    <row r="2634" ht="14.25" hidden="1" customHeight="1">
      <c r="A2634" s="12">
        <v>10.0</v>
      </c>
      <c r="B2634" s="16" t="s">
        <v>39</v>
      </c>
      <c r="C2634" s="12">
        <v>454.0</v>
      </c>
      <c r="D2634" s="16" t="s">
        <v>108</v>
      </c>
      <c r="E2634" s="16" t="s">
        <v>165</v>
      </c>
      <c r="F2634" s="16" t="s">
        <v>165</v>
      </c>
      <c r="G2634" s="16" t="s">
        <v>676</v>
      </c>
      <c r="I2634" s="5" t="str">
        <f>VLOOKUP(cost_of_living!$G2634,index!C:C,1,0)</f>
        <v>#N/A</v>
      </c>
      <c r="Q2634" s="14"/>
    </row>
    <row r="2635" ht="14.25" hidden="1" customHeight="1">
      <c r="A2635" s="12">
        <v>11.0</v>
      </c>
      <c r="B2635" s="16" t="s">
        <v>41</v>
      </c>
      <c r="C2635" s="12">
        <v>77.0</v>
      </c>
      <c r="D2635" s="16" t="s">
        <v>108</v>
      </c>
      <c r="E2635" s="16" t="s">
        <v>165</v>
      </c>
      <c r="F2635" s="16" t="s">
        <v>165</v>
      </c>
      <c r="G2635" s="16" t="s">
        <v>676</v>
      </c>
      <c r="I2635" s="5" t="str">
        <f>VLOOKUP(cost_of_living!$G2635,index!C:C,1,0)</f>
        <v>#N/A</v>
      </c>
      <c r="Q2635" s="14"/>
    </row>
    <row r="2636" ht="14.25" hidden="1" customHeight="1">
      <c r="A2636" s="12">
        <v>12.0</v>
      </c>
      <c r="B2636" s="16" t="s">
        <v>43</v>
      </c>
      <c r="C2636" s="12">
        <v>68.0</v>
      </c>
      <c r="D2636" s="16" t="s">
        <v>108</v>
      </c>
      <c r="E2636" s="16" t="s">
        <v>165</v>
      </c>
      <c r="F2636" s="16" t="s">
        <v>165</v>
      </c>
      <c r="G2636" s="16" t="s">
        <v>676</v>
      </c>
      <c r="I2636" s="5" t="str">
        <f>VLOOKUP(cost_of_living!$G2636,index!C:C,1,0)</f>
        <v>#N/A</v>
      </c>
      <c r="Q2636" s="14"/>
    </row>
    <row r="2637" ht="14.25" hidden="1" customHeight="1">
      <c r="A2637" s="12">
        <v>13.0</v>
      </c>
      <c r="B2637" s="16" t="s">
        <v>53</v>
      </c>
      <c r="C2637" s="12">
        <v>2.0</v>
      </c>
      <c r="D2637" s="16" t="s">
        <v>108</v>
      </c>
      <c r="E2637" s="16" t="s">
        <v>165</v>
      </c>
      <c r="F2637" s="16" t="s">
        <v>165</v>
      </c>
      <c r="G2637" s="16" t="s">
        <v>676</v>
      </c>
      <c r="I2637" s="5" t="str">
        <f>VLOOKUP(cost_of_living!$G2637,index!C:C,1,0)</f>
        <v>#N/A</v>
      </c>
      <c r="Q2637" s="14"/>
    </row>
    <row r="2638" ht="14.25" hidden="1" customHeight="1">
      <c r="A2638" s="12">
        <v>14.0</v>
      </c>
      <c r="B2638" s="16" t="s">
        <v>54</v>
      </c>
      <c r="C2638" s="12">
        <v>3.0</v>
      </c>
      <c r="D2638" s="16" t="s">
        <v>108</v>
      </c>
      <c r="E2638" s="16" t="s">
        <v>165</v>
      </c>
      <c r="F2638" s="16" t="s">
        <v>165</v>
      </c>
      <c r="G2638" s="16" t="s">
        <v>676</v>
      </c>
      <c r="I2638" s="5" t="str">
        <f>VLOOKUP(cost_of_living!$G2638,index!C:C,1,0)</f>
        <v>#N/A</v>
      </c>
      <c r="Q2638" s="14"/>
    </row>
    <row r="2639" ht="14.25" hidden="1" customHeight="1">
      <c r="A2639" s="12">
        <v>15.0</v>
      </c>
      <c r="B2639" s="16" t="s">
        <v>58</v>
      </c>
      <c r="C2639" s="12">
        <v>55.0</v>
      </c>
      <c r="D2639" s="16" t="s">
        <v>108</v>
      </c>
      <c r="E2639" s="16" t="s">
        <v>165</v>
      </c>
      <c r="F2639" s="16" t="s">
        <v>165</v>
      </c>
      <c r="G2639" s="16" t="s">
        <v>676</v>
      </c>
      <c r="I2639" s="5" t="str">
        <f>VLOOKUP(cost_of_living!$G2639,index!C:C,1,0)</f>
        <v>#N/A</v>
      </c>
      <c r="Q2639" s="14"/>
    </row>
    <row r="2640" ht="14.25" hidden="1" customHeight="1">
      <c r="A2640" s="12">
        <v>16.0</v>
      </c>
      <c r="B2640" s="16" t="s">
        <v>78</v>
      </c>
      <c r="C2640" s="12">
        <v>2.0</v>
      </c>
      <c r="D2640" s="16" t="s">
        <v>108</v>
      </c>
      <c r="E2640" s="16" t="s">
        <v>165</v>
      </c>
      <c r="F2640" s="16" t="s">
        <v>165</v>
      </c>
      <c r="G2640" s="16" t="s">
        <v>676</v>
      </c>
      <c r="I2640" s="5" t="str">
        <f>VLOOKUP(cost_of_living!$G2640,index!C:C,1,0)</f>
        <v>#N/A</v>
      </c>
      <c r="Q2640" s="14"/>
    </row>
    <row r="2641" ht="14.25" hidden="1" customHeight="1">
      <c r="A2641" s="12">
        <v>17.0</v>
      </c>
      <c r="B2641" s="16" t="s">
        <v>93</v>
      </c>
      <c r="C2641" s="12">
        <v>40.0</v>
      </c>
      <c r="D2641" s="16" t="s">
        <v>108</v>
      </c>
      <c r="E2641" s="16" t="s">
        <v>165</v>
      </c>
      <c r="F2641" s="16" t="s">
        <v>165</v>
      </c>
      <c r="G2641" s="16" t="s">
        <v>676</v>
      </c>
      <c r="I2641" s="5" t="str">
        <f>VLOOKUP(cost_of_living!$G2641,index!C:C,1,0)</f>
        <v>#N/A</v>
      </c>
      <c r="Q2641" s="14"/>
    </row>
    <row r="2642" ht="14.25" hidden="1" customHeight="1">
      <c r="A2642" s="12">
        <v>18.0</v>
      </c>
      <c r="B2642" s="16" t="s">
        <v>74</v>
      </c>
      <c r="C2642" s="12">
        <v>45.0</v>
      </c>
      <c r="D2642" s="16" t="s">
        <v>108</v>
      </c>
      <c r="E2642" s="16" t="s">
        <v>165</v>
      </c>
      <c r="F2642" s="16" t="s">
        <v>165</v>
      </c>
      <c r="G2642" s="16" t="s">
        <v>676</v>
      </c>
      <c r="I2642" s="5" t="str">
        <f>VLOOKUP(cost_of_living!$G2642,index!C:C,1,0)</f>
        <v>#N/A</v>
      </c>
      <c r="Q2642" s="14"/>
    </row>
    <row r="2643" ht="14.25" hidden="1" customHeight="1">
      <c r="A2643" s="12">
        <v>19.0</v>
      </c>
      <c r="B2643" s="16" t="s">
        <v>77</v>
      </c>
      <c r="C2643" s="12">
        <v>1075.0</v>
      </c>
      <c r="D2643" s="16" t="s">
        <v>108</v>
      </c>
      <c r="E2643" s="16" t="s">
        <v>612</v>
      </c>
      <c r="F2643" s="16" t="s">
        <v>155</v>
      </c>
      <c r="G2643" s="16" t="s">
        <v>676</v>
      </c>
      <c r="I2643" s="5" t="str">
        <f>VLOOKUP(cost_of_living!$G2643,index!C:C,1,0)</f>
        <v>#N/A</v>
      </c>
      <c r="Q2643" s="14"/>
    </row>
    <row r="2644" ht="14.25" hidden="1" customHeight="1">
      <c r="A2644" s="12">
        <v>20.0</v>
      </c>
      <c r="B2644" s="16" t="s">
        <v>20</v>
      </c>
      <c r="C2644" s="12">
        <v>80.0</v>
      </c>
      <c r="D2644" s="16" t="s">
        <v>108</v>
      </c>
      <c r="E2644" s="16" t="s">
        <v>165</v>
      </c>
      <c r="F2644" s="16" t="s">
        <v>165</v>
      </c>
      <c r="G2644" s="16" t="s">
        <v>676</v>
      </c>
      <c r="I2644" s="5" t="str">
        <f>VLOOKUP(cost_of_living!$G2644,index!C:C,1,0)</f>
        <v>#N/A</v>
      </c>
      <c r="Q2644" s="14"/>
    </row>
    <row r="2645" ht="14.25" hidden="1" customHeight="1">
      <c r="A2645" s="12">
        <v>21.0</v>
      </c>
      <c r="B2645" s="16" t="s">
        <v>24</v>
      </c>
      <c r="C2645" s="12">
        <v>100.0</v>
      </c>
      <c r="D2645" s="16" t="s">
        <v>108</v>
      </c>
      <c r="E2645" s="16" t="s">
        <v>165</v>
      </c>
      <c r="F2645" s="16" t="s">
        <v>165</v>
      </c>
      <c r="G2645" s="16" t="s">
        <v>676</v>
      </c>
      <c r="I2645" s="5" t="str">
        <f>VLOOKUP(cost_of_living!$G2645,index!C:C,1,0)</f>
        <v>#N/A</v>
      </c>
      <c r="Q2645" s="14"/>
    </row>
    <row r="2646" ht="14.25" hidden="1" customHeight="1">
      <c r="A2646" s="12">
        <v>22.0</v>
      </c>
      <c r="B2646" s="16" t="s">
        <v>164</v>
      </c>
      <c r="C2646" s="12">
        <v>1500.0</v>
      </c>
      <c r="D2646" s="16" t="s">
        <v>108</v>
      </c>
      <c r="E2646" s="16" t="s">
        <v>165</v>
      </c>
      <c r="F2646" s="16" t="s">
        <v>165</v>
      </c>
      <c r="G2646" s="16" t="s">
        <v>676</v>
      </c>
      <c r="I2646" s="5" t="str">
        <f>VLOOKUP(cost_of_living!$G2646,index!C:C,1,0)</f>
        <v>#N/A</v>
      </c>
      <c r="Q2646" s="14"/>
    </row>
    <row r="2647" ht="14.25" hidden="1" customHeight="1">
      <c r="A2647" s="12">
        <v>0.0</v>
      </c>
      <c r="B2647" s="16" t="s">
        <v>64</v>
      </c>
      <c r="C2647" s="12">
        <v>15.0</v>
      </c>
      <c r="D2647" s="16" t="s">
        <v>108</v>
      </c>
      <c r="E2647" s="16" t="s">
        <v>109</v>
      </c>
      <c r="F2647" s="16" t="s">
        <v>212</v>
      </c>
      <c r="G2647" s="16" t="s">
        <v>677</v>
      </c>
      <c r="I2647" s="5" t="str">
        <f>VLOOKUP(cost_of_living!$G2647,index!C:C,1,0)</f>
        <v>Reggio Nell'emilia</v>
      </c>
      <c r="Q2647" s="14"/>
    </row>
    <row r="2648" ht="14.25" hidden="1" customHeight="1">
      <c r="A2648" s="12">
        <v>1.0</v>
      </c>
      <c r="B2648" s="16" t="s">
        <v>66</v>
      </c>
      <c r="C2648" s="12">
        <v>60.0</v>
      </c>
      <c r="D2648" s="16" t="s">
        <v>108</v>
      </c>
      <c r="E2648" s="16" t="s">
        <v>214</v>
      </c>
      <c r="F2648" s="16" t="s">
        <v>209</v>
      </c>
      <c r="G2648" s="16" t="s">
        <v>677</v>
      </c>
      <c r="I2648" s="5" t="str">
        <f>VLOOKUP(cost_of_living!$G2648,index!C:C,1,0)</f>
        <v>Reggio Nell'emilia</v>
      </c>
      <c r="Q2648" s="14"/>
    </row>
    <row r="2649" ht="14.25" hidden="1" customHeight="1">
      <c r="A2649" s="12">
        <v>2.0</v>
      </c>
      <c r="B2649" s="16" t="s">
        <v>67</v>
      </c>
      <c r="C2649" s="12">
        <v>8.0</v>
      </c>
      <c r="D2649" s="16" t="s">
        <v>108</v>
      </c>
      <c r="E2649" s="16" t="s">
        <v>171</v>
      </c>
      <c r="F2649" s="16" t="s">
        <v>157</v>
      </c>
      <c r="G2649" s="16" t="s">
        <v>677</v>
      </c>
      <c r="I2649" s="5" t="str">
        <f>VLOOKUP(cost_of_living!$G2649,index!C:C,1,0)</f>
        <v>Reggio Nell'emilia</v>
      </c>
      <c r="Q2649" s="14"/>
    </row>
    <row r="2650" ht="14.25" hidden="1" customHeight="1">
      <c r="A2650" s="12">
        <v>3.0</v>
      </c>
      <c r="B2650" s="16" t="s">
        <v>116</v>
      </c>
      <c r="C2650" s="12">
        <v>5.0</v>
      </c>
      <c r="D2650" s="16" t="s">
        <v>108</v>
      </c>
      <c r="E2650" s="16" t="s">
        <v>193</v>
      </c>
      <c r="F2650" s="16" t="s">
        <v>119</v>
      </c>
      <c r="G2650" s="16" t="s">
        <v>677</v>
      </c>
      <c r="I2650" s="5" t="str">
        <f>VLOOKUP(cost_of_living!$G2650,index!C:C,1,0)</f>
        <v>Reggio Nell'emilia</v>
      </c>
      <c r="Q2650" s="14"/>
    </row>
    <row r="2651" ht="14.25" hidden="1" customHeight="1">
      <c r="A2651" s="12">
        <v>4.0</v>
      </c>
      <c r="B2651" s="16" t="s">
        <v>57</v>
      </c>
      <c r="C2651" s="12">
        <v>5.0</v>
      </c>
      <c r="D2651" s="16" t="s">
        <v>108</v>
      </c>
      <c r="E2651" s="16" t="s">
        <v>193</v>
      </c>
      <c r="F2651" s="16" t="s">
        <v>215</v>
      </c>
      <c r="G2651" s="16" t="s">
        <v>677</v>
      </c>
      <c r="I2651" s="5" t="str">
        <f>VLOOKUP(cost_of_living!$G2651,index!C:C,1,0)</f>
        <v>Reggio Nell'emilia</v>
      </c>
      <c r="Q2651" s="14"/>
    </row>
    <row r="2652" ht="14.25" hidden="1" customHeight="1">
      <c r="A2652" s="12">
        <v>5.0</v>
      </c>
      <c r="B2652" s="16" t="s">
        <v>69</v>
      </c>
      <c r="C2652" s="12">
        <v>162.0</v>
      </c>
      <c r="D2652" s="16" t="s">
        <v>108</v>
      </c>
      <c r="E2652" s="16" t="s">
        <v>243</v>
      </c>
      <c r="F2652" s="16" t="s">
        <v>118</v>
      </c>
      <c r="G2652" s="16" t="s">
        <v>677</v>
      </c>
      <c r="I2652" s="5" t="str">
        <f>VLOOKUP(cost_of_living!$G2652,index!C:C,1,0)</f>
        <v>Reggio Nell'emilia</v>
      </c>
      <c r="Q2652" s="14"/>
    </row>
    <row r="2653" ht="14.25" hidden="1" customHeight="1">
      <c r="A2653" s="12">
        <v>6.0</v>
      </c>
      <c r="B2653" s="16" t="s">
        <v>71</v>
      </c>
      <c r="C2653" s="12">
        <v>257.0</v>
      </c>
      <c r="D2653" s="16" t="s">
        <v>108</v>
      </c>
      <c r="E2653" s="16" t="s">
        <v>167</v>
      </c>
      <c r="F2653" s="16" t="s">
        <v>118</v>
      </c>
      <c r="G2653" s="16" t="s">
        <v>677</v>
      </c>
      <c r="I2653" s="5" t="str">
        <f>VLOOKUP(cost_of_living!$G2653,index!C:C,1,0)</f>
        <v>Reggio Nell'emilia</v>
      </c>
      <c r="Q2653" s="14"/>
    </row>
    <row r="2654" ht="14.25" hidden="1" customHeight="1">
      <c r="A2654" s="12">
        <v>7.0</v>
      </c>
      <c r="B2654" s="16" t="s">
        <v>73</v>
      </c>
      <c r="C2654" s="12">
        <v>1.0</v>
      </c>
      <c r="D2654" s="16" t="s">
        <v>108</v>
      </c>
      <c r="E2654" s="16" t="s">
        <v>122</v>
      </c>
      <c r="F2654" s="16" t="s">
        <v>122</v>
      </c>
      <c r="G2654" s="16" t="s">
        <v>677</v>
      </c>
      <c r="I2654" s="5" t="str">
        <f>VLOOKUP(cost_of_living!$G2654,index!C:C,1,0)</f>
        <v>Reggio Nell'emilia</v>
      </c>
      <c r="Q2654" s="14"/>
    </row>
    <row r="2655" ht="14.25" hidden="1" customHeight="1">
      <c r="A2655" s="12">
        <v>8.0</v>
      </c>
      <c r="B2655" s="16" t="s">
        <v>28</v>
      </c>
      <c r="C2655" s="12">
        <v>369.0</v>
      </c>
      <c r="D2655" s="16" t="s">
        <v>108</v>
      </c>
      <c r="E2655" s="16" t="s">
        <v>559</v>
      </c>
      <c r="F2655" s="16" t="s">
        <v>678</v>
      </c>
      <c r="G2655" s="16" t="s">
        <v>677</v>
      </c>
      <c r="I2655" s="5" t="str">
        <f>VLOOKUP(cost_of_living!$G2655,index!C:C,1,0)</f>
        <v>Reggio Nell'emilia</v>
      </c>
      <c r="Q2655" s="14"/>
    </row>
    <row r="2656" ht="14.25" hidden="1" customHeight="1">
      <c r="A2656" s="12">
        <v>9.0</v>
      </c>
      <c r="B2656" s="16" t="s">
        <v>30</v>
      </c>
      <c r="C2656" s="12">
        <v>2.0</v>
      </c>
      <c r="D2656" s="16" t="s">
        <v>108</v>
      </c>
      <c r="E2656" s="16" t="s">
        <v>136</v>
      </c>
      <c r="F2656" s="16" t="s">
        <v>126</v>
      </c>
      <c r="G2656" s="16" t="s">
        <v>677</v>
      </c>
      <c r="I2656" s="5" t="str">
        <f>VLOOKUP(cost_of_living!$G2656,index!C:C,1,0)</f>
        <v>Reggio Nell'emilia</v>
      </c>
      <c r="Q2656" s="14"/>
    </row>
    <row r="2657" ht="14.25" hidden="1" customHeight="1">
      <c r="A2657" s="12">
        <v>10.0</v>
      </c>
      <c r="B2657" s="16" t="s">
        <v>32</v>
      </c>
      <c r="C2657" s="12">
        <v>51.0</v>
      </c>
      <c r="D2657" s="16" t="s">
        <v>108</v>
      </c>
      <c r="E2657" s="16" t="s">
        <v>136</v>
      </c>
      <c r="F2657" s="16" t="s">
        <v>175</v>
      </c>
      <c r="G2657" s="16" t="s">
        <v>677</v>
      </c>
      <c r="I2657" s="5" t="str">
        <f>VLOOKUP(cost_of_living!$G2657,index!C:C,1,0)</f>
        <v>Reggio Nell'emilia</v>
      </c>
      <c r="Q2657" s="14"/>
    </row>
    <row r="2658" ht="14.25" hidden="1" customHeight="1">
      <c r="A2658" s="12">
        <v>11.0</v>
      </c>
      <c r="B2658" s="16" t="s">
        <v>33</v>
      </c>
      <c r="C2658" s="12">
        <v>375.0</v>
      </c>
      <c r="D2658" s="16" t="s">
        <v>108</v>
      </c>
      <c r="E2658" s="16" t="s">
        <v>121</v>
      </c>
      <c r="F2658" s="16" t="s">
        <v>145</v>
      </c>
      <c r="G2658" s="16" t="s">
        <v>677</v>
      </c>
      <c r="I2658" s="5" t="str">
        <f>VLOOKUP(cost_of_living!$G2658,index!C:C,1,0)</f>
        <v>Reggio Nell'emilia</v>
      </c>
      <c r="Q2658" s="14"/>
    </row>
    <row r="2659" ht="14.25" hidden="1" customHeight="1">
      <c r="A2659" s="12">
        <v>12.0</v>
      </c>
      <c r="B2659" s="16" t="s">
        <v>35</v>
      </c>
      <c r="C2659" s="12">
        <v>896.0</v>
      </c>
      <c r="D2659" s="16" t="s">
        <v>108</v>
      </c>
      <c r="E2659" s="16" t="s">
        <v>221</v>
      </c>
      <c r="F2659" s="16" t="s">
        <v>222</v>
      </c>
      <c r="G2659" s="16" t="s">
        <v>677</v>
      </c>
      <c r="I2659" s="5" t="str">
        <f>VLOOKUP(cost_of_living!$G2659,index!C:C,1,0)</f>
        <v>Reggio Nell'emilia</v>
      </c>
      <c r="Q2659" s="14"/>
    </row>
    <row r="2660" ht="14.25" hidden="1" customHeight="1">
      <c r="A2660" s="12">
        <v>13.0</v>
      </c>
      <c r="B2660" s="16" t="s">
        <v>37</v>
      </c>
      <c r="C2660" s="12">
        <v>526.0</v>
      </c>
      <c r="D2660" s="16" t="s">
        <v>108</v>
      </c>
      <c r="E2660" s="16" t="s">
        <v>250</v>
      </c>
      <c r="F2660" s="16" t="s">
        <v>409</v>
      </c>
      <c r="G2660" s="16" t="s">
        <v>677</v>
      </c>
      <c r="I2660" s="5" t="str">
        <f>VLOOKUP(cost_of_living!$G2660,index!C:C,1,0)</f>
        <v>Reggio Nell'emilia</v>
      </c>
      <c r="Q2660" s="14"/>
    </row>
    <row r="2661" ht="14.25" hidden="1" customHeight="1">
      <c r="A2661" s="12">
        <v>14.0</v>
      </c>
      <c r="B2661" s="16" t="s">
        <v>39</v>
      </c>
      <c r="C2661" s="12">
        <v>1259.0</v>
      </c>
      <c r="D2661" s="16" t="s">
        <v>108</v>
      </c>
      <c r="E2661" s="16" t="s">
        <v>130</v>
      </c>
      <c r="F2661" s="16" t="s">
        <v>602</v>
      </c>
      <c r="G2661" s="16" t="s">
        <v>677</v>
      </c>
      <c r="I2661" s="5" t="str">
        <f>VLOOKUP(cost_of_living!$G2661,index!C:C,1,0)</f>
        <v>Reggio Nell'emilia</v>
      </c>
      <c r="Q2661" s="14"/>
    </row>
    <row r="2662" ht="14.25" hidden="1" customHeight="1">
      <c r="A2662" s="12">
        <v>15.0</v>
      </c>
      <c r="B2662" s="16" t="s">
        <v>41</v>
      </c>
      <c r="C2662" s="12">
        <v>103.0</v>
      </c>
      <c r="D2662" s="16" t="s">
        <v>108</v>
      </c>
      <c r="E2662" s="16" t="s">
        <v>134</v>
      </c>
      <c r="F2662" s="16" t="s">
        <v>524</v>
      </c>
      <c r="G2662" s="16" t="s">
        <v>677</v>
      </c>
      <c r="I2662" s="5" t="str">
        <f>VLOOKUP(cost_of_living!$G2662,index!C:C,1,0)</f>
        <v>Reggio Nell'emilia</v>
      </c>
      <c r="Q2662" s="14"/>
    </row>
    <row r="2663" ht="14.25" hidden="1" customHeight="1">
      <c r="A2663" s="12">
        <v>16.0</v>
      </c>
      <c r="B2663" s="16" t="s">
        <v>43</v>
      </c>
      <c r="C2663" s="12">
        <v>83.0</v>
      </c>
      <c r="D2663" s="16" t="s">
        <v>108</v>
      </c>
      <c r="E2663" s="16" t="s">
        <v>136</v>
      </c>
      <c r="F2663" s="16" t="s">
        <v>183</v>
      </c>
      <c r="G2663" s="16" t="s">
        <v>677</v>
      </c>
      <c r="I2663" s="5" t="str">
        <f>VLOOKUP(cost_of_living!$G2663,index!C:C,1,0)</f>
        <v>Reggio Nell'emilia</v>
      </c>
      <c r="Q2663" s="14"/>
    </row>
    <row r="2664" ht="14.25" hidden="1" customHeight="1">
      <c r="A2664" s="12">
        <v>17.0</v>
      </c>
      <c r="B2664" s="16" t="s">
        <v>45</v>
      </c>
      <c r="C2664" s="12">
        <v>174.0</v>
      </c>
      <c r="D2664" s="16" t="s">
        <v>108</v>
      </c>
      <c r="E2664" s="16" t="s">
        <v>137</v>
      </c>
      <c r="F2664" s="16" t="s">
        <v>126</v>
      </c>
      <c r="G2664" s="16" t="s">
        <v>677</v>
      </c>
      <c r="I2664" s="5" t="str">
        <f>VLOOKUP(cost_of_living!$G2664,index!C:C,1,0)</f>
        <v>Reggio Nell'emilia</v>
      </c>
      <c r="Q2664" s="14"/>
    </row>
    <row r="2665" ht="14.25" hidden="1" customHeight="1">
      <c r="A2665" s="12">
        <v>18.0</v>
      </c>
      <c r="B2665" s="16" t="s">
        <v>47</v>
      </c>
      <c r="C2665" s="12">
        <v>106.0</v>
      </c>
      <c r="D2665" s="16" t="s">
        <v>108</v>
      </c>
      <c r="E2665" s="16" t="s">
        <v>136</v>
      </c>
      <c r="F2665" s="16" t="s">
        <v>135</v>
      </c>
      <c r="G2665" s="16" t="s">
        <v>677</v>
      </c>
      <c r="I2665" s="5" t="str">
        <f>VLOOKUP(cost_of_living!$G2665,index!C:C,1,0)</f>
        <v>Reggio Nell'emilia</v>
      </c>
      <c r="Q2665" s="14"/>
    </row>
    <row r="2666" ht="14.25" hidden="1" customHeight="1">
      <c r="A2666" s="12">
        <v>19.0</v>
      </c>
      <c r="B2666" s="16" t="s">
        <v>49</v>
      </c>
      <c r="C2666" s="12">
        <v>96.0</v>
      </c>
      <c r="D2666" s="16" t="s">
        <v>108</v>
      </c>
      <c r="E2666" s="16" t="s">
        <v>136</v>
      </c>
      <c r="F2666" s="16" t="s">
        <v>135</v>
      </c>
      <c r="G2666" s="16" t="s">
        <v>677</v>
      </c>
      <c r="I2666" s="5" t="str">
        <f>VLOOKUP(cost_of_living!$G2666,index!C:C,1,0)</f>
        <v>Reggio Nell'emilia</v>
      </c>
      <c r="Q2666" s="14"/>
    </row>
    <row r="2667" ht="14.25" hidden="1" customHeight="1">
      <c r="A2667" s="12">
        <v>20.0</v>
      </c>
      <c r="B2667" s="16" t="s">
        <v>51</v>
      </c>
      <c r="C2667" s="12">
        <v>8.0</v>
      </c>
      <c r="D2667" s="16" t="s">
        <v>108</v>
      </c>
      <c r="E2667" s="16" t="s">
        <v>136</v>
      </c>
      <c r="F2667" s="16" t="s">
        <v>135</v>
      </c>
      <c r="G2667" s="16" t="s">
        <v>677</v>
      </c>
      <c r="I2667" s="5" t="str">
        <f>VLOOKUP(cost_of_living!$G2667,index!C:C,1,0)</f>
        <v>Reggio Nell'emilia</v>
      </c>
      <c r="Q2667" s="14"/>
    </row>
    <row r="2668" ht="14.25" hidden="1" customHeight="1">
      <c r="A2668" s="12">
        <v>21.0</v>
      </c>
      <c r="B2668" s="16" t="s">
        <v>52</v>
      </c>
      <c r="C2668" s="12">
        <v>133.0</v>
      </c>
      <c r="D2668" s="16" t="s">
        <v>108</v>
      </c>
      <c r="E2668" s="16" t="s">
        <v>122</v>
      </c>
      <c r="F2668" s="16" t="s">
        <v>167</v>
      </c>
      <c r="G2668" s="16" t="s">
        <v>677</v>
      </c>
      <c r="I2668" s="5" t="str">
        <f>VLOOKUP(cost_of_living!$G2668,index!C:C,1,0)</f>
        <v>Reggio Nell'emilia</v>
      </c>
      <c r="Q2668" s="14"/>
    </row>
    <row r="2669" ht="14.25" hidden="1" customHeight="1">
      <c r="A2669" s="12">
        <v>22.0</v>
      </c>
      <c r="B2669" s="16" t="s">
        <v>53</v>
      </c>
      <c r="C2669" s="12">
        <v>67.0</v>
      </c>
      <c r="D2669" s="16" t="s">
        <v>108</v>
      </c>
      <c r="E2669" s="16" t="s">
        <v>521</v>
      </c>
      <c r="F2669" s="16" t="s">
        <v>122</v>
      </c>
      <c r="G2669" s="16" t="s">
        <v>677</v>
      </c>
      <c r="I2669" s="5" t="str">
        <f>VLOOKUP(cost_of_living!$G2669,index!C:C,1,0)</f>
        <v>Reggio Nell'emilia</v>
      </c>
      <c r="Q2669" s="14"/>
    </row>
    <row r="2670" ht="14.25" hidden="1" customHeight="1">
      <c r="A2670" s="12">
        <v>23.0</v>
      </c>
      <c r="B2670" s="16" t="s">
        <v>54</v>
      </c>
      <c r="C2670" s="12">
        <v>55.0</v>
      </c>
      <c r="D2670" s="16" t="s">
        <v>108</v>
      </c>
      <c r="E2670" s="16" t="s">
        <v>117</v>
      </c>
      <c r="F2670" s="16" t="s">
        <v>115</v>
      </c>
      <c r="G2670" s="16" t="s">
        <v>677</v>
      </c>
      <c r="I2670" s="5" t="str">
        <f>VLOOKUP(cost_of_living!$G2670,index!C:C,1,0)</f>
        <v>Reggio Nell'emilia</v>
      </c>
      <c r="Q2670" s="14"/>
    </row>
    <row r="2671" ht="14.25" hidden="1" customHeight="1">
      <c r="A2671" s="12">
        <v>24.0</v>
      </c>
      <c r="B2671" s="16" t="s">
        <v>55</v>
      </c>
      <c r="C2671" s="12">
        <v>163.0</v>
      </c>
      <c r="D2671" s="16" t="s">
        <v>108</v>
      </c>
      <c r="E2671" s="16" t="s">
        <v>122</v>
      </c>
      <c r="F2671" s="16" t="s">
        <v>118</v>
      </c>
      <c r="G2671" s="16" t="s">
        <v>677</v>
      </c>
      <c r="I2671" s="5" t="str">
        <f>VLOOKUP(cost_of_living!$G2671,index!C:C,1,0)</f>
        <v>Reggio Nell'emilia</v>
      </c>
      <c r="Q2671" s="14"/>
    </row>
    <row r="2672" ht="14.25" hidden="1" customHeight="1">
      <c r="A2672" s="12">
        <v>25.0</v>
      </c>
      <c r="B2672" s="16" t="s">
        <v>57</v>
      </c>
      <c r="C2672" s="12">
        <v>25.0</v>
      </c>
      <c r="D2672" s="16" t="s">
        <v>108</v>
      </c>
      <c r="E2672" s="16" t="s">
        <v>167</v>
      </c>
      <c r="F2672" s="16" t="s">
        <v>118</v>
      </c>
      <c r="G2672" s="16" t="s">
        <v>677</v>
      </c>
      <c r="I2672" s="5" t="str">
        <f>VLOOKUP(cost_of_living!$G2672,index!C:C,1,0)</f>
        <v>Reggio Nell'emilia</v>
      </c>
      <c r="Q2672" s="14"/>
    </row>
    <row r="2673" ht="14.25" hidden="1" customHeight="1">
      <c r="A2673" s="12">
        <v>26.0</v>
      </c>
      <c r="B2673" s="16" t="s">
        <v>58</v>
      </c>
      <c r="C2673" s="12">
        <v>56.0</v>
      </c>
      <c r="D2673" s="16" t="s">
        <v>108</v>
      </c>
      <c r="E2673" s="16" t="s">
        <v>463</v>
      </c>
      <c r="F2673" s="16" t="s">
        <v>119</v>
      </c>
      <c r="G2673" s="16" t="s">
        <v>677</v>
      </c>
      <c r="I2673" s="5" t="str">
        <f>VLOOKUP(cost_of_living!$G2673,index!C:C,1,0)</f>
        <v>Reggio Nell'emilia</v>
      </c>
      <c r="Q2673" s="14"/>
    </row>
    <row r="2674" ht="14.25" hidden="1" customHeight="1">
      <c r="A2674" s="12">
        <v>27.0</v>
      </c>
      <c r="B2674" s="16" t="s">
        <v>78</v>
      </c>
      <c r="C2674" s="12">
        <v>15.0</v>
      </c>
      <c r="D2674" s="16" t="s">
        <v>108</v>
      </c>
      <c r="E2674" s="16" t="s">
        <v>243</v>
      </c>
      <c r="F2674" s="16" t="s">
        <v>121</v>
      </c>
      <c r="G2674" s="16" t="s">
        <v>677</v>
      </c>
      <c r="I2674" s="5" t="str">
        <f>VLOOKUP(cost_of_living!$G2674,index!C:C,1,0)</f>
        <v>Reggio Nell'emilia</v>
      </c>
      <c r="Q2674" s="14"/>
    </row>
    <row r="2675" ht="14.25" hidden="1" customHeight="1">
      <c r="A2675" s="12">
        <v>28.0</v>
      </c>
      <c r="B2675" s="16" t="s">
        <v>80</v>
      </c>
      <c r="C2675" s="12">
        <v>25.0</v>
      </c>
      <c r="D2675" s="16" t="s">
        <v>108</v>
      </c>
      <c r="E2675" s="16" t="s">
        <v>212</v>
      </c>
      <c r="F2675" s="16" t="s">
        <v>110</v>
      </c>
      <c r="G2675" s="16" t="s">
        <v>677</v>
      </c>
      <c r="I2675" s="5" t="str">
        <f>VLOOKUP(cost_of_living!$G2675,index!C:C,1,0)</f>
        <v>Reggio Nell'emilia</v>
      </c>
      <c r="Q2675" s="14"/>
    </row>
    <row r="2676" ht="14.25" hidden="1" customHeight="1">
      <c r="A2676" s="12">
        <v>29.0</v>
      </c>
      <c r="B2676" s="16" t="s">
        <v>81</v>
      </c>
      <c r="C2676" s="12">
        <v>475.0</v>
      </c>
      <c r="D2676" s="16" t="s">
        <v>108</v>
      </c>
      <c r="E2676" s="16" t="s">
        <v>117</v>
      </c>
      <c r="F2676" s="16" t="s">
        <v>119</v>
      </c>
      <c r="G2676" s="16" t="s">
        <v>677</v>
      </c>
      <c r="I2676" s="5" t="str">
        <f>VLOOKUP(cost_of_living!$G2676,index!C:C,1,0)</f>
        <v>Reggio Nell'emilia</v>
      </c>
      <c r="Q2676" s="14"/>
    </row>
    <row r="2677" ht="14.25" hidden="1" customHeight="1">
      <c r="A2677" s="12">
        <v>30.0</v>
      </c>
      <c r="B2677" s="16" t="s">
        <v>83</v>
      </c>
      <c r="C2677" s="12">
        <v>209.0</v>
      </c>
      <c r="D2677" s="16" t="s">
        <v>108</v>
      </c>
      <c r="E2677" s="16" t="s">
        <v>165</v>
      </c>
      <c r="F2677" s="16" t="s">
        <v>165</v>
      </c>
      <c r="G2677" s="16" t="s">
        <v>677</v>
      </c>
      <c r="I2677" s="5" t="str">
        <f>VLOOKUP(cost_of_living!$G2677,index!C:C,1,0)</f>
        <v>Reggio Nell'emilia</v>
      </c>
      <c r="Q2677" s="14"/>
    </row>
    <row r="2678" ht="14.25" hidden="1" customHeight="1">
      <c r="A2678" s="12">
        <v>31.0</v>
      </c>
      <c r="B2678" s="16" t="s">
        <v>84</v>
      </c>
      <c r="C2678" s="12">
        <v>27.0</v>
      </c>
      <c r="D2678" s="16" t="s">
        <v>108</v>
      </c>
      <c r="E2678" s="16" t="s">
        <v>165</v>
      </c>
      <c r="F2678" s="16" t="s">
        <v>165</v>
      </c>
      <c r="G2678" s="16" t="s">
        <v>677</v>
      </c>
      <c r="I2678" s="5" t="str">
        <f>VLOOKUP(cost_of_living!$G2678,index!C:C,1,0)</f>
        <v>Reggio Nell'emilia</v>
      </c>
      <c r="Q2678" s="14"/>
    </row>
    <row r="2679" ht="14.25" hidden="1" customHeight="1">
      <c r="A2679" s="12">
        <v>32.0</v>
      </c>
      <c r="B2679" s="16" t="s">
        <v>86</v>
      </c>
      <c r="C2679" s="12">
        <v>713.0</v>
      </c>
      <c r="D2679" s="16" t="s">
        <v>108</v>
      </c>
      <c r="E2679" s="16" t="s">
        <v>231</v>
      </c>
      <c r="F2679" s="16" t="s">
        <v>150</v>
      </c>
      <c r="G2679" s="16" t="s">
        <v>677</v>
      </c>
      <c r="I2679" s="5" t="str">
        <f>VLOOKUP(cost_of_living!$G2679,index!C:C,1,0)</f>
        <v>Reggio Nell'emilia</v>
      </c>
      <c r="Q2679" s="14"/>
    </row>
    <row r="2680" ht="14.25" hidden="1" customHeight="1">
      <c r="A2680" s="12">
        <v>33.0</v>
      </c>
      <c r="B2680" s="16" t="s">
        <v>87</v>
      </c>
      <c r="C2680" s="12">
        <v>24000.0</v>
      </c>
      <c r="D2680" s="16" t="s">
        <v>108</v>
      </c>
      <c r="E2680" s="16" t="s">
        <v>199</v>
      </c>
      <c r="F2680" s="16" t="s">
        <v>313</v>
      </c>
      <c r="G2680" s="16" t="s">
        <v>677</v>
      </c>
      <c r="I2680" s="5" t="str">
        <f>VLOOKUP(cost_of_living!$G2680,index!C:C,1,0)</f>
        <v>Reggio Nell'emilia</v>
      </c>
      <c r="Q2680" s="14"/>
    </row>
    <row r="2681" ht="14.25" hidden="1" customHeight="1">
      <c r="A2681" s="12">
        <v>34.0</v>
      </c>
      <c r="B2681" s="16" t="s">
        <v>88</v>
      </c>
      <c r="C2681" s="12">
        <v>27000.0</v>
      </c>
      <c r="D2681" s="16" t="s">
        <v>108</v>
      </c>
      <c r="E2681" s="16" t="s">
        <v>679</v>
      </c>
      <c r="F2681" s="16" t="s">
        <v>198</v>
      </c>
      <c r="G2681" s="16" t="s">
        <v>677</v>
      </c>
      <c r="I2681" s="5" t="str">
        <f>VLOOKUP(cost_of_living!$G2681,index!C:C,1,0)</f>
        <v>Reggio Nell'emilia</v>
      </c>
      <c r="Q2681" s="14"/>
    </row>
    <row r="2682" ht="14.25" hidden="1" customHeight="1">
      <c r="A2682" s="12">
        <v>35.0</v>
      </c>
      <c r="B2682" s="16" t="s">
        <v>91</v>
      </c>
      <c r="C2682" s="12">
        <v>25278.0</v>
      </c>
      <c r="D2682" s="16" t="s">
        <v>108</v>
      </c>
      <c r="E2682" s="16" t="s">
        <v>680</v>
      </c>
      <c r="F2682" s="16" t="s">
        <v>279</v>
      </c>
      <c r="G2682" s="16" t="s">
        <v>677</v>
      </c>
      <c r="I2682" s="5" t="str">
        <f>VLOOKUP(cost_of_living!$G2682,index!C:C,1,0)</f>
        <v>Reggio Nell'emilia</v>
      </c>
      <c r="Q2682" s="14"/>
    </row>
    <row r="2683" ht="14.25" hidden="1" customHeight="1">
      <c r="A2683" s="12">
        <v>36.0</v>
      </c>
      <c r="B2683" s="16" t="s">
        <v>92</v>
      </c>
      <c r="C2683" s="12">
        <v>1499.0</v>
      </c>
      <c r="D2683" s="16" t="s">
        <v>108</v>
      </c>
      <c r="E2683" s="16" t="s">
        <v>202</v>
      </c>
      <c r="F2683" s="16" t="s">
        <v>202</v>
      </c>
      <c r="G2683" s="16" t="s">
        <v>677</v>
      </c>
      <c r="I2683" s="5" t="str">
        <f>VLOOKUP(cost_of_living!$G2683,index!C:C,1,0)</f>
        <v>Reggio Nell'emilia</v>
      </c>
      <c r="Q2683" s="14"/>
    </row>
    <row r="2684" ht="14.25" hidden="1" customHeight="1">
      <c r="A2684" s="12">
        <v>37.0</v>
      </c>
      <c r="B2684" s="16" t="s">
        <v>93</v>
      </c>
      <c r="C2684" s="12">
        <v>3014.0</v>
      </c>
      <c r="D2684" s="16" t="s">
        <v>108</v>
      </c>
      <c r="E2684" s="16" t="s">
        <v>212</v>
      </c>
      <c r="F2684" s="16" t="s">
        <v>271</v>
      </c>
      <c r="G2684" s="16" t="s">
        <v>677</v>
      </c>
      <c r="I2684" s="5" t="str">
        <f>VLOOKUP(cost_of_living!$G2684,index!C:C,1,0)</f>
        <v>Reggio Nell'emilia</v>
      </c>
      <c r="Q2684" s="14"/>
    </row>
    <row r="2685" ht="14.25" hidden="1" customHeight="1">
      <c r="A2685" s="12">
        <v>38.0</v>
      </c>
      <c r="B2685" s="16" t="s">
        <v>74</v>
      </c>
      <c r="C2685" s="12">
        <v>5625.0</v>
      </c>
      <c r="D2685" s="16" t="s">
        <v>108</v>
      </c>
      <c r="E2685" s="16" t="s">
        <v>503</v>
      </c>
      <c r="F2685" s="16" t="s">
        <v>374</v>
      </c>
      <c r="G2685" s="16" t="s">
        <v>677</v>
      </c>
      <c r="I2685" s="5" t="str">
        <f>VLOOKUP(cost_of_living!$G2685,index!C:C,1,0)</f>
        <v>Reggio Nell'emilia</v>
      </c>
      <c r="Q2685" s="14"/>
    </row>
    <row r="2686" ht="14.25" hidden="1" customHeight="1">
      <c r="A2686" s="12">
        <v>39.0</v>
      </c>
      <c r="B2686" s="16" t="s">
        <v>76</v>
      </c>
      <c r="C2686" s="12">
        <v>31.0</v>
      </c>
      <c r="D2686" s="16" t="s">
        <v>108</v>
      </c>
      <c r="E2686" s="16" t="s">
        <v>146</v>
      </c>
      <c r="F2686" s="16" t="s">
        <v>170</v>
      </c>
      <c r="G2686" s="16" t="s">
        <v>677</v>
      </c>
      <c r="I2686" s="5" t="str">
        <f>VLOOKUP(cost_of_living!$G2686,index!C:C,1,0)</f>
        <v>Reggio Nell'emilia</v>
      </c>
      <c r="Q2686" s="14"/>
    </row>
    <row r="2687" ht="14.25" hidden="1" customHeight="1">
      <c r="A2687" s="12">
        <v>40.0</v>
      </c>
      <c r="B2687" s="16" t="s">
        <v>77</v>
      </c>
      <c r="C2687" s="12">
        <v>10.0</v>
      </c>
      <c r="D2687" s="16" t="s">
        <v>108</v>
      </c>
      <c r="E2687" s="16" t="s">
        <v>230</v>
      </c>
      <c r="F2687" s="16" t="s">
        <v>240</v>
      </c>
      <c r="G2687" s="16" t="s">
        <v>677</v>
      </c>
      <c r="I2687" s="5" t="str">
        <f>VLOOKUP(cost_of_living!$G2687,index!C:C,1,0)</f>
        <v>Reggio Nell'emilia</v>
      </c>
      <c r="Q2687" s="14"/>
    </row>
    <row r="2688" ht="14.25" hidden="1" customHeight="1">
      <c r="A2688" s="12">
        <v>41.0</v>
      </c>
      <c r="B2688" s="16" t="s">
        <v>94</v>
      </c>
      <c r="C2688" s="12">
        <v>35667.0</v>
      </c>
      <c r="D2688" s="16" t="s">
        <v>108</v>
      </c>
      <c r="E2688" s="16" t="s">
        <v>233</v>
      </c>
      <c r="F2688" s="16" t="s">
        <v>372</v>
      </c>
      <c r="G2688" s="16" t="s">
        <v>677</v>
      </c>
      <c r="I2688" s="5" t="str">
        <f>VLOOKUP(cost_of_living!$G2688,index!C:C,1,0)</f>
        <v>Reggio Nell'emilia</v>
      </c>
      <c r="Q2688" s="14"/>
    </row>
    <row r="2689" ht="14.25" hidden="1" customHeight="1">
      <c r="A2689" s="12">
        <v>42.0</v>
      </c>
      <c r="B2689" s="16" t="s">
        <v>20</v>
      </c>
      <c r="C2689" s="12">
        <v>825.0</v>
      </c>
      <c r="D2689" s="16" t="s">
        <v>108</v>
      </c>
      <c r="E2689" s="16" t="s">
        <v>170</v>
      </c>
      <c r="F2689" s="16" t="s">
        <v>203</v>
      </c>
      <c r="G2689" s="16" t="s">
        <v>677</v>
      </c>
      <c r="I2689" s="5" t="str">
        <f>VLOOKUP(cost_of_living!$G2689,index!C:C,1,0)</f>
        <v>Reggio Nell'emilia</v>
      </c>
      <c r="Q2689" s="14"/>
    </row>
    <row r="2690" ht="14.25" hidden="1" customHeight="1">
      <c r="A2690" s="12">
        <v>43.0</v>
      </c>
      <c r="B2690" s="16" t="s">
        <v>23</v>
      </c>
      <c r="C2690" s="12">
        <v>575.0</v>
      </c>
      <c r="D2690" s="16" t="s">
        <v>108</v>
      </c>
      <c r="E2690" s="16" t="s">
        <v>110</v>
      </c>
      <c r="F2690" s="16" t="s">
        <v>209</v>
      </c>
      <c r="G2690" s="16" t="s">
        <v>677</v>
      </c>
      <c r="I2690" s="5" t="str">
        <f>VLOOKUP(cost_of_living!$G2690,index!C:C,1,0)</f>
        <v>Reggio Nell'emilia</v>
      </c>
      <c r="Q2690" s="14"/>
    </row>
    <row r="2691" ht="14.25" hidden="1" customHeight="1">
      <c r="A2691" s="12">
        <v>44.0</v>
      </c>
      <c r="B2691" s="16" t="s">
        <v>24</v>
      </c>
      <c r="C2691" s="12">
        <v>96.0</v>
      </c>
      <c r="D2691" s="16" t="s">
        <v>108</v>
      </c>
      <c r="E2691" s="16" t="s">
        <v>170</v>
      </c>
      <c r="F2691" s="16" t="s">
        <v>203</v>
      </c>
      <c r="G2691" s="16" t="s">
        <v>677</v>
      </c>
      <c r="I2691" s="5" t="str">
        <f>VLOOKUP(cost_of_living!$G2691,index!C:C,1,0)</f>
        <v>Reggio Nell'emilia</v>
      </c>
      <c r="Q2691" s="14"/>
    </row>
    <row r="2692" ht="14.25" hidden="1" customHeight="1">
      <c r="A2692" s="12">
        <v>45.0</v>
      </c>
      <c r="B2692" s="16" t="s">
        <v>25</v>
      </c>
      <c r="C2692" s="12">
        <v>1025.0</v>
      </c>
      <c r="D2692" s="16" t="s">
        <v>108</v>
      </c>
      <c r="E2692" s="16" t="s">
        <v>207</v>
      </c>
      <c r="F2692" s="16" t="s">
        <v>153</v>
      </c>
      <c r="G2692" s="16" t="s">
        <v>677</v>
      </c>
      <c r="I2692" s="5" t="str">
        <f>VLOOKUP(cost_of_living!$G2692,index!C:C,1,0)</f>
        <v>Reggio Nell'emilia</v>
      </c>
      <c r="Q2692" s="14"/>
    </row>
    <row r="2693" ht="14.25" hidden="1" customHeight="1">
      <c r="A2693" s="12">
        <v>46.0</v>
      </c>
      <c r="B2693" s="16" t="s">
        <v>59</v>
      </c>
      <c r="C2693" s="12">
        <v>51667.0</v>
      </c>
      <c r="D2693" s="16" t="s">
        <v>108</v>
      </c>
      <c r="E2693" s="16" t="s">
        <v>404</v>
      </c>
      <c r="F2693" s="16" t="s">
        <v>204</v>
      </c>
      <c r="G2693" s="16" t="s">
        <v>677</v>
      </c>
      <c r="I2693" s="5" t="str">
        <f>VLOOKUP(cost_of_living!$G2693,index!C:C,1,0)</f>
        <v>Reggio Nell'emilia</v>
      </c>
      <c r="Q2693" s="14"/>
    </row>
    <row r="2694" ht="14.25" hidden="1" customHeight="1">
      <c r="A2694" s="12">
        <v>47.0</v>
      </c>
      <c r="B2694" s="16" t="s">
        <v>61</v>
      </c>
      <c r="C2694" s="12">
        <v>39583.0</v>
      </c>
      <c r="D2694" s="16" t="s">
        <v>108</v>
      </c>
      <c r="E2694" s="16" t="s">
        <v>154</v>
      </c>
      <c r="F2694" s="16" t="s">
        <v>279</v>
      </c>
      <c r="G2694" s="16" t="s">
        <v>677</v>
      </c>
      <c r="I2694" s="5" t="str">
        <f>VLOOKUP(cost_of_living!$G2694,index!C:C,1,0)</f>
        <v>Reggio Nell'emilia</v>
      </c>
      <c r="Q2694" s="14"/>
    </row>
    <row r="2695" ht="14.25" hidden="1" customHeight="1">
      <c r="A2695" s="12">
        <v>48.0</v>
      </c>
      <c r="B2695" s="16" t="s">
        <v>62</v>
      </c>
      <c r="C2695" s="12">
        <v>925.0</v>
      </c>
      <c r="D2695" s="16" t="s">
        <v>108</v>
      </c>
      <c r="E2695" s="16" t="s">
        <v>320</v>
      </c>
      <c r="F2695" s="16" t="s">
        <v>376</v>
      </c>
      <c r="G2695" s="16" t="s">
        <v>677</v>
      </c>
      <c r="I2695" s="5" t="str">
        <f>VLOOKUP(cost_of_living!$G2695,index!C:C,1,0)</f>
        <v>Reggio Nell'emilia</v>
      </c>
      <c r="Q2695" s="14"/>
    </row>
    <row r="2696" ht="14.25" hidden="1" customHeight="1">
      <c r="A2696" s="12">
        <v>49.0</v>
      </c>
      <c r="B2696" s="16" t="s">
        <v>63</v>
      </c>
      <c r="C2696" s="12">
        <v>71667.0</v>
      </c>
      <c r="D2696" s="16" t="s">
        <v>108</v>
      </c>
      <c r="E2696" s="16" t="s">
        <v>275</v>
      </c>
      <c r="F2696" s="16" t="s">
        <v>320</v>
      </c>
      <c r="G2696" s="16" t="s">
        <v>677</v>
      </c>
      <c r="I2696" s="5" t="str">
        <f>VLOOKUP(cost_of_living!$G2696,index!C:C,1,0)</f>
        <v>Reggio Nell'emilia</v>
      </c>
      <c r="Q2696" s="14"/>
    </row>
    <row r="2697" ht="14.25" hidden="1" customHeight="1">
      <c r="A2697" s="12">
        <v>50.0</v>
      </c>
      <c r="B2697" s="16" t="s">
        <v>210</v>
      </c>
      <c r="C2697" s="12">
        <v>25703.0</v>
      </c>
      <c r="D2697" s="16" t="s">
        <v>108</v>
      </c>
      <c r="E2697" s="16" t="s">
        <v>285</v>
      </c>
      <c r="F2697" s="16" t="s">
        <v>681</v>
      </c>
      <c r="G2697" s="16" t="s">
        <v>677</v>
      </c>
      <c r="I2697" s="5" t="str">
        <f>VLOOKUP(cost_of_living!$G2697,index!C:C,1,0)</f>
        <v>Reggio Nell'emilia</v>
      </c>
      <c r="Q2697" s="14"/>
    </row>
    <row r="2698" ht="14.25" hidden="1" customHeight="1">
      <c r="A2698" s="12">
        <v>51.0</v>
      </c>
      <c r="B2698" s="16" t="s">
        <v>211</v>
      </c>
      <c r="C2698" s="12">
        <v>1858.0</v>
      </c>
      <c r="D2698" s="16" t="s">
        <v>108</v>
      </c>
      <c r="E2698" s="16" t="s">
        <v>682</v>
      </c>
      <c r="F2698" s="16" t="s">
        <v>683</v>
      </c>
      <c r="G2698" s="16" t="s">
        <v>677</v>
      </c>
      <c r="I2698" s="5" t="str">
        <f>VLOOKUP(cost_of_living!$G2698,index!C:C,1,0)</f>
        <v>Reggio Nell'emilia</v>
      </c>
      <c r="Q2698" s="14"/>
    </row>
    <row r="2699" ht="14.25" hidden="1" customHeight="1">
      <c r="A2699" s="12">
        <v>52.0</v>
      </c>
      <c r="B2699" s="16" t="s">
        <v>164</v>
      </c>
      <c r="C2699" s="12">
        <v>157857.0</v>
      </c>
      <c r="D2699" s="16" t="s">
        <v>108</v>
      </c>
      <c r="E2699" s="16" t="s">
        <v>165</v>
      </c>
      <c r="F2699" s="16" t="s">
        <v>165</v>
      </c>
      <c r="G2699" s="16" t="s">
        <v>677</v>
      </c>
      <c r="I2699" s="5" t="str">
        <f>VLOOKUP(cost_of_living!$G2699,index!C:C,1,0)</f>
        <v>Reggio Nell'emilia</v>
      </c>
      <c r="Q2699" s="14"/>
    </row>
    <row r="2700" ht="14.25" hidden="1" customHeight="1">
      <c r="A2700" s="12">
        <v>53.0</v>
      </c>
      <c r="B2700" s="16" t="s">
        <v>166</v>
      </c>
      <c r="C2700" s="12">
        <v>248.0</v>
      </c>
      <c r="D2700" s="16" t="s">
        <v>165</v>
      </c>
      <c r="E2700" s="16" t="s">
        <v>122</v>
      </c>
      <c r="F2700" s="16" t="s">
        <v>168</v>
      </c>
      <c r="G2700" s="16" t="s">
        <v>677</v>
      </c>
      <c r="I2700" s="5" t="str">
        <f>VLOOKUP(cost_of_living!$G2700,index!C:C,1,0)</f>
        <v>Reggio Nell'emilia</v>
      </c>
      <c r="Q2700" s="14"/>
    </row>
    <row r="2701" ht="14.25" hidden="1" customHeight="1">
      <c r="A2701" s="12">
        <v>0.0</v>
      </c>
      <c r="B2701" s="16" t="s">
        <v>64</v>
      </c>
      <c r="C2701" s="12">
        <v>10.0</v>
      </c>
      <c r="D2701" s="16" t="s">
        <v>108</v>
      </c>
      <c r="E2701" s="16" t="s">
        <v>171</v>
      </c>
      <c r="F2701" s="16" t="s">
        <v>161</v>
      </c>
      <c r="G2701" s="16" t="s">
        <v>684</v>
      </c>
      <c r="I2701" s="5" t="str">
        <f>VLOOKUP(cost_of_living!$G2701,index!C:C,1,0)</f>
        <v>Reggio Di Calabria</v>
      </c>
      <c r="Q2701" s="14"/>
    </row>
    <row r="2702" ht="14.25" hidden="1" customHeight="1">
      <c r="A2702" s="12">
        <v>1.0</v>
      </c>
      <c r="B2702" s="16" t="s">
        <v>66</v>
      </c>
      <c r="C2702" s="12">
        <v>50.0</v>
      </c>
      <c r="D2702" s="16" t="s">
        <v>108</v>
      </c>
      <c r="E2702" s="16" t="s">
        <v>471</v>
      </c>
      <c r="F2702" s="16" t="s">
        <v>388</v>
      </c>
      <c r="G2702" s="16" t="s">
        <v>684</v>
      </c>
      <c r="I2702" s="5" t="str">
        <f>VLOOKUP(cost_of_living!$G2702,index!C:C,1,0)</f>
        <v>Reggio Di Calabria</v>
      </c>
      <c r="Q2702" s="14"/>
    </row>
    <row r="2703" ht="14.25" hidden="1" customHeight="1">
      <c r="A2703" s="12">
        <v>2.0</v>
      </c>
      <c r="B2703" s="16" t="s">
        <v>67</v>
      </c>
      <c r="C2703" s="12">
        <v>8.0</v>
      </c>
      <c r="D2703" s="16" t="s">
        <v>108</v>
      </c>
      <c r="E2703" s="16" t="s">
        <v>230</v>
      </c>
      <c r="F2703" s="16" t="s">
        <v>109</v>
      </c>
      <c r="G2703" s="16" t="s">
        <v>684</v>
      </c>
      <c r="I2703" s="5" t="str">
        <f>VLOOKUP(cost_of_living!$G2703,index!C:C,1,0)</f>
        <v>Reggio Di Calabria</v>
      </c>
      <c r="Q2703" s="14"/>
    </row>
    <row r="2704" ht="14.25" hidden="1" customHeight="1">
      <c r="A2704" s="12">
        <v>3.0</v>
      </c>
      <c r="B2704" s="16" t="s">
        <v>116</v>
      </c>
      <c r="C2704" s="12">
        <v>5.0</v>
      </c>
      <c r="D2704" s="16" t="s">
        <v>108</v>
      </c>
      <c r="E2704" s="16" t="s">
        <v>117</v>
      </c>
      <c r="F2704" s="16" t="s">
        <v>119</v>
      </c>
      <c r="G2704" s="16" t="s">
        <v>684</v>
      </c>
      <c r="I2704" s="5" t="str">
        <f>VLOOKUP(cost_of_living!$G2704,index!C:C,1,0)</f>
        <v>Reggio Di Calabria</v>
      </c>
      <c r="Q2704" s="14"/>
    </row>
    <row r="2705" ht="14.25" hidden="1" customHeight="1">
      <c r="A2705" s="12">
        <v>4.0</v>
      </c>
      <c r="B2705" s="16" t="s">
        <v>57</v>
      </c>
      <c r="C2705" s="12">
        <v>3.0</v>
      </c>
      <c r="D2705" s="16" t="s">
        <v>108</v>
      </c>
      <c r="E2705" s="16" t="s">
        <v>244</v>
      </c>
      <c r="F2705" s="16" t="s">
        <v>145</v>
      </c>
      <c r="G2705" s="16" t="s">
        <v>684</v>
      </c>
      <c r="I2705" s="5" t="str">
        <f>VLOOKUP(cost_of_living!$G2705,index!C:C,1,0)</f>
        <v>Reggio Di Calabria</v>
      </c>
      <c r="Q2705" s="14"/>
    </row>
    <row r="2706" ht="14.25" hidden="1" customHeight="1">
      <c r="A2706" s="12">
        <v>5.0</v>
      </c>
      <c r="B2706" s="16" t="s">
        <v>69</v>
      </c>
      <c r="C2706" s="12">
        <v>139.0</v>
      </c>
      <c r="D2706" s="16" t="s">
        <v>108</v>
      </c>
      <c r="E2706" s="16" t="s">
        <v>122</v>
      </c>
      <c r="F2706" s="16" t="s">
        <v>142</v>
      </c>
      <c r="G2706" s="16" t="s">
        <v>684</v>
      </c>
      <c r="I2706" s="5" t="str">
        <f>VLOOKUP(cost_of_living!$G2706,index!C:C,1,0)</f>
        <v>Reggio Di Calabria</v>
      </c>
      <c r="Q2706" s="14"/>
    </row>
    <row r="2707" ht="14.25" hidden="1" customHeight="1">
      <c r="A2707" s="12">
        <v>6.0</v>
      </c>
      <c r="B2707" s="16" t="s">
        <v>71</v>
      </c>
      <c r="C2707" s="12">
        <v>164.0</v>
      </c>
      <c r="D2707" s="16" t="s">
        <v>108</v>
      </c>
      <c r="E2707" s="16" t="s">
        <v>121</v>
      </c>
      <c r="F2707" s="16" t="s">
        <v>167</v>
      </c>
      <c r="G2707" s="16" t="s">
        <v>684</v>
      </c>
      <c r="I2707" s="5" t="str">
        <f>VLOOKUP(cost_of_living!$G2707,index!C:C,1,0)</f>
        <v>Reggio Di Calabria</v>
      </c>
      <c r="Q2707" s="14"/>
    </row>
    <row r="2708" ht="14.25" hidden="1" customHeight="1">
      <c r="A2708" s="12">
        <v>7.0</v>
      </c>
      <c r="B2708" s="16" t="s">
        <v>73</v>
      </c>
      <c r="C2708" s="12">
        <v>1.0</v>
      </c>
      <c r="D2708" s="16" t="s">
        <v>108</v>
      </c>
      <c r="E2708" s="16" t="s">
        <v>122</v>
      </c>
      <c r="F2708" s="16" t="s">
        <v>122</v>
      </c>
      <c r="G2708" s="16" t="s">
        <v>684</v>
      </c>
      <c r="I2708" s="5" t="str">
        <f>VLOOKUP(cost_of_living!$G2708,index!C:C,1,0)</f>
        <v>Reggio Di Calabria</v>
      </c>
      <c r="Q2708" s="14"/>
    </row>
    <row r="2709" ht="14.25" hidden="1" customHeight="1">
      <c r="A2709" s="12">
        <v>8.0</v>
      </c>
      <c r="B2709" s="16" t="s">
        <v>28</v>
      </c>
      <c r="C2709" s="12">
        <v>397.0</v>
      </c>
      <c r="D2709" s="16" t="s">
        <v>108</v>
      </c>
      <c r="E2709" s="16" t="s">
        <v>245</v>
      </c>
      <c r="F2709" s="16" t="s">
        <v>562</v>
      </c>
      <c r="G2709" s="16" t="s">
        <v>684</v>
      </c>
      <c r="I2709" s="5" t="str">
        <f>VLOOKUP(cost_of_living!$G2709,index!C:C,1,0)</f>
        <v>Reggio Di Calabria</v>
      </c>
      <c r="Q2709" s="14"/>
    </row>
    <row r="2710" ht="14.25" hidden="1" customHeight="1">
      <c r="A2710" s="12">
        <v>9.0</v>
      </c>
      <c r="B2710" s="16" t="s">
        <v>30</v>
      </c>
      <c r="C2710" s="12">
        <v>101.0</v>
      </c>
      <c r="D2710" s="16" t="s">
        <v>108</v>
      </c>
      <c r="E2710" s="16" t="s">
        <v>136</v>
      </c>
      <c r="F2710" s="16" t="s">
        <v>264</v>
      </c>
      <c r="G2710" s="16" t="s">
        <v>684</v>
      </c>
      <c r="I2710" s="5" t="str">
        <f>VLOOKUP(cost_of_living!$G2710,index!C:C,1,0)</f>
        <v>Reggio Di Calabria</v>
      </c>
      <c r="Q2710" s="14"/>
    </row>
    <row r="2711" ht="14.25" hidden="1" customHeight="1">
      <c r="A2711" s="12">
        <v>10.0</v>
      </c>
      <c r="B2711" s="16" t="s">
        <v>32</v>
      </c>
      <c r="C2711" s="12">
        <v>108.0</v>
      </c>
      <c r="D2711" s="16" t="s">
        <v>108</v>
      </c>
      <c r="E2711" s="16" t="s">
        <v>136</v>
      </c>
      <c r="F2711" s="16" t="s">
        <v>250</v>
      </c>
      <c r="G2711" s="16" t="s">
        <v>684</v>
      </c>
      <c r="I2711" s="5" t="str">
        <f>VLOOKUP(cost_of_living!$G2711,index!C:C,1,0)</f>
        <v>Reggio Di Calabria</v>
      </c>
      <c r="Q2711" s="14"/>
    </row>
    <row r="2712" ht="14.25" hidden="1" customHeight="1">
      <c r="A2712" s="12">
        <v>11.0</v>
      </c>
      <c r="B2712" s="16" t="s">
        <v>33</v>
      </c>
      <c r="C2712" s="12">
        <v>35.0</v>
      </c>
      <c r="D2712" s="16" t="s">
        <v>108</v>
      </c>
      <c r="E2712" s="16" t="s">
        <v>120</v>
      </c>
      <c r="F2712" s="16" t="s">
        <v>266</v>
      </c>
      <c r="G2712" s="16" t="s">
        <v>684</v>
      </c>
      <c r="I2712" s="5" t="str">
        <f>VLOOKUP(cost_of_living!$G2712,index!C:C,1,0)</f>
        <v>Reggio Di Calabria</v>
      </c>
      <c r="Q2712" s="14"/>
    </row>
    <row r="2713" ht="14.25" hidden="1" customHeight="1">
      <c r="A2713" s="12">
        <v>12.0</v>
      </c>
      <c r="B2713" s="16" t="s">
        <v>35</v>
      </c>
      <c r="C2713" s="12">
        <v>476.0</v>
      </c>
      <c r="D2713" s="16" t="s">
        <v>108</v>
      </c>
      <c r="E2713" s="16" t="s">
        <v>361</v>
      </c>
      <c r="F2713" s="16" t="s">
        <v>248</v>
      </c>
      <c r="G2713" s="16" t="s">
        <v>684</v>
      </c>
      <c r="I2713" s="5" t="str">
        <f>VLOOKUP(cost_of_living!$G2713,index!C:C,1,0)</f>
        <v>Reggio Di Calabria</v>
      </c>
      <c r="Q2713" s="14"/>
    </row>
    <row r="2714" ht="14.25" hidden="1" customHeight="1">
      <c r="A2714" s="12">
        <v>13.0</v>
      </c>
      <c r="B2714" s="16" t="s">
        <v>37</v>
      </c>
      <c r="C2714" s="12">
        <v>393.0</v>
      </c>
      <c r="D2714" s="16" t="s">
        <v>108</v>
      </c>
      <c r="E2714" s="16" t="s">
        <v>250</v>
      </c>
      <c r="F2714" s="16" t="s">
        <v>228</v>
      </c>
      <c r="G2714" s="16" t="s">
        <v>684</v>
      </c>
      <c r="I2714" s="5" t="str">
        <f>VLOOKUP(cost_of_living!$G2714,index!C:C,1,0)</f>
        <v>Reggio Di Calabria</v>
      </c>
      <c r="Q2714" s="14"/>
    </row>
    <row r="2715" ht="14.25" hidden="1" customHeight="1">
      <c r="A2715" s="12">
        <v>14.0</v>
      </c>
      <c r="B2715" s="16" t="s">
        <v>39</v>
      </c>
      <c r="C2715" s="12">
        <v>567.0</v>
      </c>
      <c r="D2715" s="16" t="s">
        <v>108</v>
      </c>
      <c r="E2715" s="16" t="s">
        <v>250</v>
      </c>
      <c r="F2715" s="16" t="s">
        <v>132</v>
      </c>
      <c r="G2715" s="16" t="s">
        <v>684</v>
      </c>
      <c r="I2715" s="5" t="str">
        <f>VLOOKUP(cost_of_living!$G2715,index!C:C,1,0)</f>
        <v>Reggio Di Calabria</v>
      </c>
      <c r="Q2715" s="14"/>
    </row>
    <row r="2716" ht="14.25" hidden="1" customHeight="1">
      <c r="A2716" s="12">
        <v>15.0</v>
      </c>
      <c r="B2716" s="16" t="s">
        <v>41</v>
      </c>
      <c r="C2716" s="12">
        <v>83.0</v>
      </c>
      <c r="D2716" s="16" t="s">
        <v>108</v>
      </c>
      <c r="E2716" s="16" t="s">
        <v>440</v>
      </c>
      <c r="F2716" s="16" t="s">
        <v>137</v>
      </c>
      <c r="G2716" s="16" t="s">
        <v>684</v>
      </c>
      <c r="I2716" s="5" t="str">
        <f>VLOOKUP(cost_of_living!$G2716,index!C:C,1,0)</f>
        <v>Reggio Di Calabria</v>
      </c>
      <c r="Q2716" s="14"/>
    </row>
    <row r="2717" ht="14.25" hidden="1" customHeight="1">
      <c r="A2717" s="12">
        <v>16.0</v>
      </c>
      <c r="B2717" s="16" t="s">
        <v>43</v>
      </c>
      <c r="C2717" s="12">
        <v>65.0</v>
      </c>
      <c r="D2717" s="16" t="s">
        <v>108</v>
      </c>
      <c r="E2717" s="16" t="s">
        <v>440</v>
      </c>
      <c r="F2717" s="16" t="s">
        <v>183</v>
      </c>
      <c r="G2717" s="16" t="s">
        <v>684</v>
      </c>
      <c r="I2717" s="5" t="str">
        <f>VLOOKUP(cost_of_living!$G2717,index!C:C,1,0)</f>
        <v>Reggio Di Calabria</v>
      </c>
      <c r="Q2717" s="14"/>
    </row>
    <row r="2718" ht="14.25" hidden="1" customHeight="1">
      <c r="A2718" s="12">
        <v>17.0</v>
      </c>
      <c r="B2718" s="16" t="s">
        <v>45</v>
      </c>
      <c r="C2718" s="12">
        <v>5.0</v>
      </c>
      <c r="D2718" s="16" t="s">
        <v>108</v>
      </c>
      <c r="E2718" s="16" t="s">
        <v>185</v>
      </c>
      <c r="F2718" s="16" t="s">
        <v>134</v>
      </c>
      <c r="G2718" s="16" t="s">
        <v>684</v>
      </c>
      <c r="I2718" s="5" t="str">
        <f>VLOOKUP(cost_of_living!$G2718,index!C:C,1,0)</f>
        <v>Reggio Di Calabria</v>
      </c>
      <c r="Q2718" s="14"/>
    </row>
    <row r="2719" ht="14.25" hidden="1" customHeight="1">
      <c r="A2719" s="12">
        <v>18.0</v>
      </c>
      <c r="B2719" s="16" t="s">
        <v>47</v>
      </c>
      <c r="C2719" s="12">
        <v>6.0</v>
      </c>
      <c r="D2719" s="16" t="s">
        <v>108</v>
      </c>
      <c r="E2719" s="16" t="s">
        <v>355</v>
      </c>
      <c r="F2719" s="16" t="s">
        <v>183</v>
      </c>
      <c r="G2719" s="16" t="s">
        <v>684</v>
      </c>
      <c r="I2719" s="5" t="str">
        <f>VLOOKUP(cost_of_living!$G2719,index!C:C,1,0)</f>
        <v>Reggio Di Calabria</v>
      </c>
      <c r="Q2719" s="14"/>
    </row>
    <row r="2720" ht="14.25" hidden="1" customHeight="1">
      <c r="A2720" s="12">
        <v>19.0</v>
      </c>
      <c r="B2720" s="16" t="s">
        <v>49</v>
      </c>
      <c r="C2720" s="12">
        <v>68.0</v>
      </c>
      <c r="D2720" s="16" t="s">
        <v>108</v>
      </c>
      <c r="E2720" s="16" t="s">
        <v>355</v>
      </c>
      <c r="F2720" s="16" t="s">
        <v>183</v>
      </c>
      <c r="G2720" s="16" t="s">
        <v>684</v>
      </c>
      <c r="I2720" s="5" t="str">
        <f>VLOOKUP(cost_of_living!$G2720,index!C:C,1,0)</f>
        <v>Reggio Di Calabria</v>
      </c>
      <c r="Q2720" s="14"/>
    </row>
    <row r="2721" ht="14.25" hidden="1" customHeight="1">
      <c r="A2721" s="12">
        <v>20.0</v>
      </c>
      <c r="B2721" s="16" t="s">
        <v>51</v>
      </c>
      <c r="C2721" s="12">
        <v>79.0</v>
      </c>
      <c r="D2721" s="16" t="s">
        <v>108</v>
      </c>
      <c r="E2721" s="16" t="s">
        <v>355</v>
      </c>
      <c r="F2721" s="16" t="s">
        <v>183</v>
      </c>
      <c r="G2721" s="16" t="s">
        <v>684</v>
      </c>
      <c r="I2721" s="5" t="str">
        <f>VLOOKUP(cost_of_living!$G2721,index!C:C,1,0)</f>
        <v>Reggio Di Calabria</v>
      </c>
      <c r="Q2721" s="14"/>
    </row>
    <row r="2722" ht="14.25" hidden="1" customHeight="1">
      <c r="A2722" s="12">
        <v>21.0</v>
      </c>
      <c r="B2722" s="16" t="s">
        <v>52</v>
      </c>
      <c r="C2722" s="12">
        <v>65.0</v>
      </c>
      <c r="D2722" s="16" t="s">
        <v>108</v>
      </c>
      <c r="E2722" s="16" t="s">
        <v>269</v>
      </c>
      <c r="F2722" s="16" t="s">
        <v>122</v>
      </c>
      <c r="G2722" s="16" t="s">
        <v>684</v>
      </c>
      <c r="I2722" s="5" t="str">
        <f>VLOOKUP(cost_of_living!$G2722,index!C:C,1,0)</f>
        <v>Reggio Di Calabria</v>
      </c>
      <c r="Q2722" s="14"/>
    </row>
    <row r="2723" ht="14.25" hidden="1" customHeight="1">
      <c r="A2723" s="12">
        <v>22.0</v>
      </c>
      <c r="B2723" s="16" t="s">
        <v>53</v>
      </c>
      <c r="C2723" s="12">
        <v>75.0</v>
      </c>
      <c r="D2723" s="16" t="s">
        <v>108</v>
      </c>
      <c r="E2723" s="16" t="s">
        <v>269</v>
      </c>
      <c r="F2723" s="16" t="s">
        <v>122</v>
      </c>
      <c r="G2723" s="16" t="s">
        <v>684</v>
      </c>
      <c r="I2723" s="5" t="str">
        <f>VLOOKUP(cost_of_living!$G2723,index!C:C,1,0)</f>
        <v>Reggio Di Calabria</v>
      </c>
      <c r="Q2723" s="14"/>
    </row>
    <row r="2724" ht="14.25" hidden="1" customHeight="1">
      <c r="A2724" s="12">
        <v>23.0</v>
      </c>
      <c r="B2724" s="16" t="s">
        <v>54</v>
      </c>
      <c r="C2724" s="12">
        <v>3.0</v>
      </c>
      <c r="D2724" s="16" t="s">
        <v>108</v>
      </c>
      <c r="E2724" s="16" t="s">
        <v>167</v>
      </c>
      <c r="F2724" s="16" t="s">
        <v>115</v>
      </c>
      <c r="G2724" s="16" t="s">
        <v>684</v>
      </c>
      <c r="I2724" s="5" t="str">
        <f>VLOOKUP(cost_of_living!$G2724,index!C:C,1,0)</f>
        <v>Reggio Di Calabria</v>
      </c>
      <c r="Q2724" s="14"/>
    </row>
    <row r="2725" ht="14.25" hidden="1" customHeight="1">
      <c r="A2725" s="12">
        <v>24.0</v>
      </c>
      <c r="B2725" s="16" t="s">
        <v>55</v>
      </c>
      <c r="C2725" s="12">
        <v>175.0</v>
      </c>
      <c r="D2725" s="16" t="s">
        <v>108</v>
      </c>
      <c r="E2725" s="16" t="s">
        <v>122</v>
      </c>
      <c r="F2725" s="16" t="s">
        <v>244</v>
      </c>
      <c r="G2725" s="16" t="s">
        <v>684</v>
      </c>
      <c r="I2725" s="5" t="str">
        <f>VLOOKUP(cost_of_living!$G2725,index!C:C,1,0)</f>
        <v>Reggio Di Calabria</v>
      </c>
      <c r="Q2725" s="14"/>
    </row>
    <row r="2726" ht="14.25" hidden="1" customHeight="1">
      <c r="A2726" s="12">
        <v>25.0</v>
      </c>
      <c r="B2726" s="16" t="s">
        <v>57</v>
      </c>
      <c r="C2726" s="12">
        <v>2.0</v>
      </c>
      <c r="D2726" s="16" t="s">
        <v>108</v>
      </c>
      <c r="E2726" s="16" t="s">
        <v>122</v>
      </c>
      <c r="F2726" s="16" t="s">
        <v>118</v>
      </c>
      <c r="G2726" s="16" t="s">
        <v>684</v>
      </c>
      <c r="I2726" s="5" t="str">
        <f>VLOOKUP(cost_of_living!$G2726,index!C:C,1,0)</f>
        <v>Reggio Di Calabria</v>
      </c>
      <c r="Q2726" s="14"/>
    </row>
    <row r="2727" ht="14.25" hidden="1" customHeight="1">
      <c r="A2727" s="12">
        <v>26.0</v>
      </c>
      <c r="B2727" s="16" t="s">
        <v>58</v>
      </c>
      <c r="C2727" s="12">
        <v>6.0</v>
      </c>
      <c r="D2727" s="16" t="s">
        <v>108</v>
      </c>
      <c r="E2727" s="16" t="s">
        <v>215</v>
      </c>
      <c r="F2727" s="16" t="s">
        <v>119</v>
      </c>
      <c r="G2727" s="16" t="s">
        <v>684</v>
      </c>
      <c r="I2727" s="5" t="str">
        <f>VLOOKUP(cost_of_living!$G2727,index!C:C,1,0)</f>
        <v>Reggio Di Calabria</v>
      </c>
      <c r="Q2727" s="14"/>
    </row>
    <row r="2728" ht="14.25" hidden="1" customHeight="1">
      <c r="A2728" s="12">
        <v>27.0</v>
      </c>
      <c r="B2728" s="16" t="s">
        <v>78</v>
      </c>
      <c r="C2728" s="12">
        <v>15.0</v>
      </c>
      <c r="D2728" s="16" t="s">
        <v>108</v>
      </c>
      <c r="E2728" s="16" t="s">
        <v>120</v>
      </c>
      <c r="F2728" s="16" t="s">
        <v>121</v>
      </c>
      <c r="G2728" s="16" t="s">
        <v>684</v>
      </c>
      <c r="I2728" s="5" t="str">
        <f>VLOOKUP(cost_of_living!$G2728,index!C:C,1,0)</f>
        <v>Reggio Di Calabria</v>
      </c>
      <c r="Q2728" s="14"/>
    </row>
    <row r="2729" ht="14.25" hidden="1" customHeight="1">
      <c r="A2729" s="12">
        <v>28.0</v>
      </c>
      <c r="B2729" s="16" t="s">
        <v>80</v>
      </c>
      <c r="C2729" s="12">
        <v>41.0</v>
      </c>
      <c r="D2729" s="16" t="s">
        <v>108</v>
      </c>
      <c r="E2729" s="16" t="s">
        <v>271</v>
      </c>
      <c r="F2729" s="16" t="s">
        <v>206</v>
      </c>
      <c r="G2729" s="16" t="s">
        <v>684</v>
      </c>
      <c r="I2729" s="5" t="str">
        <f>VLOOKUP(cost_of_living!$G2729,index!C:C,1,0)</f>
        <v>Reggio Di Calabria</v>
      </c>
      <c r="Q2729" s="14"/>
    </row>
    <row r="2730" ht="14.25" hidden="1" customHeight="1">
      <c r="A2730" s="12">
        <v>29.0</v>
      </c>
      <c r="B2730" s="16" t="s">
        <v>81</v>
      </c>
      <c r="C2730" s="12">
        <v>42.0</v>
      </c>
      <c r="D2730" s="16" t="s">
        <v>108</v>
      </c>
      <c r="E2730" s="16" t="s">
        <v>165</v>
      </c>
      <c r="F2730" s="16" t="s">
        <v>165</v>
      </c>
      <c r="G2730" s="16" t="s">
        <v>684</v>
      </c>
      <c r="I2730" s="5" t="str">
        <f>VLOOKUP(cost_of_living!$G2730,index!C:C,1,0)</f>
        <v>Reggio Di Calabria</v>
      </c>
      <c r="Q2730" s="14"/>
    </row>
    <row r="2731" ht="14.25" hidden="1" customHeight="1">
      <c r="A2731" s="12">
        <v>30.0</v>
      </c>
      <c r="B2731" s="16" t="s">
        <v>83</v>
      </c>
      <c r="C2731" s="12">
        <v>183.0</v>
      </c>
      <c r="D2731" s="16" t="s">
        <v>108</v>
      </c>
      <c r="E2731" s="16" t="s">
        <v>523</v>
      </c>
      <c r="F2731" s="16" t="s">
        <v>532</v>
      </c>
      <c r="G2731" s="16" t="s">
        <v>684</v>
      </c>
      <c r="I2731" s="5" t="str">
        <f>VLOOKUP(cost_of_living!$G2731,index!C:C,1,0)</f>
        <v>Reggio Di Calabria</v>
      </c>
      <c r="Q2731" s="14"/>
    </row>
    <row r="2732" ht="14.25" hidden="1" customHeight="1">
      <c r="A2732" s="12">
        <v>31.0</v>
      </c>
      <c r="B2732" s="16" t="s">
        <v>84</v>
      </c>
      <c r="C2732" s="12">
        <v>275.0</v>
      </c>
      <c r="D2732" s="16" t="s">
        <v>108</v>
      </c>
      <c r="E2732" s="16" t="s">
        <v>165</v>
      </c>
      <c r="F2732" s="16" t="s">
        <v>165</v>
      </c>
      <c r="G2732" s="16" t="s">
        <v>684</v>
      </c>
      <c r="I2732" s="5" t="str">
        <f>VLOOKUP(cost_of_living!$G2732,index!C:C,1,0)</f>
        <v>Reggio Di Calabria</v>
      </c>
      <c r="Q2732" s="14"/>
    </row>
    <row r="2733" ht="14.25" hidden="1" customHeight="1">
      <c r="A2733" s="12">
        <v>32.0</v>
      </c>
      <c r="B2733" s="16" t="s">
        <v>86</v>
      </c>
      <c r="C2733" s="12">
        <v>716.0</v>
      </c>
      <c r="D2733" s="16" t="s">
        <v>108</v>
      </c>
      <c r="E2733" s="16" t="s">
        <v>231</v>
      </c>
      <c r="F2733" s="16" t="s">
        <v>150</v>
      </c>
      <c r="G2733" s="16" t="s">
        <v>684</v>
      </c>
      <c r="I2733" s="5" t="str">
        <f>VLOOKUP(cost_of_living!$G2733,index!C:C,1,0)</f>
        <v>Reggio Di Calabria</v>
      </c>
      <c r="Q2733" s="14"/>
    </row>
    <row r="2734" ht="14.25" hidden="1" customHeight="1">
      <c r="A2734" s="12">
        <v>33.0</v>
      </c>
      <c r="B2734" s="16" t="s">
        <v>87</v>
      </c>
      <c r="C2734" s="12">
        <v>21000.0</v>
      </c>
      <c r="D2734" s="16" t="s">
        <v>108</v>
      </c>
      <c r="E2734" s="16" t="s">
        <v>165</v>
      </c>
      <c r="F2734" s="16" t="s">
        <v>165</v>
      </c>
      <c r="G2734" s="16" t="s">
        <v>684</v>
      </c>
      <c r="I2734" s="5" t="str">
        <f>VLOOKUP(cost_of_living!$G2734,index!C:C,1,0)</f>
        <v>Reggio Di Calabria</v>
      </c>
      <c r="Q2734" s="14"/>
    </row>
    <row r="2735" ht="14.25" hidden="1" customHeight="1">
      <c r="A2735" s="12">
        <v>34.0</v>
      </c>
      <c r="B2735" s="16" t="s">
        <v>88</v>
      </c>
      <c r="C2735" s="12">
        <v>20000.0</v>
      </c>
      <c r="D2735" s="16" t="s">
        <v>108</v>
      </c>
      <c r="E2735" s="16" t="s">
        <v>165</v>
      </c>
      <c r="F2735" s="16" t="s">
        <v>165</v>
      </c>
      <c r="G2735" s="16" t="s">
        <v>684</v>
      </c>
      <c r="I2735" s="5" t="str">
        <f>VLOOKUP(cost_of_living!$G2735,index!C:C,1,0)</f>
        <v>Reggio Di Calabria</v>
      </c>
      <c r="Q2735" s="14"/>
    </row>
    <row r="2736" ht="14.25" hidden="1" customHeight="1">
      <c r="A2736" s="12">
        <v>35.0</v>
      </c>
      <c r="B2736" s="16" t="s">
        <v>91</v>
      </c>
      <c r="C2736" s="12">
        <v>12667.0</v>
      </c>
      <c r="D2736" s="16" t="s">
        <v>108</v>
      </c>
      <c r="E2736" s="16" t="s">
        <v>112</v>
      </c>
      <c r="F2736" s="16" t="s">
        <v>358</v>
      </c>
      <c r="G2736" s="16" t="s">
        <v>684</v>
      </c>
      <c r="I2736" s="5" t="str">
        <f>VLOOKUP(cost_of_living!$G2736,index!C:C,1,0)</f>
        <v>Reggio Di Calabria</v>
      </c>
      <c r="Q2736" s="14"/>
    </row>
    <row r="2737" ht="14.25" hidden="1" customHeight="1">
      <c r="A2737" s="12">
        <v>36.0</v>
      </c>
      <c r="B2737" s="16" t="s">
        <v>92</v>
      </c>
      <c r="C2737" s="12">
        <v>1499.0</v>
      </c>
      <c r="D2737" s="16" t="s">
        <v>108</v>
      </c>
      <c r="E2737" s="16" t="s">
        <v>202</v>
      </c>
      <c r="F2737" s="16" t="s">
        <v>202</v>
      </c>
      <c r="G2737" s="16" t="s">
        <v>684</v>
      </c>
      <c r="I2737" s="5" t="str">
        <f>VLOOKUP(cost_of_living!$G2737,index!C:C,1,0)</f>
        <v>Reggio Di Calabria</v>
      </c>
      <c r="Q2737" s="14"/>
    </row>
    <row r="2738" ht="14.25" hidden="1" customHeight="1">
      <c r="A2738" s="12">
        <v>37.0</v>
      </c>
      <c r="B2738" s="16" t="s">
        <v>93</v>
      </c>
      <c r="C2738" s="12">
        <v>27.0</v>
      </c>
      <c r="D2738" s="16" t="s">
        <v>108</v>
      </c>
      <c r="E2738" s="16" t="s">
        <v>212</v>
      </c>
      <c r="F2738" s="16" t="s">
        <v>271</v>
      </c>
      <c r="G2738" s="16" t="s">
        <v>684</v>
      </c>
      <c r="I2738" s="5" t="str">
        <f>VLOOKUP(cost_of_living!$G2738,index!C:C,1,0)</f>
        <v>Reggio Di Calabria</v>
      </c>
      <c r="Q2738" s="14"/>
    </row>
    <row r="2739" ht="14.25" hidden="1" customHeight="1">
      <c r="A2739" s="12">
        <v>38.0</v>
      </c>
      <c r="B2739" s="16" t="s">
        <v>74</v>
      </c>
      <c r="C2739" s="12">
        <v>40.0</v>
      </c>
      <c r="D2739" s="16" t="s">
        <v>108</v>
      </c>
      <c r="E2739" s="16" t="s">
        <v>110</v>
      </c>
      <c r="F2739" s="16" t="s">
        <v>170</v>
      </c>
      <c r="G2739" s="16" t="s">
        <v>684</v>
      </c>
      <c r="I2739" s="5" t="str">
        <f>VLOOKUP(cost_of_living!$G2739,index!C:C,1,0)</f>
        <v>Reggio Di Calabria</v>
      </c>
      <c r="Q2739" s="14"/>
    </row>
    <row r="2740" ht="14.25" hidden="1" customHeight="1">
      <c r="A2740" s="12">
        <v>39.0</v>
      </c>
      <c r="B2740" s="16" t="s">
        <v>76</v>
      </c>
      <c r="C2740" s="12">
        <v>11.0</v>
      </c>
      <c r="D2740" s="16" t="s">
        <v>108</v>
      </c>
      <c r="E2740" s="16" t="s">
        <v>109</v>
      </c>
      <c r="F2740" s="16" t="s">
        <v>155</v>
      </c>
      <c r="G2740" s="16" t="s">
        <v>684</v>
      </c>
      <c r="I2740" s="5" t="str">
        <f>VLOOKUP(cost_of_living!$G2740,index!C:C,1,0)</f>
        <v>Reggio Di Calabria</v>
      </c>
      <c r="Q2740" s="14"/>
    </row>
    <row r="2741" ht="14.25" hidden="1" customHeight="1">
      <c r="A2741" s="12">
        <v>40.0</v>
      </c>
      <c r="B2741" s="16" t="s">
        <v>77</v>
      </c>
      <c r="C2741" s="12">
        <v>8.0</v>
      </c>
      <c r="D2741" s="16" t="s">
        <v>108</v>
      </c>
      <c r="E2741" s="16" t="s">
        <v>260</v>
      </c>
      <c r="F2741" s="16" t="s">
        <v>240</v>
      </c>
      <c r="G2741" s="16" t="s">
        <v>684</v>
      </c>
      <c r="I2741" s="5" t="str">
        <f>VLOOKUP(cost_of_living!$G2741,index!C:C,1,0)</f>
        <v>Reggio Di Calabria</v>
      </c>
      <c r="Q2741" s="14"/>
    </row>
    <row r="2742" ht="14.25" hidden="1" customHeight="1">
      <c r="A2742" s="12">
        <v>41.0</v>
      </c>
      <c r="B2742" s="16" t="s">
        <v>94</v>
      </c>
      <c r="C2742" s="12">
        <v>319.0</v>
      </c>
      <c r="D2742" s="16" t="s">
        <v>108</v>
      </c>
      <c r="E2742" s="16" t="s">
        <v>685</v>
      </c>
      <c r="F2742" s="16" t="s">
        <v>279</v>
      </c>
      <c r="G2742" s="16" t="s">
        <v>684</v>
      </c>
      <c r="I2742" s="5" t="str">
        <f>VLOOKUP(cost_of_living!$G2742,index!C:C,1,0)</f>
        <v>Reggio Di Calabria</v>
      </c>
      <c r="Q2742" s="14"/>
    </row>
    <row r="2743" ht="14.25" hidden="1" customHeight="1">
      <c r="A2743" s="12">
        <v>42.0</v>
      </c>
      <c r="B2743" s="16" t="s">
        <v>20</v>
      </c>
      <c r="C2743" s="12">
        <v>485.0</v>
      </c>
      <c r="D2743" s="16" t="s">
        <v>108</v>
      </c>
      <c r="E2743" s="16" t="s">
        <v>686</v>
      </c>
      <c r="F2743" s="16" t="s">
        <v>206</v>
      </c>
      <c r="G2743" s="16" t="s">
        <v>684</v>
      </c>
      <c r="I2743" s="5" t="str">
        <f>VLOOKUP(cost_of_living!$G2743,index!C:C,1,0)</f>
        <v>Reggio Di Calabria</v>
      </c>
      <c r="Q2743" s="14"/>
    </row>
    <row r="2744" ht="14.25" hidden="1" customHeight="1">
      <c r="A2744" s="12">
        <v>43.0</v>
      </c>
      <c r="B2744" s="16" t="s">
        <v>23</v>
      </c>
      <c r="C2744" s="12">
        <v>2012.0</v>
      </c>
      <c r="D2744" s="16" t="s">
        <v>108</v>
      </c>
      <c r="E2744" s="16" t="s">
        <v>109</v>
      </c>
      <c r="F2744" s="16" t="s">
        <v>271</v>
      </c>
      <c r="G2744" s="16" t="s">
        <v>684</v>
      </c>
      <c r="I2744" s="5" t="str">
        <f>VLOOKUP(cost_of_living!$G2744,index!C:C,1,0)</f>
        <v>Reggio Di Calabria</v>
      </c>
      <c r="Q2744" s="14"/>
    </row>
    <row r="2745" ht="14.25" hidden="1" customHeight="1">
      <c r="A2745" s="12">
        <v>44.0</v>
      </c>
      <c r="B2745" s="16" t="s">
        <v>24</v>
      </c>
      <c r="C2745" s="12">
        <v>7125.0</v>
      </c>
      <c r="D2745" s="16" t="s">
        <v>108</v>
      </c>
      <c r="E2745" s="16" t="s">
        <v>206</v>
      </c>
      <c r="F2745" s="16" t="s">
        <v>328</v>
      </c>
      <c r="G2745" s="16" t="s">
        <v>684</v>
      </c>
      <c r="I2745" s="5" t="str">
        <f>VLOOKUP(cost_of_living!$G2745,index!C:C,1,0)</f>
        <v>Reggio Di Calabria</v>
      </c>
      <c r="Q2745" s="14"/>
    </row>
    <row r="2746" ht="14.25" hidden="1" customHeight="1">
      <c r="A2746" s="12">
        <v>45.0</v>
      </c>
      <c r="B2746" s="16" t="s">
        <v>25</v>
      </c>
      <c r="C2746" s="12">
        <v>80.0</v>
      </c>
      <c r="D2746" s="16" t="s">
        <v>108</v>
      </c>
      <c r="E2746" s="16" t="s">
        <v>110</v>
      </c>
      <c r="F2746" s="16" t="s">
        <v>153</v>
      </c>
      <c r="G2746" s="16" t="s">
        <v>684</v>
      </c>
      <c r="I2746" s="5" t="str">
        <f>VLOOKUP(cost_of_living!$G2746,index!C:C,1,0)</f>
        <v>Reggio Di Calabria</v>
      </c>
      <c r="Q2746" s="14"/>
    </row>
    <row r="2747" ht="14.25" hidden="1" customHeight="1">
      <c r="A2747" s="12">
        <v>46.0</v>
      </c>
      <c r="B2747" s="16" t="s">
        <v>59</v>
      </c>
      <c r="C2747" s="12">
        <v>41167.0</v>
      </c>
      <c r="D2747" s="16" t="s">
        <v>108</v>
      </c>
      <c r="E2747" s="16" t="s">
        <v>687</v>
      </c>
      <c r="F2747" s="16" t="s">
        <v>279</v>
      </c>
      <c r="G2747" s="16" t="s">
        <v>684</v>
      </c>
      <c r="I2747" s="5" t="str">
        <f>VLOOKUP(cost_of_living!$G2747,index!C:C,1,0)</f>
        <v>Reggio Di Calabria</v>
      </c>
      <c r="Q2747" s="14"/>
    </row>
    <row r="2748" ht="14.25" hidden="1" customHeight="1">
      <c r="A2748" s="12">
        <v>47.0</v>
      </c>
      <c r="B2748" s="16" t="s">
        <v>61</v>
      </c>
      <c r="C2748" s="12">
        <v>2825.0</v>
      </c>
      <c r="D2748" s="16" t="s">
        <v>108</v>
      </c>
      <c r="E2748" s="16" t="s">
        <v>160</v>
      </c>
      <c r="F2748" s="16" t="s">
        <v>280</v>
      </c>
      <c r="G2748" s="16" t="s">
        <v>684</v>
      </c>
      <c r="I2748" s="5" t="str">
        <f>VLOOKUP(cost_of_living!$G2748,index!C:C,1,0)</f>
        <v>Reggio Di Calabria</v>
      </c>
      <c r="Q2748" s="14"/>
    </row>
    <row r="2749" ht="14.25" hidden="1" customHeight="1">
      <c r="A2749" s="12">
        <v>48.0</v>
      </c>
      <c r="B2749" s="16" t="s">
        <v>62</v>
      </c>
      <c r="C2749" s="12">
        <v>73333.0</v>
      </c>
      <c r="D2749" s="16" t="s">
        <v>108</v>
      </c>
      <c r="E2749" s="16" t="s">
        <v>372</v>
      </c>
      <c r="F2749" s="16" t="s">
        <v>280</v>
      </c>
      <c r="G2749" s="16" t="s">
        <v>684</v>
      </c>
      <c r="I2749" s="5" t="str">
        <f>VLOOKUP(cost_of_living!$G2749,index!C:C,1,0)</f>
        <v>Reggio Di Calabria</v>
      </c>
      <c r="Q2749" s="14"/>
    </row>
    <row r="2750" ht="14.25" hidden="1" customHeight="1">
      <c r="A2750" s="12">
        <v>49.0</v>
      </c>
      <c r="B2750" s="16" t="s">
        <v>63</v>
      </c>
      <c r="C2750" s="12">
        <v>374.0</v>
      </c>
      <c r="D2750" s="16" t="s">
        <v>108</v>
      </c>
      <c r="E2750" s="16" t="s">
        <v>687</v>
      </c>
      <c r="F2750" s="16" t="s">
        <v>280</v>
      </c>
      <c r="G2750" s="16" t="s">
        <v>684</v>
      </c>
      <c r="I2750" s="5" t="str">
        <f>VLOOKUP(cost_of_living!$G2750,index!C:C,1,0)</f>
        <v>Reggio Di Calabria</v>
      </c>
      <c r="Q2750" s="14"/>
    </row>
    <row r="2751" ht="14.25" hidden="1" customHeight="1">
      <c r="A2751" s="12">
        <v>50.0</v>
      </c>
      <c r="B2751" s="16" t="s">
        <v>210</v>
      </c>
      <c r="C2751" s="12">
        <v>10888.0</v>
      </c>
      <c r="D2751" s="16" t="s">
        <v>108</v>
      </c>
      <c r="E2751" s="16" t="s">
        <v>284</v>
      </c>
      <c r="F2751" s="16" t="s">
        <v>688</v>
      </c>
      <c r="G2751" s="16" t="s">
        <v>684</v>
      </c>
      <c r="I2751" s="5" t="str">
        <f>VLOOKUP(cost_of_living!$G2751,index!C:C,1,0)</f>
        <v>Reggio Di Calabria</v>
      </c>
      <c r="Q2751" s="14"/>
    </row>
    <row r="2752" ht="14.25" hidden="1" customHeight="1">
      <c r="A2752" s="12">
        <v>51.0</v>
      </c>
      <c r="B2752" s="16" t="s">
        <v>211</v>
      </c>
      <c r="C2752" s="12">
        <v>8206.0</v>
      </c>
      <c r="D2752" s="16" t="s">
        <v>108</v>
      </c>
      <c r="E2752" s="16" t="s">
        <v>689</v>
      </c>
      <c r="F2752" s="16" t="s">
        <v>284</v>
      </c>
      <c r="G2752" s="16" t="s">
        <v>684</v>
      </c>
      <c r="I2752" s="5" t="str">
        <f>VLOOKUP(cost_of_living!$G2752,index!C:C,1,0)</f>
        <v>Reggio Di Calabria</v>
      </c>
      <c r="Q2752" s="14"/>
    </row>
    <row r="2753" ht="14.25" hidden="1" customHeight="1">
      <c r="A2753" s="12">
        <v>52.0</v>
      </c>
      <c r="B2753" s="16" t="s">
        <v>164</v>
      </c>
      <c r="C2753" s="12">
        <v>119267.0</v>
      </c>
      <c r="D2753" s="16" t="s">
        <v>108</v>
      </c>
      <c r="E2753" s="16" t="s">
        <v>165</v>
      </c>
      <c r="F2753" s="16" t="s">
        <v>165</v>
      </c>
      <c r="G2753" s="16" t="s">
        <v>684</v>
      </c>
      <c r="I2753" s="5" t="str">
        <f>VLOOKUP(cost_of_living!$G2753,index!C:C,1,0)</f>
        <v>Reggio Di Calabria</v>
      </c>
      <c r="Q2753" s="14"/>
    </row>
    <row r="2754" ht="14.25" hidden="1" customHeight="1">
      <c r="A2754" s="12">
        <v>53.0</v>
      </c>
      <c r="B2754" s="16" t="s">
        <v>166</v>
      </c>
      <c r="C2754" s="12">
        <v>393.0</v>
      </c>
      <c r="D2754" s="16" t="s">
        <v>165</v>
      </c>
      <c r="E2754" s="16" t="s">
        <v>333</v>
      </c>
      <c r="F2754" s="16" t="s">
        <v>168</v>
      </c>
      <c r="G2754" s="16" t="s">
        <v>684</v>
      </c>
      <c r="I2754" s="5" t="str">
        <f>VLOOKUP(cost_of_living!$G2754,index!C:C,1,0)</f>
        <v>Reggio Di Calabria</v>
      </c>
      <c r="Q2754" s="14"/>
    </row>
    <row r="2755" ht="14.25" hidden="1" customHeight="1">
      <c r="A2755" s="12">
        <v>0.0</v>
      </c>
      <c r="B2755" s="16" t="s">
        <v>64</v>
      </c>
      <c r="C2755" s="12">
        <v>15.0</v>
      </c>
      <c r="D2755" s="16" t="s">
        <v>108</v>
      </c>
      <c r="E2755" s="16" t="s">
        <v>115</v>
      </c>
      <c r="F2755" s="16" t="s">
        <v>115</v>
      </c>
      <c r="G2755" s="16" t="s">
        <v>690</v>
      </c>
      <c r="I2755" s="5" t="str">
        <f>VLOOKUP(cost_of_living!$G2755,index!C:C,1,0)</f>
        <v>Ravenna</v>
      </c>
      <c r="Q2755" s="14"/>
    </row>
    <row r="2756" ht="14.25" hidden="1" customHeight="1">
      <c r="A2756" s="12">
        <v>1.0</v>
      </c>
      <c r="B2756" s="16" t="s">
        <v>66</v>
      </c>
      <c r="C2756" s="12">
        <v>50.0</v>
      </c>
      <c r="D2756" s="16" t="s">
        <v>108</v>
      </c>
      <c r="E2756" s="16" t="s">
        <v>110</v>
      </c>
      <c r="F2756" s="16" t="s">
        <v>112</v>
      </c>
      <c r="G2756" s="16" t="s">
        <v>690</v>
      </c>
      <c r="I2756" s="5" t="str">
        <f>VLOOKUP(cost_of_living!$G2756,index!C:C,1,0)</f>
        <v>Ravenna</v>
      </c>
      <c r="Q2756" s="14"/>
    </row>
    <row r="2757" ht="14.25" hidden="1" customHeight="1">
      <c r="A2757" s="12">
        <v>2.0</v>
      </c>
      <c r="B2757" s="16" t="s">
        <v>67</v>
      </c>
      <c r="C2757" s="12">
        <v>85.0</v>
      </c>
      <c r="D2757" s="16" t="s">
        <v>108</v>
      </c>
      <c r="E2757" s="16" t="s">
        <v>171</v>
      </c>
      <c r="F2757" s="16" t="s">
        <v>157</v>
      </c>
      <c r="G2757" s="16" t="s">
        <v>690</v>
      </c>
      <c r="I2757" s="5" t="str">
        <f>VLOOKUP(cost_of_living!$G2757,index!C:C,1,0)</f>
        <v>Ravenna</v>
      </c>
      <c r="Q2757" s="14"/>
    </row>
    <row r="2758" ht="14.25" hidden="1" customHeight="1">
      <c r="A2758" s="12">
        <v>3.0</v>
      </c>
      <c r="B2758" s="16" t="s">
        <v>116</v>
      </c>
      <c r="C2758" s="12">
        <v>5.0</v>
      </c>
      <c r="D2758" s="16" t="s">
        <v>108</v>
      </c>
      <c r="E2758" s="16" t="s">
        <v>118</v>
      </c>
      <c r="F2758" s="16" t="s">
        <v>145</v>
      </c>
      <c r="G2758" s="16" t="s">
        <v>690</v>
      </c>
      <c r="I2758" s="5" t="str">
        <f>VLOOKUP(cost_of_living!$G2758,index!C:C,1,0)</f>
        <v>Ravenna</v>
      </c>
      <c r="Q2758" s="14"/>
    </row>
    <row r="2759" ht="14.25" hidden="1" customHeight="1">
      <c r="A2759" s="12">
        <v>4.0</v>
      </c>
      <c r="B2759" s="16" t="s">
        <v>57</v>
      </c>
      <c r="C2759" s="12">
        <v>45.0</v>
      </c>
      <c r="D2759" s="16" t="s">
        <v>108</v>
      </c>
      <c r="E2759" s="16" t="s">
        <v>193</v>
      </c>
      <c r="F2759" s="16" t="s">
        <v>145</v>
      </c>
      <c r="G2759" s="16" t="s">
        <v>690</v>
      </c>
      <c r="I2759" s="5" t="str">
        <f>VLOOKUP(cost_of_living!$G2759,index!C:C,1,0)</f>
        <v>Ravenna</v>
      </c>
      <c r="Q2759" s="14"/>
    </row>
    <row r="2760" ht="14.25" hidden="1" customHeight="1">
      <c r="A2760" s="12">
        <v>5.0</v>
      </c>
      <c r="B2760" s="16" t="s">
        <v>69</v>
      </c>
      <c r="C2760" s="12">
        <v>148.0</v>
      </c>
      <c r="D2760" s="16" t="s">
        <v>108</v>
      </c>
      <c r="E2760" s="16" t="s">
        <v>120</v>
      </c>
      <c r="F2760" s="16" t="s">
        <v>454</v>
      </c>
      <c r="G2760" s="16" t="s">
        <v>690</v>
      </c>
      <c r="I2760" s="5" t="str">
        <f>VLOOKUP(cost_of_living!$G2760,index!C:C,1,0)</f>
        <v>Ravenna</v>
      </c>
      <c r="Q2760" s="14"/>
    </row>
    <row r="2761" ht="14.25" hidden="1" customHeight="1">
      <c r="A2761" s="12">
        <v>6.0</v>
      </c>
      <c r="B2761" s="16" t="s">
        <v>71</v>
      </c>
      <c r="C2761" s="12">
        <v>325.0</v>
      </c>
      <c r="D2761" s="16" t="s">
        <v>108</v>
      </c>
      <c r="E2761" s="16" t="s">
        <v>118</v>
      </c>
      <c r="F2761" s="16" t="s">
        <v>193</v>
      </c>
      <c r="G2761" s="16" t="s">
        <v>690</v>
      </c>
      <c r="I2761" s="5" t="str">
        <f>VLOOKUP(cost_of_living!$G2761,index!C:C,1,0)</f>
        <v>Ravenna</v>
      </c>
      <c r="Q2761" s="14"/>
    </row>
    <row r="2762" ht="14.25" hidden="1" customHeight="1">
      <c r="A2762" s="12">
        <v>7.0</v>
      </c>
      <c r="B2762" s="16" t="s">
        <v>73</v>
      </c>
      <c r="C2762" s="12">
        <v>11.0</v>
      </c>
      <c r="D2762" s="16" t="s">
        <v>108</v>
      </c>
      <c r="E2762" s="16" t="s">
        <v>122</v>
      </c>
      <c r="F2762" s="16" t="s">
        <v>120</v>
      </c>
      <c r="G2762" s="16" t="s">
        <v>690</v>
      </c>
      <c r="I2762" s="5" t="str">
        <f>VLOOKUP(cost_of_living!$G2762,index!C:C,1,0)</f>
        <v>Ravenna</v>
      </c>
      <c r="Q2762" s="14"/>
    </row>
    <row r="2763" ht="14.25" hidden="1" customHeight="1">
      <c r="A2763" s="12">
        <v>8.0</v>
      </c>
      <c r="B2763" s="16" t="s">
        <v>28</v>
      </c>
      <c r="C2763" s="12">
        <v>53.0</v>
      </c>
      <c r="D2763" s="16" t="s">
        <v>108</v>
      </c>
      <c r="E2763" s="16" t="s">
        <v>691</v>
      </c>
      <c r="F2763" s="16" t="s">
        <v>254</v>
      </c>
      <c r="G2763" s="16" t="s">
        <v>690</v>
      </c>
      <c r="I2763" s="5" t="str">
        <f>VLOOKUP(cost_of_living!$G2763,index!C:C,1,0)</f>
        <v>Ravenna</v>
      </c>
      <c r="Q2763" s="14"/>
    </row>
    <row r="2764" ht="14.25" hidden="1" customHeight="1">
      <c r="A2764" s="12">
        <v>9.0</v>
      </c>
      <c r="B2764" s="16" t="s">
        <v>30</v>
      </c>
      <c r="C2764" s="12">
        <v>257.0</v>
      </c>
      <c r="D2764" s="16" t="s">
        <v>108</v>
      </c>
      <c r="E2764" s="16" t="s">
        <v>183</v>
      </c>
      <c r="F2764" s="16" t="s">
        <v>126</v>
      </c>
      <c r="G2764" s="16" t="s">
        <v>690</v>
      </c>
      <c r="I2764" s="5" t="str">
        <f>VLOOKUP(cost_of_living!$G2764,index!C:C,1,0)</f>
        <v>Ravenna</v>
      </c>
      <c r="Q2764" s="14"/>
    </row>
    <row r="2765" ht="14.25" hidden="1" customHeight="1">
      <c r="A2765" s="12">
        <v>10.0</v>
      </c>
      <c r="B2765" s="16" t="s">
        <v>32</v>
      </c>
      <c r="C2765" s="12">
        <v>122.0</v>
      </c>
      <c r="D2765" s="16" t="s">
        <v>108</v>
      </c>
      <c r="E2765" s="16" t="s">
        <v>419</v>
      </c>
      <c r="F2765" s="16" t="s">
        <v>135</v>
      </c>
      <c r="G2765" s="16" t="s">
        <v>690</v>
      </c>
      <c r="I2765" s="5" t="str">
        <f>VLOOKUP(cost_of_living!$G2765,index!C:C,1,0)</f>
        <v>Ravenna</v>
      </c>
      <c r="Q2765" s="14"/>
    </row>
    <row r="2766" ht="14.25" hidden="1" customHeight="1">
      <c r="A2766" s="12">
        <v>11.0</v>
      </c>
      <c r="B2766" s="16" t="s">
        <v>33</v>
      </c>
      <c r="C2766" s="12">
        <v>467.0</v>
      </c>
      <c r="D2766" s="16" t="s">
        <v>108</v>
      </c>
      <c r="E2766" s="16" t="s">
        <v>692</v>
      </c>
      <c r="F2766" s="16" t="s">
        <v>145</v>
      </c>
      <c r="G2766" s="16" t="s">
        <v>690</v>
      </c>
      <c r="I2766" s="5" t="str">
        <f>VLOOKUP(cost_of_living!$G2766,index!C:C,1,0)</f>
        <v>Ravenna</v>
      </c>
      <c r="Q2766" s="14"/>
    </row>
    <row r="2767" ht="14.25" hidden="1" customHeight="1">
      <c r="A2767" s="12">
        <v>12.0</v>
      </c>
      <c r="B2767" s="16" t="s">
        <v>35</v>
      </c>
      <c r="C2767" s="12">
        <v>1331.0</v>
      </c>
      <c r="D2767" s="16" t="s">
        <v>108</v>
      </c>
      <c r="E2767" s="16" t="s">
        <v>221</v>
      </c>
      <c r="F2767" s="16" t="s">
        <v>465</v>
      </c>
      <c r="G2767" s="16" t="s">
        <v>690</v>
      </c>
      <c r="I2767" s="5" t="str">
        <f>VLOOKUP(cost_of_living!$G2767,index!C:C,1,0)</f>
        <v>Ravenna</v>
      </c>
      <c r="Q2767" s="14"/>
    </row>
    <row r="2768" ht="14.25" hidden="1" customHeight="1">
      <c r="A2768" s="12">
        <v>13.0</v>
      </c>
      <c r="B2768" s="16" t="s">
        <v>37</v>
      </c>
      <c r="C2768" s="12">
        <v>576.0</v>
      </c>
      <c r="D2768" s="16" t="s">
        <v>108</v>
      </c>
      <c r="E2768" s="16" t="s">
        <v>221</v>
      </c>
      <c r="F2768" s="16" t="s">
        <v>560</v>
      </c>
      <c r="G2768" s="16" t="s">
        <v>690</v>
      </c>
      <c r="I2768" s="5" t="str">
        <f>VLOOKUP(cost_of_living!$G2768,index!C:C,1,0)</f>
        <v>Ravenna</v>
      </c>
      <c r="Q2768" s="14"/>
    </row>
    <row r="2769" ht="14.25" hidden="1" customHeight="1">
      <c r="A2769" s="12">
        <v>14.0</v>
      </c>
      <c r="B2769" s="16" t="s">
        <v>39</v>
      </c>
      <c r="C2769" s="12">
        <v>756.0</v>
      </c>
      <c r="D2769" s="16" t="s">
        <v>108</v>
      </c>
      <c r="E2769" s="16" t="s">
        <v>361</v>
      </c>
      <c r="F2769" s="16" t="s">
        <v>438</v>
      </c>
      <c r="G2769" s="16" t="s">
        <v>690</v>
      </c>
      <c r="I2769" s="5" t="str">
        <f>VLOOKUP(cost_of_living!$G2769,index!C:C,1,0)</f>
        <v>Ravenna</v>
      </c>
      <c r="Q2769" s="14"/>
    </row>
    <row r="2770" ht="14.25" hidden="1" customHeight="1">
      <c r="A2770" s="12">
        <v>15.0</v>
      </c>
      <c r="B2770" s="16" t="s">
        <v>41</v>
      </c>
      <c r="C2770" s="12">
        <v>105.0</v>
      </c>
      <c r="D2770" s="16" t="s">
        <v>108</v>
      </c>
      <c r="E2770" s="16" t="s">
        <v>134</v>
      </c>
      <c r="F2770" s="16" t="s">
        <v>120</v>
      </c>
      <c r="G2770" s="16" t="s">
        <v>690</v>
      </c>
      <c r="I2770" s="5" t="str">
        <f>VLOOKUP(cost_of_living!$G2770,index!C:C,1,0)</f>
        <v>Ravenna</v>
      </c>
      <c r="Q2770" s="14"/>
    </row>
    <row r="2771" ht="14.25" hidden="1" customHeight="1">
      <c r="A2771" s="12">
        <v>16.0</v>
      </c>
      <c r="B2771" s="16" t="s">
        <v>43</v>
      </c>
      <c r="C2771" s="12">
        <v>91.0</v>
      </c>
      <c r="D2771" s="16" t="s">
        <v>108</v>
      </c>
      <c r="E2771" s="16" t="s">
        <v>134</v>
      </c>
      <c r="F2771" s="16" t="s">
        <v>251</v>
      </c>
      <c r="G2771" s="16" t="s">
        <v>690</v>
      </c>
      <c r="I2771" s="5" t="str">
        <f>VLOOKUP(cost_of_living!$G2771,index!C:C,1,0)</f>
        <v>Ravenna</v>
      </c>
      <c r="Q2771" s="14"/>
    </row>
    <row r="2772" ht="14.25" hidden="1" customHeight="1">
      <c r="A2772" s="12">
        <v>17.0</v>
      </c>
      <c r="B2772" s="16" t="s">
        <v>45</v>
      </c>
      <c r="C2772" s="12">
        <v>98.0</v>
      </c>
      <c r="D2772" s="16" t="s">
        <v>108</v>
      </c>
      <c r="E2772" s="16" t="s">
        <v>127</v>
      </c>
      <c r="F2772" s="16" t="s">
        <v>137</v>
      </c>
      <c r="G2772" s="16" t="s">
        <v>690</v>
      </c>
      <c r="I2772" s="5" t="str">
        <f>VLOOKUP(cost_of_living!$G2772,index!C:C,1,0)</f>
        <v>Ravenna</v>
      </c>
      <c r="Q2772" s="14"/>
    </row>
    <row r="2773" ht="14.25" hidden="1" customHeight="1">
      <c r="A2773" s="12">
        <v>18.0</v>
      </c>
      <c r="B2773" s="16" t="s">
        <v>47</v>
      </c>
      <c r="C2773" s="12">
        <v>181.0</v>
      </c>
      <c r="D2773" s="16" t="s">
        <v>108</v>
      </c>
      <c r="E2773" s="16" t="s">
        <v>264</v>
      </c>
      <c r="F2773" s="16" t="s">
        <v>264</v>
      </c>
      <c r="G2773" s="16" t="s">
        <v>690</v>
      </c>
      <c r="I2773" s="5" t="str">
        <f>VLOOKUP(cost_of_living!$G2773,index!C:C,1,0)</f>
        <v>Ravenna</v>
      </c>
      <c r="Q2773" s="14"/>
    </row>
    <row r="2774" ht="14.25" hidden="1" customHeight="1">
      <c r="A2774" s="12">
        <v>19.0</v>
      </c>
      <c r="B2774" s="16" t="s">
        <v>49</v>
      </c>
      <c r="C2774" s="12">
        <v>91.0</v>
      </c>
      <c r="D2774" s="16" t="s">
        <v>108</v>
      </c>
      <c r="E2774" s="16" t="s">
        <v>134</v>
      </c>
      <c r="F2774" s="16" t="s">
        <v>137</v>
      </c>
      <c r="G2774" s="16" t="s">
        <v>690</v>
      </c>
      <c r="I2774" s="5" t="str">
        <f>VLOOKUP(cost_of_living!$G2774,index!C:C,1,0)</f>
        <v>Ravenna</v>
      </c>
      <c r="Q2774" s="14"/>
    </row>
    <row r="2775" ht="14.25" hidden="1" customHeight="1">
      <c r="A2775" s="12">
        <v>20.0</v>
      </c>
      <c r="B2775" s="16" t="s">
        <v>51</v>
      </c>
      <c r="C2775" s="12">
        <v>91.0</v>
      </c>
      <c r="D2775" s="16" t="s">
        <v>108</v>
      </c>
      <c r="E2775" s="16" t="s">
        <v>183</v>
      </c>
      <c r="F2775" s="16" t="s">
        <v>183</v>
      </c>
      <c r="G2775" s="16" t="s">
        <v>690</v>
      </c>
      <c r="I2775" s="5" t="str">
        <f>VLOOKUP(cost_of_living!$G2775,index!C:C,1,0)</f>
        <v>Ravenna</v>
      </c>
      <c r="Q2775" s="14"/>
    </row>
    <row r="2776" ht="14.25" hidden="1" customHeight="1">
      <c r="A2776" s="12">
        <v>21.0</v>
      </c>
      <c r="B2776" s="16" t="s">
        <v>52</v>
      </c>
      <c r="C2776" s="12">
        <v>155.0</v>
      </c>
      <c r="D2776" s="16" t="s">
        <v>108</v>
      </c>
      <c r="E2776" s="16" t="s">
        <v>441</v>
      </c>
      <c r="F2776" s="16" t="s">
        <v>244</v>
      </c>
      <c r="G2776" s="16" t="s">
        <v>690</v>
      </c>
      <c r="I2776" s="5" t="str">
        <f>VLOOKUP(cost_of_living!$G2776,index!C:C,1,0)</f>
        <v>Ravenna</v>
      </c>
      <c r="Q2776" s="14"/>
    </row>
    <row r="2777" ht="14.25" hidden="1" customHeight="1">
      <c r="A2777" s="12">
        <v>22.0</v>
      </c>
      <c r="B2777" s="16" t="s">
        <v>53</v>
      </c>
      <c r="C2777" s="12">
        <v>64.0</v>
      </c>
      <c r="D2777" s="16" t="s">
        <v>108</v>
      </c>
      <c r="E2777" s="16" t="s">
        <v>545</v>
      </c>
      <c r="F2777" s="16" t="s">
        <v>122</v>
      </c>
      <c r="G2777" s="16" t="s">
        <v>690</v>
      </c>
      <c r="I2777" s="5" t="str">
        <f>VLOOKUP(cost_of_living!$G2777,index!C:C,1,0)</f>
        <v>Ravenna</v>
      </c>
      <c r="Q2777" s="14"/>
    </row>
    <row r="2778" ht="14.25" hidden="1" customHeight="1">
      <c r="A2778" s="12">
        <v>23.0</v>
      </c>
      <c r="B2778" s="16" t="s">
        <v>54</v>
      </c>
      <c r="C2778" s="12">
        <v>7.0</v>
      </c>
      <c r="D2778" s="16" t="s">
        <v>108</v>
      </c>
      <c r="E2778" s="16" t="s">
        <v>118</v>
      </c>
      <c r="F2778" s="16" t="s">
        <v>155</v>
      </c>
      <c r="G2778" s="16" t="s">
        <v>690</v>
      </c>
      <c r="I2778" s="5" t="str">
        <f>VLOOKUP(cost_of_living!$G2778,index!C:C,1,0)</f>
        <v>Ravenna</v>
      </c>
      <c r="Q2778" s="14"/>
    </row>
    <row r="2779" ht="14.25" hidden="1" customHeight="1">
      <c r="A2779" s="12">
        <v>24.0</v>
      </c>
      <c r="B2779" s="16" t="s">
        <v>55</v>
      </c>
      <c r="C2779" s="12">
        <v>2.0</v>
      </c>
      <c r="D2779" s="16" t="s">
        <v>108</v>
      </c>
      <c r="E2779" s="16" t="s">
        <v>122</v>
      </c>
      <c r="F2779" s="16" t="s">
        <v>118</v>
      </c>
      <c r="G2779" s="16" t="s">
        <v>690</v>
      </c>
      <c r="I2779" s="5" t="str">
        <f>VLOOKUP(cost_of_living!$G2779,index!C:C,1,0)</f>
        <v>Ravenna</v>
      </c>
      <c r="Q2779" s="14"/>
    </row>
    <row r="2780" ht="14.25" hidden="1" customHeight="1">
      <c r="A2780" s="12">
        <v>25.0</v>
      </c>
      <c r="B2780" s="16" t="s">
        <v>57</v>
      </c>
      <c r="C2780" s="12">
        <v>24.0</v>
      </c>
      <c r="D2780" s="16" t="s">
        <v>108</v>
      </c>
      <c r="E2780" s="16" t="s">
        <v>305</v>
      </c>
      <c r="F2780" s="16" t="s">
        <v>193</v>
      </c>
      <c r="G2780" s="16" t="s">
        <v>690</v>
      </c>
      <c r="I2780" s="5" t="str">
        <f>VLOOKUP(cost_of_living!$G2780,index!C:C,1,0)</f>
        <v>Ravenna</v>
      </c>
      <c r="Q2780" s="14"/>
    </row>
    <row r="2781" ht="14.25" hidden="1" customHeight="1">
      <c r="A2781" s="12">
        <v>26.0</v>
      </c>
      <c r="B2781" s="16" t="s">
        <v>58</v>
      </c>
      <c r="C2781" s="12">
        <v>61.0</v>
      </c>
      <c r="D2781" s="16" t="s">
        <v>108</v>
      </c>
      <c r="E2781" s="16" t="s">
        <v>119</v>
      </c>
      <c r="F2781" s="16" t="s">
        <v>578</v>
      </c>
      <c r="G2781" s="16" t="s">
        <v>690</v>
      </c>
      <c r="I2781" s="5" t="str">
        <f>VLOOKUP(cost_of_living!$G2781,index!C:C,1,0)</f>
        <v>Ravenna</v>
      </c>
      <c r="Q2781" s="14"/>
    </row>
    <row r="2782" ht="14.25" hidden="1" customHeight="1">
      <c r="A2782" s="12">
        <v>27.0</v>
      </c>
      <c r="B2782" s="16" t="s">
        <v>78</v>
      </c>
      <c r="C2782" s="12">
        <v>13.0</v>
      </c>
      <c r="D2782" s="16" t="s">
        <v>108</v>
      </c>
      <c r="E2782" s="16" t="s">
        <v>243</v>
      </c>
      <c r="F2782" s="16" t="s">
        <v>121</v>
      </c>
      <c r="G2782" s="16" t="s">
        <v>690</v>
      </c>
      <c r="I2782" s="5" t="str">
        <f>VLOOKUP(cost_of_living!$G2782,index!C:C,1,0)</f>
        <v>Ravenna</v>
      </c>
      <c r="Q2782" s="14"/>
    </row>
    <row r="2783" ht="14.25" hidden="1" customHeight="1">
      <c r="A2783" s="12">
        <v>28.0</v>
      </c>
      <c r="B2783" s="16" t="s">
        <v>80</v>
      </c>
      <c r="C2783" s="12">
        <v>29.0</v>
      </c>
      <c r="D2783" s="16" t="s">
        <v>108</v>
      </c>
      <c r="E2783" s="16" t="s">
        <v>294</v>
      </c>
      <c r="F2783" s="16" t="s">
        <v>110</v>
      </c>
      <c r="G2783" s="16" t="s">
        <v>690</v>
      </c>
      <c r="I2783" s="5" t="str">
        <f>VLOOKUP(cost_of_living!$G2783,index!C:C,1,0)</f>
        <v>Ravenna</v>
      </c>
      <c r="Q2783" s="14"/>
    </row>
    <row r="2784" ht="14.25" hidden="1" customHeight="1">
      <c r="A2784" s="12">
        <v>29.0</v>
      </c>
      <c r="B2784" s="16" t="s">
        <v>81</v>
      </c>
      <c r="C2784" s="12">
        <v>10.0</v>
      </c>
      <c r="D2784" s="16" t="s">
        <v>108</v>
      </c>
      <c r="E2784" s="16" t="s">
        <v>109</v>
      </c>
      <c r="F2784" s="16" t="s">
        <v>109</v>
      </c>
      <c r="G2784" s="16" t="s">
        <v>690</v>
      </c>
      <c r="I2784" s="5" t="str">
        <f>VLOOKUP(cost_of_living!$G2784,index!C:C,1,0)</f>
        <v>Ravenna</v>
      </c>
      <c r="Q2784" s="14"/>
    </row>
    <row r="2785" ht="14.25" hidden="1" customHeight="1">
      <c r="A2785" s="12">
        <v>30.0</v>
      </c>
      <c r="B2785" s="16" t="s">
        <v>83</v>
      </c>
      <c r="C2785" s="12">
        <v>322.0</v>
      </c>
      <c r="D2785" s="16" t="s">
        <v>108</v>
      </c>
      <c r="E2785" s="16" t="s">
        <v>337</v>
      </c>
      <c r="F2785" s="16" t="s">
        <v>337</v>
      </c>
      <c r="G2785" s="16" t="s">
        <v>690</v>
      </c>
      <c r="I2785" s="5" t="str">
        <f>VLOOKUP(cost_of_living!$G2785,index!C:C,1,0)</f>
        <v>Ravenna</v>
      </c>
      <c r="Q2785" s="14"/>
    </row>
    <row r="2786" ht="14.25" hidden="1" customHeight="1">
      <c r="A2786" s="12">
        <v>31.0</v>
      </c>
      <c r="B2786" s="16" t="s">
        <v>86</v>
      </c>
      <c r="C2786" s="12">
        <v>73.0</v>
      </c>
      <c r="D2786" s="16" t="s">
        <v>108</v>
      </c>
      <c r="E2786" s="16" t="s">
        <v>231</v>
      </c>
      <c r="F2786" s="16" t="s">
        <v>150</v>
      </c>
      <c r="G2786" s="16" t="s">
        <v>690</v>
      </c>
      <c r="I2786" s="5" t="str">
        <f>VLOOKUP(cost_of_living!$G2786,index!C:C,1,0)</f>
        <v>Ravenna</v>
      </c>
      <c r="Q2786" s="14"/>
    </row>
    <row r="2787" ht="14.25" hidden="1" customHeight="1">
      <c r="A2787" s="12">
        <v>32.0</v>
      </c>
      <c r="B2787" s="16" t="s">
        <v>87</v>
      </c>
      <c r="C2787" s="12">
        <v>28000.0</v>
      </c>
      <c r="D2787" s="16" t="s">
        <v>108</v>
      </c>
      <c r="E2787" s="16" t="s">
        <v>570</v>
      </c>
      <c r="F2787" s="16" t="s">
        <v>357</v>
      </c>
      <c r="G2787" s="16" t="s">
        <v>690</v>
      </c>
      <c r="I2787" s="5" t="str">
        <f>VLOOKUP(cost_of_living!$G2787,index!C:C,1,0)</f>
        <v>Ravenna</v>
      </c>
      <c r="Q2787" s="14"/>
    </row>
    <row r="2788" ht="14.25" hidden="1" customHeight="1">
      <c r="A2788" s="12">
        <v>33.0</v>
      </c>
      <c r="B2788" s="16" t="s">
        <v>88</v>
      </c>
      <c r="C2788" s="12">
        <v>2233333.0</v>
      </c>
      <c r="D2788" s="16" t="s">
        <v>108</v>
      </c>
      <c r="E2788" s="16" t="s">
        <v>338</v>
      </c>
      <c r="F2788" s="16" t="s">
        <v>339</v>
      </c>
      <c r="G2788" s="16" t="s">
        <v>690</v>
      </c>
      <c r="I2788" s="5" t="str">
        <f>VLOOKUP(cost_of_living!$G2788,index!C:C,1,0)</f>
        <v>Ravenna</v>
      </c>
      <c r="Q2788" s="14"/>
    </row>
    <row r="2789" ht="14.25" hidden="1" customHeight="1">
      <c r="A2789" s="12">
        <v>34.0</v>
      </c>
      <c r="B2789" s="16" t="s">
        <v>91</v>
      </c>
      <c r="C2789" s="12">
        <v>160.0</v>
      </c>
      <c r="D2789" s="16" t="s">
        <v>108</v>
      </c>
      <c r="E2789" s="16" t="s">
        <v>153</v>
      </c>
      <c r="F2789" s="16" t="s">
        <v>160</v>
      </c>
      <c r="G2789" s="16" t="s">
        <v>690</v>
      </c>
      <c r="I2789" s="5" t="str">
        <f>VLOOKUP(cost_of_living!$G2789,index!C:C,1,0)</f>
        <v>Ravenna</v>
      </c>
      <c r="Q2789" s="14"/>
    </row>
    <row r="2790" ht="14.25" hidden="1" customHeight="1">
      <c r="A2790" s="12">
        <v>35.0</v>
      </c>
      <c r="B2790" s="16" t="s">
        <v>92</v>
      </c>
      <c r="C2790" s="12">
        <v>1499.0</v>
      </c>
      <c r="D2790" s="16" t="s">
        <v>108</v>
      </c>
      <c r="E2790" s="16" t="s">
        <v>202</v>
      </c>
      <c r="F2790" s="16" t="s">
        <v>202</v>
      </c>
      <c r="G2790" s="16" t="s">
        <v>690</v>
      </c>
      <c r="I2790" s="5" t="str">
        <f>VLOOKUP(cost_of_living!$G2790,index!C:C,1,0)</f>
        <v>Ravenna</v>
      </c>
      <c r="Q2790" s="14"/>
    </row>
    <row r="2791" ht="14.25" hidden="1" customHeight="1">
      <c r="A2791" s="12">
        <v>36.0</v>
      </c>
      <c r="B2791" s="16" t="s">
        <v>93</v>
      </c>
      <c r="C2791" s="12">
        <v>25.0</v>
      </c>
      <c r="D2791" s="16" t="s">
        <v>108</v>
      </c>
      <c r="E2791" s="16" t="s">
        <v>161</v>
      </c>
      <c r="F2791" s="16" t="s">
        <v>110</v>
      </c>
      <c r="G2791" s="16" t="s">
        <v>690</v>
      </c>
      <c r="I2791" s="5" t="str">
        <f>VLOOKUP(cost_of_living!$G2791,index!C:C,1,0)</f>
        <v>Ravenna</v>
      </c>
      <c r="Q2791" s="14"/>
    </row>
    <row r="2792" ht="14.25" hidden="1" customHeight="1">
      <c r="A2792" s="12">
        <v>37.0</v>
      </c>
      <c r="B2792" s="16" t="s">
        <v>74</v>
      </c>
      <c r="C2792" s="12">
        <v>5667.0</v>
      </c>
      <c r="D2792" s="16" t="s">
        <v>108</v>
      </c>
      <c r="E2792" s="16" t="s">
        <v>206</v>
      </c>
      <c r="F2792" s="16" t="s">
        <v>112</v>
      </c>
      <c r="G2792" s="16" t="s">
        <v>690</v>
      </c>
      <c r="I2792" s="5" t="str">
        <f>VLOOKUP(cost_of_living!$G2792,index!C:C,1,0)</f>
        <v>Ravenna</v>
      </c>
      <c r="Q2792" s="14"/>
    </row>
    <row r="2793" ht="14.25" hidden="1" customHeight="1">
      <c r="A2793" s="12">
        <v>38.0</v>
      </c>
      <c r="B2793" s="16" t="s">
        <v>76</v>
      </c>
      <c r="C2793" s="12">
        <v>12.0</v>
      </c>
      <c r="D2793" s="16" t="s">
        <v>108</v>
      </c>
      <c r="E2793" s="16" t="s">
        <v>109</v>
      </c>
      <c r="F2793" s="16" t="s">
        <v>208</v>
      </c>
      <c r="G2793" s="16" t="s">
        <v>690</v>
      </c>
      <c r="I2793" s="5" t="str">
        <f>VLOOKUP(cost_of_living!$G2793,index!C:C,1,0)</f>
        <v>Ravenna</v>
      </c>
      <c r="Q2793" s="14"/>
    </row>
    <row r="2794" ht="14.25" hidden="1" customHeight="1">
      <c r="A2794" s="12">
        <v>39.0</v>
      </c>
      <c r="B2794" s="16" t="s">
        <v>77</v>
      </c>
      <c r="C2794" s="12">
        <v>825.0</v>
      </c>
      <c r="D2794" s="16" t="s">
        <v>108</v>
      </c>
      <c r="E2794" s="16" t="s">
        <v>171</v>
      </c>
      <c r="F2794" s="16" t="s">
        <v>157</v>
      </c>
      <c r="G2794" s="16" t="s">
        <v>690</v>
      </c>
      <c r="I2794" s="5" t="str">
        <f>VLOOKUP(cost_of_living!$G2794,index!C:C,1,0)</f>
        <v>Ravenna</v>
      </c>
      <c r="Q2794" s="14"/>
    </row>
    <row r="2795" ht="14.25" hidden="1" customHeight="1">
      <c r="A2795" s="12">
        <v>40.0</v>
      </c>
      <c r="B2795" s="16" t="s">
        <v>94</v>
      </c>
      <c r="C2795" s="12">
        <v>43333.0</v>
      </c>
      <c r="D2795" s="16" t="s">
        <v>108</v>
      </c>
      <c r="E2795" s="16" t="s">
        <v>371</v>
      </c>
      <c r="F2795" s="16" t="s">
        <v>279</v>
      </c>
      <c r="G2795" s="16" t="s">
        <v>690</v>
      </c>
      <c r="I2795" s="5" t="str">
        <f>VLOOKUP(cost_of_living!$G2795,index!C:C,1,0)</f>
        <v>Ravenna</v>
      </c>
      <c r="Q2795" s="14"/>
    </row>
    <row r="2796" ht="14.25" hidden="1" customHeight="1">
      <c r="A2796" s="12">
        <v>41.0</v>
      </c>
      <c r="B2796" s="16" t="s">
        <v>20</v>
      </c>
      <c r="C2796" s="12">
        <v>10333.0</v>
      </c>
      <c r="D2796" s="16" t="s">
        <v>108</v>
      </c>
      <c r="E2796" s="16" t="s">
        <v>170</v>
      </c>
      <c r="F2796" s="16" t="s">
        <v>153</v>
      </c>
      <c r="G2796" s="16" t="s">
        <v>690</v>
      </c>
      <c r="I2796" s="5" t="str">
        <f>VLOOKUP(cost_of_living!$G2796,index!C:C,1,0)</f>
        <v>Ravenna</v>
      </c>
      <c r="Q2796" s="14"/>
    </row>
    <row r="2797" ht="14.25" hidden="1" customHeight="1">
      <c r="A2797" s="12">
        <v>42.0</v>
      </c>
      <c r="B2797" s="16" t="s">
        <v>23</v>
      </c>
      <c r="C2797" s="12">
        <v>3167.0</v>
      </c>
      <c r="D2797" s="16" t="s">
        <v>108</v>
      </c>
      <c r="E2797" s="16" t="s">
        <v>161</v>
      </c>
      <c r="F2797" s="16" t="s">
        <v>214</v>
      </c>
      <c r="G2797" s="16" t="s">
        <v>690</v>
      </c>
      <c r="I2797" s="5" t="str">
        <f>VLOOKUP(cost_of_living!$G2797,index!C:C,1,0)</f>
        <v>Ravenna</v>
      </c>
      <c r="Q2797" s="14"/>
    </row>
    <row r="2798" ht="14.25" hidden="1" customHeight="1">
      <c r="A2798" s="12">
        <v>43.0</v>
      </c>
      <c r="B2798" s="16" t="s">
        <v>24</v>
      </c>
      <c r="C2798" s="12">
        <v>7333.0</v>
      </c>
      <c r="D2798" s="16" t="s">
        <v>108</v>
      </c>
      <c r="E2798" s="16" t="s">
        <v>112</v>
      </c>
      <c r="F2798" s="16" t="s">
        <v>207</v>
      </c>
      <c r="G2798" s="16" t="s">
        <v>690</v>
      </c>
      <c r="I2798" s="5" t="str">
        <f>VLOOKUP(cost_of_living!$G2798,index!C:C,1,0)</f>
        <v>Ravenna</v>
      </c>
      <c r="Q2798" s="14"/>
    </row>
    <row r="2799" ht="14.25" hidden="1" customHeight="1">
      <c r="A2799" s="12">
        <v>44.0</v>
      </c>
      <c r="B2799" s="16" t="s">
        <v>25</v>
      </c>
      <c r="C2799" s="12">
        <v>100.0</v>
      </c>
      <c r="D2799" s="16" t="s">
        <v>108</v>
      </c>
      <c r="E2799" s="16" t="s">
        <v>207</v>
      </c>
      <c r="F2799" s="16" t="s">
        <v>158</v>
      </c>
      <c r="G2799" s="16" t="s">
        <v>690</v>
      </c>
      <c r="I2799" s="5" t="str">
        <f>VLOOKUP(cost_of_living!$G2799,index!C:C,1,0)</f>
        <v>Ravenna</v>
      </c>
      <c r="Q2799" s="14"/>
    </row>
    <row r="2800" ht="14.25" hidden="1" customHeight="1">
      <c r="A2800" s="12">
        <v>45.0</v>
      </c>
      <c r="B2800" s="16" t="s">
        <v>59</v>
      </c>
      <c r="C2800" s="12">
        <v>58333.0</v>
      </c>
      <c r="D2800" s="16" t="s">
        <v>108</v>
      </c>
      <c r="E2800" s="16" t="s">
        <v>279</v>
      </c>
      <c r="F2800" s="16" t="s">
        <v>275</v>
      </c>
      <c r="G2800" s="16" t="s">
        <v>690</v>
      </c>
      <c r="I2800" s="5" t="str">
        <f>VLOOKUP(cost_of_living!$G2800,index!C:C,1,0)</f>
        <v>Ravenna</v>
      </c>
      <c r="Q2800" s="14"/>
    </row>
    <row r="2801" ht="14.25" hidden="1" customHeight="1">
      <c r="A2801" s="12">
        <v>46.0</v>
      </c>
      <c r="B2801" s="16" t="s">
        <v>61</v>
      </c>
      <c r="C2801" s="12">
        <v>500.0</v>
      </c>
      <c r="D2801" s="16" t="s">
        <v>108</v>
      </c>
      <c r="E2801" s="16" t="s">
        <v>404</v>
      </c>
      <c r="F2801" s="16" t="s">
        <v>372</v>
      </c>
      <c r="G2801" s="16" t="s">
        <v>690</v>
      </c>
      <c r="I2801" s="5" t="str">
        <f>VLOOKUP(cost_of_living!$G2801,index!C:C,1,0)</f>
        <v>Ravenna</v>
      </c>
      <c r="Q2801" s="14"/>
    </row>
    <row r="2802" ht="14.25" hidden="1" customHeight="1">
      <c r="A2802" s="12">
        <v>47.0</v>
      </c>
      <c r="B2802" s="16" t="s">
        <v>62</v>
      </c>
      <c r="C2802" s="12">
        <v>775.0</v>
      </c>
      <c r="D2802" s="16" t="s">
        <v>108</v>
      </c>
      <c r="E2802" s="16" t="s">
        <v>319</v>
      </c>
      <c r="F2802" s="16" t="s">
        <v>320</v>
      </c>
      <c r="G2802" s="16" t="s">
        <v>690</v>
      </c>
      <c r="I2802" s="5" t="str">
        <f>VLOOKUP(cost_of_living!$G2802,index!C:C,1,0)</f>
        <v>Ravenna</v>
      </c>
      <c r="Q2802" s="14"/>
    </row>
    <row r="2803" ht="14.25" hidden="1" customHeight="1">
      <c r="A2803" s="12">
        <v>48.0</v>
      </c>
      <c r="B2803" s="16" t="s">
        <v>63</v>
      </c>
      <c r="C2803" s="12">
        <v>71667.0</v>
      </c>
      <c r="D2803" s="16" t="s">
        <v>108</v>
      </c>
      <c r="E2803" s="16" t="s">
        <v>204</v>
      </c>
      <c r="F2803" s="16" t="s">
        <v>319</v>
      </c>
      <c r="G2803" s="16" t="s">
        <v>690</v>
      </c>
      <c r="I2803" s="5" t="str">
        <f>VLOOKUP(cost_of_living!$G2803,index!C:C,1,0)</f>
        <v>Ravenna</v>
      </c>
      <c r="Q2803" s="14"/>
    </row>
    <row r="2804" ht="14.25" hidden="1" customHeight="1">
      <c r="A2804" s="12">
        <v>49.0</v>
      </c>
      <c r="B2804" s="16" t="s">
        <v>210</v>
      </c>
      <c r="C2804" s="12">
        <v>23226.0</v>
      </c>
      <c r="D2804" s="16" t="s">
        <v>108</v>
      </c>
      <c r="E2804" s="16" t="s">
        <v>296</v>
      </c>
      <c r="F2804" s="16" t="s">
        <v>283</v>
      </c>
      <c r="G2804" s="16" t="s">
        <v>690</v>
      </c>
      <c r="I2804" s="5" t="str">
        <f>VLOOKUP(cost_of_living!$G2804,index!C:C,1,0)</f>
        <v>Ravenna</v>
      </c>
      <c r="Q2804" s="14"/>
    </row>
    <row r="2805" ht="14.25" hidden="1" customHeight="1">
      <c r="A2805" s="12">
        <v>50.0</v>
      </c>
      <c r="B2805" s="16" t="s">
        <v>211</v>
      </c>
      <c r="C2805" s="12">
        <v>16722.0</v>
      </c>
      <c r="D2805" s="16" t="s">
        <v>108</v>
      </c>
      <c r="E2805" s="16" t="s">
        <v>693</v>
      </c>
      <c r="F2805" s="16" t="s">
        <v>296</v>
      </c>
      <c r="G2805" s="16" t="s">
        <v>690</v>
      </c>
      <c r="I2805" s="5" t="str">
        <f>VLOOKUP(cost_of_living!$G2805,index!C:C,1,0)</f>
        <v>Ravenna</v>
      </c>
      <c r="Q2805" s="14"/>
    </row>
    <row r="2806" ht="14.25" hidden="1" customHeight="1">
      <c r="A2806" s="12">
        <v>51.0</v>
      </c>
      <c r="B2806" s="16" t="s">
        <v>164</v>
      </c>
      <c r="C2806" s="12">
        <v>206667.0</v>
      </c>
      <c r="D2806" s="16" t="s">
        <v>108</v>
      </c>
      <c r="E2806" s="16" t="s">
        <v>165</v>
      </c>
      <c r="F2806" s="16" t="s">
        <v>165</v>
      </c>
      <c r="G2806" s="16" t="s">
        <v>690</v>
      </c>
      <c r="I2806" s="5" t="str">
        <f>VLOOKUP(cost_of_living!$G2806,index!C:C,1,0)</f>
        <v>Ravenna</v>
      </c>
      <c r="Q2806" s="14"/>
    </row>
    <row r="2807" ht="14.25" hidden="1" customHeight="1">
      <c r="A2807" s="12">
        <v>52.0</v>
      </c>
      <c r="B2807" s="16" t="s">
        <v>166</v>
      </c>
      <c r="C2807" s="12">
        <v>443.0</v>
      </c>
      <c r="D2807" s="16" t="s">
        <v>165</v>
      </c>
      <c r="E2807" s="16" t="s">
        <v>122</v>
      </c>
      <c r="F2807" s="16" t="s">
        <v>168</v>
      </c>
      <c r="G2807" s="16" t="s">
        <v>690</v>
      </c>
      <c r="I2807" s="5" t="str">
        <f>VLOOKUP(cost_of_living!$G2807,index!C:C,1,0)</f>
        <v>Ravenna</v>
      </c>
      <c r="Q2807" s="14"/>
    </row>
    <row r="2808" ht="14.25" hidden="1" customHeight="1">
      <c r="A2808" s="12">
        <v>0.0</v>
      </c>
      <c r="B2808" s="16" t="s">
        <v>64</v>
      </c>
      <c r="C2808" s="12">
        <v>10.0</v>
      </c>
      <c r="D2808" s="16" t="s">
        <v>108</v>
      </c>
      <c r="E2808" s="16" t="s">
        <v>157</v>
      </c>
      <c r="F2808" s="16" t="s">
        <v>110</v>
      </c>
      <c r="G2808" s="16" t="s">
        <v>694</v>
      </c>
      <c r="I2808" s="5" t="str">
        <f>VLOOKUP(cost_of_living!$G2808,index!C:C,1,0)</f>
        <v>Ragusa</v>
      </c>
      <c r="Q2808" s="14"/>
    </row>
    <row r="2809" ht="14.25" hidden="1" customHeight="1">
      <c r="A2809" s="12">
        <v>1.0</v>
      </c>
      <c r="B2809" s="16" t="s">
        <v>66</v>
      </c>
      <c r="C2809" s="12">
        <v>50.0</v>
      </c>
      <c r="D2809" s="16" t="s">
        <v>108</v>
      </c>
      <c r="E2809" s="16" t="s">
        <v>110</v>
      </c>
      <c r="F2809" s="16" t="s">
        <v>209</v>
      </c>
      <c r="G2809" s="16" t="s">
        <v>694</v>
      </c>
      <c r="I2809" s="5" t="str">
        <f>VLOOKUP(cost_of_living!$G2809,index!C:C,1,0)</f>
        <v>Ragusa</v>
      </c>
      <c r="Q2809" s="14"/>
    </row>
    <row r="2810" ht="14.25" hidden="1" customHeight="1">
      <c r="A2810" s="12">
        <v>2.0</v>
      </c>
      <c r="B2810" s="16" t="s">
        <v>67</v>
      </c>
      <c r="C2810" s="12">
        <v>85.0</v>
      </c>
      <c r="D2810" s="16" t="s">
        <v>108</v>
      </c>
      <c r="E2810" s="16" t="s">
        <v>171</v>
      </c>
      <c r="F2810" s="16" t="s">
        <v>115</v>
      </c>
      <c r="G2810" s="16" t="s">
        <v>694</v>
      </c>
      <c r="I2810" s="5" t="str">
        <f>VLOOKUP(cost_of_living!$G2810,index!C:C,1,0)</f>
        <v>Ragusa</v>
      </c>
      <c r="Q2810" s="14"/>
    </row>
    <row r="2811" ht="14.25" hidden="1" customHeight="1">
      <c r="A2811" s="12">
        <v>3.0</v>
      </c>
      <c r="B2811" s="16" t="s">
        <v>116</v>
      </c>
      <c r="C2811" s="12">
        <v>35.0</v>
      </c>
      <c r="D2811" s="16" t="s">
        <v>108</v>
      </c>
      <c r="E2811" s="16" t="s">
        <v>244</v>
      </c>
      <c r="F2811" s="16" t="s">
        <v>109</v>
      </c>
      <c r="G2811" s="16" t="s">
        <v>694</v>
      </c>
      <c r="I2811" s="5" t="str">
        <f>VLOOKUP(cost_of_living!$G2811,index!C:C,1,0)</f>
        <v>Ragusa</v>
      </c>
      <c r="Q2811" s="14"/>
    </row>
    <row r="2812" ht="14.25" hidden="1" customHeight="1">
      <c r="A2812" s="12">
        <v>4.0</v>
      </c>
      <c r="B2812" s="16" t="s">
        <v>57</v>
      </c>
      <c r="C2812" s="12">
        <v>4.0</v>
      </c>
      <c r="D2812" s="16" t="s">
        <v>108</v>
      </c>
      <c r="E2812" s="16" t="s">
        <v>244</v>
      </c>
      <c r="F2812" s="16" t="s">
        <v>119</v>
      </c>
      <c r="G2812" s="16" t="s">
        <v>694</v>
      </c>
      <c r="I2812" s="5" t="str">
        <f>VLOOKUP(cost_of_living!$G2812,index!C:C,1,0)</f>
        <v>Ragusa</v>
      </c>
      <c r="Q2812" s="14"/>
    </row>
    <row r="2813" ht="14.25" hidden="1" customHeight="1">
      <c r="A2813" s="12">
        <v>5.0</v>
      </c>
      <c r="B2813" s="16" t="s">
        <v>69</v>
      </c>
      <c r="C2813" s="12">
        <v>162.0</v>
      </c>
      <c r="D2813" s="16" t="s">
        <v>108</v>
      </c>
      <c r="E2813" s="16" t="s">
        <v>147</v>
      </c>
      <c r="F2813" s="16" t="s">
        <v>117</v>
      </c>
      <c r="G2813" s="16" t="s">
        <v>694</v>
      </c>
      <c r="I2813" s="5" t="str">
        <f>VLOOKUP(cost_of_living!$G2813,index!C:C,1,0)</f>
        <v>Ragusa</v>
      </c>
      <c r="Q2813" s="14"/>
    </row>
    <row r="2814" ht="14.25" hidden="1" customHeight="1">
      <c r="A2814" s="12">
        <v>6.0</v>
      </c>
      <c r="B2814" s="16" t="s">
        <v>71</v>
      </c>
      <c r="C2814" s="12">
        <v>15.0</v>
      </c>
      <c r="D2814" s="16" t="s">
        <v>108</v>
      </c>
      <c r="E2814" s="16" t="s">
        <v>122</v>
      </c>
      <c r="F2814" s="16" t="s">
        <v>167</v>
      </c>
      <c r="G2814" s="16" t="s">
        <v>694</v>
      </c>
      <c r="I2814" s="5" t="str">
        <f>VLOOKUP(cost_of_living!$G2814,index!C:C,1,0)</f>
        <v>Ragusa</v>
      </c>
      <c r="Q2814" s="14"/>
    </row>
    <row r="2815" ht="14.25" hidden="1" customHeight="1">
      <c r="A2815" s="12">
        <v>7.0</v>
      </c>
      <c r="B2815" s="16" t="s">
        <v>73</v>
      </c>
      <c r="C2815" s="12">
        <v>1.0</v>
      </c>
      <c r="D2815" s="16" t="s">
        <v>108</v>
      </c>
      <c r="E2815" s="16" t="s">
        <v>122</v>
      </c>
      <c r="F2815" s="16" t="s">
        <v>122</v>
      </c>
      <c r="G2815" s="16" t="s">
        <v>694</v>
      </c>
      <c r="I2815" s="5" t="str">
        <f>VLOOKUP(cost_of_living!$G2815,index!C:C,1,0)</f>
        <v>Ragusa</v>
      </c>
      <c r="Q2815" s="14"/>
    </row>
    <row r="2816" ht="14.25" hidden="1" customHeight="1">
      <c r="A2816" s="12">
        <v>8.0</v>
      </c>
      <c r="B2816" s="16" t="s">
        <v>28</v>
      </c>
      <c r="C2816" s="12">
        <v>345.0</v>
      </c>
      <c r="D2816" s="16" t="s">
        <v>108</v>
      </c>
      <c r="E2816" s="16" t="s">
        <v>123</v>
      </c>
      <c r="F2816" s="16" t="s">
        <v>124</v>
      </c>
      <c r="G2816" s="16" t="s">
        <v>694</v>
      </c>
      <c r="I2816" s="5" t="str">
        <f>VLOOKUP(cost_of_living!$G2816,index!C:C,1,0)</f>
        <v>Ragusa</v>
      </c>
      <c r="Q2816" s="14"/>
    </row>
    <row r="2817" ht="14.25" hidden="1" customHeight="1">
      <c r="A2817" s="12">
        <v>9.0</v>
      </c>
      <c r="B2817" s="16" t="s">
        <v>30</v>
      </c>
      <c r="C2817" s="12">
        <v>141.0</v>
      </c>
      <c r="D2817" s="16" t="s">
        <v>108</v>
      </c>
      <c r="E2817" s="16" t="s">
        <v>125</v>
      </c>
      <c r="F2817" s="16" t="s">
        <v>126</v>
      </c>
      <c r="G2817" s="16" t="s">
        <v>694</v>
      </c>
      <c r="I2817" s="5" t="str">
        <f>VLOOKUP(cost_of_living!$G2817,index!C:C,1,0)</f>
        <v>Ragusa</v>
      </c>
      <c r="Q2817" s="14"/>
    </row>
    <row r="2818" ht="14.25" hidden="1" customHeight="1">
      <c r="A2818" s="12">
        <v>10.0</v>
      </c>
      <c r="B2818" s="16" t="s">
        <v>32</v>
      </c>
      <c r="C2818" s="12">
        <v>82.0</v>
      </c>
      <c r="D2818" s="16" t="s">
        <v>108</v>
      </c>
      <c r="E2818" s="16" t="s">
        <v>136</v>
      </c>
      <c r="F2818" s="16" t="s">
        <v>128</v>
      </c>
      <c r="G2818" s="16" t="s">
        <v>694</v>
      </c>
      <c r="I2818" s="5" t="str">
        <f>VLOOKUP(cost_of_living!$G2818,index!C:C,1,0)</f>
        <v>Ragusa</v>
      </c>
      <c r="Q2818" s="14"/>
    </row>
    <row r="2819" ht="14.25" hidden="1" customHeight="1">
      <c r="A2819" s="12">
        <v>11.0</v>
      </c>
      <c r="B2819" s="16" t="s">
        <v>33</v>
      </c>
      <c r="C2819" s="12">
        <v>23.0</v>
      </c>
      <c r="D2819" s="16" t="s">
        <v>108</v>
      </c>
      <c r="E2819" s="16" t="s">
        <v>120</v>
      </c>
      <c r="F2819" s="16" t="s">
        <v>129</v>
      </c>
      <c r="G2819" s="16" t="s">
        <v>694</v>
      </c>
      <c r="I2819" s="5" t="str">
        <f>VLOOKUP(cost_of_living!$G2819,index!C:C,1,0)</f>
        <v>Ragusa</v>
      </c>
      <c r="Q2819" s="14"/>
    </row>
    <row r="2820" ht="14.25" hidden="1" customHeight="1">
      <c r="A2820" s="12">
        <v>12.0</v>
      </c>
      <c r="B2820" s="16" t="s">
        <v>35</v>
      </c>
      <c r="C2820" s="12">
        <v>465.0</v>
      </c>
      <c r="D2820" s="16" t="s">
        <v>108</v>
      </c>
      <c r="E2820" s="16" t="s">
        <v>130</v>
      </c>
      <c r="F2820" s="16" t="s">
        <v>131</v>
      </c>
      <c r="G2820" s="16" t="s">
        <v>694</v>
      </c>
      <c r="I2820" s="5" t="str">
        <f>VLOOKUP(cost_of_living!$G2820,index!C:C,1,0)</f>
        <v>Ragusa</v>
      </c>
      <c r="Q2820" s="14"/>
    </row>
    <row r="2821" ht="14.25" hidden="1" customHeight="1">
      <c r="A2821" s="12">
        <v>13.0</v>
      </c>
      <c r="B2821" s="16" t="s">
        <v>37</v>
      </c>
      <c r="C2821" s="12">
        <v>358.0</v>
      </c>
      <c r="D2821" s="16" t="s">
        <v>108</v>
      </c>
      <c r="E2821" s="16" t="s">
        <v>126</v>
      </c>
      <c r="F2821" s="16" t="s">
        <v>132</v>
      </c>
      <c r="G2821" s="16" t="s">
        <v>694</v>
      </c>
      <c r="I2821" s="5" t="str">
        <f>VLOOKUP(cost_of_living!$G2821,index!C:C,1,0)</f>
        <v>Ragusa</v>
      </c>
      <c r="Q2821" s="14"/>
    </row>
    <row r="2822" ht="14.25" hidden="1" customHeight="1">
      <c r="A2822" s="12">
        <v>14.0</v>
      </c>
      <c r="B2822" s="16" t="s">
        <v>39</v>
      </c>
      <c r="C2822" s="12">
        <v>539.0</v>
      </c>
      <c r="D2822" s="16" t="s">
        <v>108</v>
      </c>
      <c r="E2822" s="16" t="s">
        <v>130</v>
      </c>
      <c r="F2822" s="16" t="s">
        <v>131</v>
      </c>
      <c r="G2822" s="16" t="s">
        <v>694</v>
      </c>
      <c r="I2822" s="5" t="str">
        <f>VLOOKUP(cost_of_living!$G2822,index!C:C,1,0)</f>
        <v>Ragusa</v>
      </c>
      <c r="Q2822" s="14"/>
    </row>
    <row r="2823" ht="14.25" hidden="1" customHeight="1">
      <c r="A2823" s="12">
        <v>15.0</v>
      </c>
      <c r="B2823" s="16" t="s">
        <v>41</v>
      </c>
      <c r="C2823" s="12">
        <v>83.0</v>
      </c>
      <c r="D2823" s="16" t="s">
        <v>108</v>
      </c>
      <c r="E2823" s="16" t="s">
        <v>134</v>
      </c>
      <c r="F2823" s="16" t="s">
        <v>135</v>
      </c>
      <c r="G2823" s="16" t="s">
        <v>694</v>
      </c>
      <c r="I2823" s="5" t="str">
        <f>VLOOKUP(cost_of_living!$G2823,index!C:C,1,0)</f>
        <v>Ragusa</v>
      </c>
      <c r="Q2823" s="14"/>
    </row>
    <row r="2824" ht="14.25" hidden="1" customHeight="1">
      <c r="A2824" s="12">
        <v>16.0</v>
      </c>
      <c r="B2824" s="16" t="s">
        <v>43</v>
      </c>
      <c r="C2824" s="12">
        <v>6.0</v>
      </c>
      <c r="D2824" s="16" t="s">
        <v>108</v>
      </c>
      <c r="E2824" s="16" t="s">
        <v>136</v>
      </c>
      <c r="F2824" s="16" t="s">
        <v>137</v>
      </c>
      <c r="G2824" s="16" t="s">
        <v>694</v>
      </c>
      <c r="I2824" s="5" t="str">
        <f>VLOOKUP(cost_of_living!$G2824,index!C:C,1,0)</f>
        <v>Ragusa</v>
      </c>
      <c r="Q2824" s="14"/>
    </row>
    <row r="2825" ht="14.25" hidden="1" customHeight="1">
      <c r="A2825" s="12">
        <v>17.0</v>
      </c>
      <c r="B2825" s="16" t="s">
        <v>45</v>
      </c>
      <c r="C2825" s="12">
        <v>58.0</v>
      </c>
      <c r="D2825" s="16" t="s">
        <v>108</v>
      </c>
      <c r="E2825" s="16" t="s">
        <v>138</v>
      </c>
      <c r="F2825" s="16" t="s">
        <v>264</v>
      </c>
      <c r="G2825" s="16" t="s">
        <v>694</v>
      </c>
      <c r="I2825" s="5" t="str">
        <f>VLOOKUP(cost_of_living!$G2825,index!C:C,1,0)</f>
        <v>Ragusa</v>
      </c>
      <c r="Q2825" s="14"/>
    </row>
    <row r="2826" ht="14.25" hidden="1" customHeight="1">
      <c r="A2826" s="12">
        <v>18.0</v>
      </c>
      <c r="B2826" s="16" t="s">
        <v>47</v>
      </c>
      <c r="C2826" s="12">
        <v>93.0</v>
      </c>
      <c r="D2826" s="16" t="s">
        <v>108</v>
      </c>
      <c r="E2826" s="16" t="s">
        <v>185</v>
      </c>
      <c r="F2826" s="16" t="s">
        <v>135</v>
      </c>
      <c r="G2826" s="16" t="s">
        <v>694</v>
      </c>
      <c r="I2826" s="5" t="str">
        <f>VLOOKUP(cost_of_living!$G2826,index!C:C,1,0)</f>
        <v>Ragusa</v>
      </c>
      <c r="Q2826" s="14"/>
    </row>
    <row r="2827" ht="14.25" hidden="1" customHeight="1">
      <c r="A2827" s="12">
        <v>19.0</v>
      </c>
      <c r="B2827" s="16" t="s">
        <v>49</v>
      </c>
      <c r="C2827" s="12">
        <v>55.0</v>
      </c>
      <c r="D2827" s="16" t="s">
        <v>108</v>
      </c>
      <c r="E2827" s="16" t="s">
        <v>695</v>
      </c>
      <c r="F2827" s="16" t="s">
        <v>183</v>
      </c>
      <c r="G2827" s="16" t="s">
        <v>694</v>
      </c>
      <c r="I2827" s="5" t="str">
        <f>VLOOKUP(cost_of_living!$G2827,index!C:C,1,0)</f>
        <v>Ragusa</v>
      </c>
      <c r="Q2827" s="14"/>
    </row>
    <row r="2828" ht="14.25" hidden="1" customHeight="1">
      <c r="A2828" s="12">
        <v>20.0</v>
      </c>
      <c r="B2828" s="16" t="s">
        <v>51</v>
      </c>
      <c r="C2828" s="12">
        <v>47.0</v>
      </c>
      <c r="D2828" s="16" t="s">
        <v>108</v>
      </c>
      <c r="E2828" s="16" t="s">
        <v>185</v>
      </c>
      <c r="F2828" s="16" t="s">
        <v>127</v>
      </c>
      <c r="G2828" s="16" t="s">
        <v>694</v>
      </c>
      <c r="I2828" s="5" t="str">
        <f>VLOOKUP(cost_of_living!$G2828,index!C:C,1,0)</f>
        <v>Ragusa</v>
      </c>
      <c r="Q2828" s="14"/>
    </row>
    <row r="2829" ht="14.25" hidden="1" customHeight="1">
      <c r="A2829" s="12">
        <v>21.0</v>
      </c>
      <c r="B2829" s="16" t="s">
        <v>52</v>
      </c>
      <c r="C2829" s="12">
        <v>117.0</v>
      </c>
      <c r="D2829" s="16" t="s">
        <v>108</v>
      </c>
      <c r="E2829" s="16" t="s">
        <v>227</v>
      </c>
      <c r="F2829" s="16" t="s">
        <v>167</v>
      </c>
      <c r="G2829" s="16" t="s">
        <v>694</v>
      </c>
      <c r="I2829" s="5" t="str">
        <f>VLOOKUP(cost_of_living!$G2829,index!C:C,1,0)</f>
        <v>Ragusa</v>
      </c>
      <c r="Q2829" s="14"/>
    </row>
    <row r="2830" ht="14.25" hidden="1" customHeight="1">
      <c r="A2830" s="12">
        <v>22.0</v>
      </c>
      <c r="B2830" s="16" t="s">
        <v>53</v>
      </c>
      <c r="C2830" s="12">
        <v>32.0</v>
      </c>
      <c r="D2830" s="16" t="s">
        <v>108</v>
      </c>
      <c r="E2830" s="16" t="s">
        <v>143</v>
      </c>
      <c r="F2830" s="16" t="s">
        <v>144</v>
      </c>
      <c r="G2830" s="16" t="s">
        <v>694</v>
      </c>
      <c r="I2830" s="5" t="str">
        <f>VLOOKUP(cost_of_living!$G2830,index!C:C,1,0)</f>
        <v>Ragusa</v>
      </c>
      <c r="Q2830" s="14"/>
    </row>
    <row r="2831" ht="14.25" hidden="1" customHeight="1">
      <c r="A2831" s="12">
        <v>23.0</v>
      </c>
      <c r="B2831" s="16" t="s">
        <v>54</v>
      </c>
      <c r="C2831" s="12">
        <v>4.0</v>
      </c>
      <c r="D2831" s="16" t="s">
        <v>108</v>
      </c>
      <c r="E2831" s="16" t="s">
        <v>167</v>
      </c>
      <c r="F2831" s="16" t="s">
        <v>146</v>
      </c>
      <c r="G2831" s="16" t="s">
        <v>694</v>
      </c>
      <c r="I2831" s="5" t="str">
        <f>VLOOKUP(cost_of_living!$G2831,index!C:C,1,0)</f>
        <v>Ragusa</v>
      </c>
      <c r="Q2831" s="14"/>
    </row>
    <row r="2832" ht="14.25" hidden="1" customHeight="1">
      <c r="A2832" s="12">
        <v>24.0</v>
      </c>
      <c r="B2832" s="16" t="s">
        <v>55</v>
      </c>
      <c r="C2832" s="12">
        <v>9.0</v>
      </c>
      <c r="D2832" s="16" t="s">
        <v>108</v>
      </c>
      <c r="E2832" s="16" t="s">
        <v>305</v>
      </c>
      <c r="F2832" s="16" t="s">
        <v>167</v>
      </c>
      <c r="G2832" s="16" t="s">
        <v>694</v>
      </c>
      <c r="I2832" s="5" t="str">
        <f>VLOOKUP(cost_of_living!$G2832,index!C:C,1,0)</f>
        <v>Ragusa</v>
      </c>
      <c r="Q2832" s="14"/>
    </row>
    <row r="2833" ht="14.25" hidden="1" customHeight="1">
      <c r="A2833" s="12">
        <v>25.0</v>
      </c>
      <c r="B2833" s="16" t="s">
        <v>57</v>
      </c>
      <c r="C2833" s="12">
        <v>166.0</v>
      </c>
      <c r="D2833" s="16" t="s">
        <v>108</v>
      </c>
      <c r="E2833" s="16" t="s">
        <v>122</v>
      </c>
      <c r="F2833" s="16" t="s">
        <v>117</v>
      </c>
      <c r="G2833" s="16" t="s">
        <v>694</v>
      </c>
      <c r="I2833" s="5" t="str">
        <f>VLOOKUP(cost_of_living!$G2833,index!C:C,1,0)</f>
        <v>Ragusa</v>
      </c>
      <c r="Q2833" s="14"/>
    </row>
    <row r="2834" ht="14.25" hidden="1" customHeight="1">
      <c r="A2834" s="12">
        <v>26.0</v>
      </c>
      <c r="B2834" s="16" t="s">
        <v>58</v>
      </c>
      <c r="C2834" s="12">
        <v>55.0</v>
      </c>
      <c r="D2834" s="16" t="s">
        <v>108</v>
      </c>
      <c r="E2834" s="16" t="s">
        <v>145</v>
      </c>
      <c r="F2834" s="16" t="s">
        <v>119</v>
      </c>
      <c r="G2834" s="16" t="s">
        <v>694</v>
      </c>
      <c r="I2834" s="5" t="str">
        <f>VLOOKUP(cost_of_living!$G2834,index!C:C,1,0)</f>
        <v>Ragusa</v>
      </c>
      <c r="Q2834" s="14"/>
    </row>
    <row r="2835" ht="14.25" hidden="1" customHeight="1">
      <c r="A2835" s="12">
        <v>27.0</v>
      </c>
      <c r="B2835" s="16" t="s">
        <v>78</v>
      </c>
      <c r="C2835" s="12">
        <v>15.0</v>
      </c>
      <c r="D2835" s="16" t="s">
        <v>108</v>
      </c>
      <c r="E2835" s="16" t="s">
        <v>120</v>
      </c>
      <c r="F2835" s="16" t="s">
        <v>121</v>
      </c>
      <c r="G2835" s="16" t="s">
        <v>694</v>
      </c>
      <c r="I2835" s="5" t="str">
        <f>VLOOKUP(cost_of_living!$G2835,index!C:C,1,0)</f>
        <v>Ragusa</v>
      </c>
      <c r="Q2835" s="14"/>
    </row>
    <row r="2836" ht="14.25" hidden="1" customHeight="1">
      <c r="A2836" s="12">
        <v>28.0</v>
      </c>
      <c r="B2836" s="16" t="s">
        <v>80</v>
      </c>
      <c r="C2836" s="12">
        <v>30.0</v>
      </c>
      <c r="D2836" s="16" t="s">
        <v>108</v>
      </c>
      <c r="E2836" s="16" t="s">
        <v>165</v>
      </c>
      <c r="F2836" s="16" t="s">
        <v>165</v>
      </c>
      <c r="G2836" s="16" t="s">
        <v>694</v>
      </c>
      <c r="I2836" s="5" t="str">
        <f>VLOOKUP(cost_of_living!$G2836,index!C:C,1,0)</f>
        <v>Ragusa</v>
      </c>
      <c r="Q2836" s="14"/>
    </row>
    <row r="2837" ht="14.25" hidden="1" customHeight="1">
      <c r="A2837" s="12">
        <v>29.0</v>
      </c>
      <c r="B2837" s="16" t="s">
        <v>81</v>
      </c>
      <c r="C2837" s="12">
        <v>818.0</v>
      </c>
      <c r="D2837" s="16" t="s">
        <v>108</v>
      </c>
      <c r="E2837" s="16" t="s">
        <v>145</v>
      </c>
      <c r="F2837" s="16" t="s">
        <v>115</v>
      </c>
      <c r="G2837" s="16" t="s">
        <v>694</v>
      </c>
      <c r="I2837" s="5" t="str">
        <f>VLOOKUP(cost_of_living!$G2837,index!C:C,1,0)</f>
        <v>Ragusa</v>
      </c>
      <c r="Q2837" s="14"/>
    </row>
    <row r="2838" ht="14.25" hidden="1" customHeight="1">
      <c r="A2838" s="12">
        <v>30.0</v>
      </c>
      <c r="B2838" s="16" t="s">
        <v>83</v>
      </c>
      <c r="C2838" s="12">
        <v>135.0</v>
      </c>
      <c r="D2838" s="16" t="s">
        <v>108</v>
      </c>
      <c r="E2838" s="16" t="s">
        <v>424</v>
      </c>
      <c r="F2838" s="16" t="s">
        <v>337</v>
      </c>
      <c r="G2838" s="16" t="s">
        <v>694</v>
      </c>
      <c r="I2838" s="5" t="str">
        <f>VLOOKUP(cost_of_living!$G2838,index!C:C,1,0)</f>
        <v>Ragusa</v>
      </c>
      <c r="Q2838" s="14"/>
    </row>
    <row r="2839" ht="14.25" hidden="1" customHeight="1">
      <c r="A2839" s="12">
        <v>31.0</v>
      </c>
      <c r="B2839" s="16" t="s">
        <v>84</v>
      </c>
      <c r="C2839" s="12">
        <v>30.0</v>
      </c>
      <c r="D2839" s="16" t="s">
        <v>108</v>
      </c>
      <c r="E2839" s="16" t="s">
        <v>696</v>
      </c>
      <c r="F2839" s="16" t="s">
        <v>206</v>
      </c>
      <c r="G2839" s="16" t="s">
        <v>694</v>
      </c>
      <c r="I2839" s="5" t="str">
        <f>VLOOKUP(cost_of_living!$G2839,index!C:C,1,0)</f>
        <v>Ragusa</v>
      </c>
      <c r="Q2839" s="14"/>
    </row>
    <row r="2840" ht="14.25" hidden="1" customHeight="1">
      <c r="A2840" s="12">
        <v>32.0</v>
      </c>
      <c r="B2840" s="16" t="s">
        <v>86</v>
      </c>
      <c r="C2840" s="12">
        <v>745.0</v>
      </c>
      <c r="D2840" s="16" t="s">
        <v>108</v>
      </c>
      <c r="E2840" s="16" t="s">
        <v>149</v>
      </c>
      <c r="F2840" s="16" t="s">
        <v>150</v>
      </c>
      <c r="G2840" s="16" t="s">
        <v>694</v>
      </c>
      <c r="I2840" s="5" t="str">
        <f>VLOOKUP(cost_of_living!$G2840,index!C:C,1,0)</f>
        <v>Ragusa</v>
      </c>
      <c r="Q2840" s="14"/>
    </row>
    <row r="2841" ht="14.25" hidden="1" customHeight="1">
      <c r="A2841" s="12">
        <v>33.0</v>
      </c>
      <c r="B2841" s="16" t="s">
        <v>87</v>
      </c>
      <c r="C2841" s="12">
        <v>21000.0</v>
      </c>
      <c r="D2841" s="16" t="s">
        <v>108</v>
      </c>
      <c r="E2841" s="16" t="s">
        <v>151</v>
      </c>
      <c r="F2841" s="16" t="s">
        <v>570</v>
      </c>
      <c r="G2841" s="16" t="s">
        <v>694</v>
      </c>
      <c r="I2841" s="5" t="str">
        <f>VLOOKUP(cost_of_living!$G2841,index!C:C,1,0)</f>
        <v>Ragusa</v>
      </c>
      <c r="Q2841" s="14"/>
    </row>
    <row r="2842" ht="14.25" hidden="1" customHeight="1">
      <c r="A2842" s="12">
        <v>34.0</v>
      </c>
      <c r="B2842" s="16" t="s">
        <v>88</v>
      </c>
      <c r="C2842" s="12">
        <v>19000.0</v>
      </c>
      <c r="D2842" s="16" t="s">
        <v>108</v>
      </c>
      <c r="E2842" s="16" t="s">
        <v>152</v>
      </c>
      <c r="F2842" s="16" t="s">
        <v>697</v>
      </c>
      <c r="G2842" s="16" t="s">
        <v>694</v>
      </c>
      <c r="I2842" s="5" t="str">
        <f>VLOOKUP(cost_of_living!$G2842,index!C:C,1,0)</f>
        <v>Ragusa</v>
      </c>
      <c r="Q2842" s="14"/>
    </row>
    <row r="2843" ht="14.25" hidden="1" customHeight="1">
      <c r="A2843" s="12">
        <v>35.0</v>
      </c>
      <c r="B2843" s="16" t="s">
        <v>91</v>
      </c>
      <c r="C2843" s="12">
        <v>18767.0</v>
      </c>
      <c r="D2843" s="16" t="s">
        <v>108</v>
      </c>
      <c r="E2843" s="16" t="s">
        <v>153</v>
      </c>
      <c r="F2843" s="16" t="s">
        <v>154</v>
      </c>
      <c r="G2843" s="16" t="s">
        <v>694</v>
      </c>
      <c r="I2843" s="5" t="str">
        <f>VLOOKUP(cost_of_living!$G2843,index!C:C,1,0)</f>
        <v>Ragusa</v>
      </c>
      <c r="Q2843" s="14"/>
    </row>
    <row r="2844" ht="14.25" hidden="1" customHeight="1">
      <c r="A2844" s="12">
        <v>36.0</v>
      </c>
      <c r="B2844" s="16" t="s">
        <v>92</v>
      </c>
      <c r="C2844" s="12">
        <v>12.0</v>
      </c>
      <c r="D2844" s="16" t="s">
        <v>108</v>
      </c>
      <c r="E2844" s="16" t="s">
        <v>155</v>
      </c>
      <c r="F2844" s="16" t="s">
        <v>202</v>
      </c>
      <c r="G2844" s="16" t="s">
        <v>694</v>
      </c>
      <c r="I2844" s="5" t="str">
        <f>VLOOKUP(cost_of_living!$G2844,index!C:C,1,0)</f>
        <v>Ragusa</v>
      </c>
      <c r="Q2844" s="14"/>
    </row>
    <row r="2845" ht="14.25" hidden="1" customHeight="1">
      <c r="A2845" s="12">
        <v>37.0</v>
      </c>
      <c r="B2845" s="16" t="s">
        <v>93</v>
      </c>
      <c r="C2845" s="12">
        <v>2497.0</v>
      </c>
      <c r="D2845" s="16" t="s">
        <v>108</v>
      </c>
      <c r="E2845" s="16" t="s">
        <v>156</v>
      </c>
      <c r="F2845" s="16" t="s">
        <v>170</v>
      </c>
      <c r="G2845" s="16" t="s">
        <v>694</v>
      </c>
      <c r="I2845" s="5" t="str">
        <f>VLOOKUP(cost_of_living!$G2845,index!C:C,1,0)</f>
        <v>Ragusa</v>
      </c>
      <c r="Q2845" s="14"/>
    </row>
    <row r="2846" ht="14.25" hidden="1" customHeight="1">
      <c r="A2846" s="12">
        <v>38.0</v>
      </c>
      <c r="B2846" s="16" t="s">
        <v>74</v>
      </c>
      <c r="C2846" s="12">
        <v>4533.0</v>
      </c>
      <c r="D2846" s="16" t="s">
        <v>108</v>
      </c>
      <c r="E2846" s="16" t="s">
        <v>212</v>
      </c>
      <c r="F2846" s="16" t="s">
        <v>698</v>
      </c>
      <c r="G2846" s="16" t="s">
        <v>694</v>
      </c>
      <c r="I2846" s="5" t="str">
        <f>VLOOKUP(cost_of_living!$G2846,index!C:C,1,0)</f>
        <v>Ragusa</v>
      </c>
      <c r="Q2846" s="14"/>
    </row>
    <row r="2847" ht="14.25" hidden="1" customHeight="1">
      <c r="A2847" s="12">
        <v>39.0</v>
      </c>
      <c r="B2847" s="16" t="s">
        <v>76</v>
      </c>
      <c r="C2847" s="12">
        <v>2733.0</v>
      </c>
      <c r="D2847" s="16" t="s">
        <v>108</v>
      </c>
      <c r="E2847" s="16" t="s">
        <v>155</v>
      </c>
      <c r="F2847" s="16" t="s">
        <v>445</v>
      </c>
      <c r="G2847" s="16" t="s">
        <v>694</v>
      </c>
      <c r="I2847" s="5" t="str">
        <f>VLOOKUP(cost_of_living!$G2847,index!C:C,1,0)</f>
        <v>Ragusa</v>
      </c>
      <c r="Q2847" s="14"/>
    </row>
    <row r="2848" ht="14.25" hidden="1" customHeight="1">
      <c r="A2848" s="12">
        <v>40.0</v>
      </c>
      <c r="B2848" s="16" t="s">
        <v>77</v>
      </c>
      <c r="C2848" s="12">
        <v>8.0</v>
      </c>
      <c r="D2848" s="16" t="s">
        <v>108</v>
      </c>
      <c r="E2848" s="16" t="s">
        <v>119</v>
      </c>
      <c r="F2848" s="16" t="s">
        <v>155</v>
      </c>
      <c r="G2848" s="16" t="s">
        <v>694</v>
      </c>
      <c r="I2848" s="5" t="str">
        <f>VLOOKUP(cost_of_living!$G2848,index!C:C,1,0)</f>
        <v>Ragusa</v>
      </c>
      <c r="Q2848" s="14"/>
    </row>
    <row r="2849" ht="14.25" hidden="1" customHeight="1">
      <c r="A2849" s="12">
        <v>41.0</v>
      </c>
      <c r="B2849" s="16" t="s">
        <v>94</v>
      </c>
      <c r="C2849" s="12">
        <v>23222.0</v>
      </c>
      <c r="D2849" s="16" t="s">
        <v>108</v>
      </c>
      <c r="E2849" s="16" t="s">
        <v>158</v>
      </c>
      <c r="F2849" s="16" t="s">
        <v>236</v>
      </c>
      <c r="G2849" s="16" t="s">
        <v>694</v>
      </c>
      <c r="I2849" s="5" t="str">
        <f>VLOOKUP(cost_of_living!$G2849,index!C:C,1,0)</f>
        <v>Ragusa</v>
      </c>
      <c r="Q2849" s="14"/>
    </row>
    <row r="2850" ht="14.25" hidden="1" customHeight="1">
      <c r="A2850" s="12">
        <v>42.0</v>
      </c>
      <c r="B2850" s="16" t="s">
        <v>96</v>
      </c>
      <c r="C2850" s="12">
        <v>6400.0</v>
      </c>
      <c r="D2850" s="16" t="s">
        <v>108</v>
      </c>
      <c r="E2850" s="16" t="s">
        <v>387</v>
      </c>
      <c r="F2850" s="16" t="s">
        <v>699</v>
      </c>
      <c r="G2850" s="16" t="s">
        <v>694</v>
      </c>
      <c r="I2850" s="5" t="str">
        <f>VLOOKUP(cost_of_living!$G2850,index!C:C,1,0)</f>
        <v>Ragusa</v>
      </c>
      <c r="Q2850" s="14"/>
    </row>
    <row r="2851" ht="14.25" hidden="1" customHeight="1">
      <c r="A2851" s="12">
        <v>43.0</v>
      </c>
      <c r="B2851" s="16" t="s">
        <v>20</v>
      </c>
      <c r="C2851" s="12">
        <v>6875.0</v>
      </c>
      <c r="D2851" s="16" t="s">
        <v>108</v>
      </c>
      <c r="E2851" s="16" t="s">
        <v>170</v>
      </c>
      <c r="F2851" s="16" t="s">
        <v>160</v>
      </c>
      <c r="G2851" s="16" t="s">
        <v>694</v>
      </c>
      <c r="I2851" s="5" t="str">
        <f>VLOOKUP(cost_of_living!$G2851,index!C:C,1,0)</f>
        <v>Ragusa</v>
      </c>
      <c r="Q2851" s="14"/>
    </row>
    <row r="2852" ht="14.25" hidden="1" customHeight="1">
      <c r="A2852" s="12">
        <v>44.0</v>
      </c>
      <c r="B2852" s="16" t="s">
        <v>23</v>
      </c>
      <c r="C2852" s="12">
        <v>25.0</v>
      </c>
      <c r="D2852" s="16" t="s">
        <v>108</v>
      </c>
      <c r="E2852" s="16" t="s">
        <v>413</v>
      </c>
      <c r="F2852" s="16" t="s">
        <v>170</v>
      </c>
      <c r="G2852" s="16" t="s">
        <v>694</v>
      </c>
      <c r="I2852" s="5" t="str">
        <f>VLOOKUP(cost_of_living!$G2852,index!C:C,1,0)</f>
        <v>Ragusa</v>
      </c>
      <c r="Q2852" s="14"/>
    </row>
    <row r="2853" ht="14.25" hidden="1" customHeight="1">
      <c r="A2853" s="12">
        <v>45.0</v>
      </c>
      <c r="B2853" s="16" t="s">
        <v>24</v>
      </c>
      <c r="C2853" s="12">
        <v>8267.0</v>
      </c>
      <c r="D2853" s="16" t="s">
        <v>108</v>
      </c>
      <c r="E2853" s="16" t="s">
        <v>112</v>
      </c>
      <c r="F2853" s="16" t="s">
        <v>162</v>
      </c>
      <c r="G2853" s="16" t="s">
        <v>694</v>
      </c>
      <c r="I2853" s="5" t="str">
        <f>VLOOKUP(cost_of_living!$G2853,index!C:C,1,0)</f>
        <v>Ragusa</v>
      </c>
      <c r="Q2853" s="14"/>
    </row>
    <row r="2854" ht="14.25" hidden="1" customHeight="1">
      <c r="A2854" s="12">
        <v>46.0</v>
      </c>
      <c r="B2854" s="16" t="s">
        <v>25</v>
      </c>
      <c r="C2854" s="12">
        <v>9417.0</v>
      </c>
      <c r="D2854" s="16" t="s">
        <v>108</v>
      </c>
      <c r="E2854" s="16" t="s">
        <v>209</v>
      </c>
      <c r="F2854" s="16" t="s">
        <v>158</v>
      </c>
      <c r="G2854" s="16" t="s">
        <v>694</v>
      </c>
      <c r="I2854" s="5" t="str">
        <f>VLOOKUP(cost_of_living!$G2854,index!C:C,1,0)</f>
        <v>Ragusa</v>
      </c>
      <c r="Q2854" s="14"/>
    </row>
    <row r="2855" ht="14.25" hidden="1" customHeight="1">
      <c r="A2855" s="12">
        <v>47.0</v>
      </c>
      <c r="B2855" s="16" t="s">
        <v>59</v>
      </c>
      <c r="C2855" s="12">
        <v>36667.0</v>
      </c>
      <c r="D2855" s="16" t="s">
        <v>108</v>
      </c>
      <c r="E2855" s="16" t="s">
        <v>233</v>
      </c>
      <c r="F2855" s="16" t="s">
        <v>372</v>
      </c>
      <c r="G2855" s="16" t="s">
        <v>694</v>
      </c>
      <c r="I2855" s="5" t="str">
        <f>VLOOKUP(cost_of_living!$G2855,index!C:C,1,0)</f>
        <v>Ragusa</v>
      </c>
      <c r="Q2855" s="14"/>
    </row>
    <row r="2856" ht="14.25" hidden="1" customHeight="1">
      <c r="A2856" s="12">
        <v>48.0</v>
      </c>
      <c r="B2856" s="16" t="s">
        <v>61</v>
      </c>
      <c r="C2856" s="12">
        <v>33333.0</v>
      </c>
      <c r="D2856" s="16" t="s">
        <v>108</v>
      </c>
      <c r="E2856" s="16" t="s">
        <v>233</v>
      </c>
      <c r="F2856" s="16" t="s">
        <v>278</v>
      </c>
      <c r="G2856" s="16" t="s">
        <v>694</v>
      </c>
      <c r="I2856" s="5" t="str">
        <f>VLOOKUP(cost_of_living!$G2856,index!C:C,1,0)</f>
        <v>Ragusa</v>
      </c>
      <c r="Q2856" s="14"/>
    </row>
    <row r="2857" ht="14.25" hidden="1" customHeight="1">
      <c r="A2857" s="12">
        <v>49.0</v>
      </c>
      <c r="B2857" s="16" t="s">
        <v>62</v>
      </c>
      <c r="C2857" s="12">
        <v>800.0</v>
      </c>
      <c r="D2857" s="16" t="s">
        <v>108</v>
      </c>
      <c r="E2857" s="16" t="s">
        <v>278</v>
      </c>
      <c r="F2857" s="16" t="s">
        <v>584</v>
      </c>
      <c r="G2857" s="16" t="s">
        <v>694</v>
      </c>
      <c r="I2857" s="5" t="str">
        <f>VLOOKUP(cost_of_living!$G2857,index!C:C,1,0)</f>
        <v>Ragusa</v>
      </c>
      <c r="Q2857" s="14"/>
    </row>
    <row r="2858" ht="14.25" hidden="1" customHeight="1">
      <c r="A2858" s="12">
        <v>50.0</v>
      </c>
      <c r="B2858" s="16" t="s">
        <v>63</v>
      </c>
      <c r="C2858" s="12">
        <v>700.0</v>
      </c>
      <c r="D2858" s="16" t="s">
        <v>108</v>
      </c>
      <c r="E2858" s="16" t="s">
        <v>404</v>
      </c>
      <c r="F2858" s="16" t="s">
        <v>376</v>
      </c>
      <c r="G2858" s="16" t="s">
        <v>694</v>
      </c>
      <c r="I2858" s="5" t="str">
        <f>VLOOKUP(cost_of_living!$G2858,index!C:C,1,0)</f>
        <v>Ragusa</v>
      </c>
      <c r="Q2858" s="14"/>
    </row>
    <row r="2859" ht="14.25" hidden="1" customHeight="1">
      <c r="A2859" s="12">
        <v>51.0</v>
      </c>
      <c r="B2859" s="16" t="s">
        <v>210</v>
      </c>
      <c r="C2859" s="12">
        <v>929.0</v>
      </c>
      <c r="D2859" s="16" t="s">
        <v>108</v>
      </c>
      <c r="E2859" s="16" t="s">
        <v>284</v>
      </c>
      <c r="F2859" s="16" t="s">
        <v>284</v>
      </c>
      <c r="G2859" s="16" t="s">
        <v>694</v>
      </c>
      <c r="I2859" s="5" t="str">
        <f>VLOOKUP(cost_of_living!$G2859,index!C:C,1,0)</f>
        <v>Ragusa</v>
      </c>
      <c r="Q2859" s="14"/>
    </row>
    <row r="2860" ht="14.25" hidden="1" customHeight="1">
      <c r="A2860" s="12">
        <v>52.0</v>
      </c>
      <c r="B2860" s="16" t="s">
        <v>211</v>
      </c>
      <c r="C2860" s="12">
        <v>7432.0</v>
      </c>
      <c r="D2860" s="16" t="s">
        <v>108</v>
      </c>
      <c r="E2860" s="16" t="s">
        <v>689</v>
      </c>
      <c r="F2860" s="16" t="s">
        <v>689</v>
      </c>
      <c r="G2860" s="16" t="s">
        <v>694</v>
      </c>
      <c r="I2860" s="5" t="str">
        <f>VLOOKUP(cost_of_living!$G2860,index!C:C,1,0)</f>
        <v>Ragusa</v>
      </c>
      <c r="Q2860" s="14"/>
    </row>
    <row r="2861" ht="14.25" hidden="1" customHeight="1">
      <c r="A2861" s="12">
        <v>53.0</v>
      </c>
      <c r="B2861" s="16" t="s">
        <v>164</v>
      </c>
      <c r="C2861" s="12">
        <v>1300.0</v>
      </c>
      <c r="D2861" s="16" t="s">
        <v>108</v>
      </c>
      <c r="E2861" s="16" t="s">
        <v>165</v>
      </c>
      <c r="F2861" s="16" t="s">
        <v>165</v>
      </c>
      <c r="G2861" s="16" t="s">
        <v>694</v>
      </c>
      <c r="I2861" s="5" t="str">
        <f>VLOOKUP(cost_of_living!$G2861,index!C:C,1,0)</f>
        <v>Ragusa</v>
      </c>
      <c r="Q2861" s="14"/>
    </row>
    <row r="2862" ht="14.25" hidden="1" customHeight="1">
      <c r="A2862" s="12">
        <v>54.0</v>
      </c>
      <c r="B2862" s="16" t="s">
        <v>166</v>
      </c>
      <c r="C2862" s="12">
        <v>341.0</v>
      </c>
      <c r="D2862" s="16" t="s">
        <v>165</v>
      </c>
      <c r="E2862" s="16" t="s">
        <v>120</v>
      </c>
      <c r="F2862" s="16" t="s">
        <v>168</v>
      </c>
      <c r="G2862" s="16" t="s">
        <v>694</v>
      </c>
      <c r="I2862" s="5" t="str">
        <f>VLOOKUP(cost_of_living!$G2862,index!C:C,1,0)</f>
        <v>Ragusa</v>
      </c>
      <c r="Q2862" s="14"/>
    </row>
    <row r="2863" ht="14.25" hidden="1" customHeight="1">
      <c r="A2863" s="12">
        <v>0.0</v>
      </c>
      <c r="B2863" s="16" t="s">
        <v>64</v>
      </c>
      <c r="C2863" s="12">
        <v>165.0</v>
      </c>
      <c r="D2863" s="16" t="s">
        <v>108</v>
      </c>
      <c r="E2863" s="16" t="s">
        <v>171</v>
      </c>
      <c r="F2863" s="16" t="s">
        <v>110</v>
      </c>
      <c r="G2863" s="16" t="s">
        <v>700</v>
      </c>
      <c r="I2863" s="5" t="str">
        <f>VLOOKUP(cost_of_living!$G2863,index!C:C,1,0)</f>
        <v>Prato</v>
      </c>
      <c r="Q2863" s="14"/>
    </row>
    <row r="2864" ht="14.25" hidden="1" customHeight="1">
      <c r="A2864" s="12">
        <v>1.0</v>
      </c>
      <c r="B2864" s="16" t="s">
        <v>66</v>
      </c>
      <c r="C2864" s="12">
        <v>68.0</v>
      </c>
      <c r="D2864" s="16" t="s">
        <v>108</v>
      </c>
      <c r="E2864" s="16" t="s">
        <v>271</v>
      </c>
      <c r="F2864" s="16" t="s">
        <v>207</v>
      </c>
      <c r="G2864" s="16" t="s">
        <v>700</v>
      </c>
      <c r="I2864" s="5" t="str">
        <f>VLOOKUP(cost_of_living!$G2864,index!C:C,1,0)</f>
        <v>Prato</v>
      </c>
      <c r="Q2864" s="14"/>
    </row>
    <row r="2865" ht="14.25" hidden="1" customHeight="1">
      <c r="A2865" s="12">
        <v>2.0</v>
      </c>
      <c r="B2865" s="16" t="s">
        <v>67</v>
      </c>
      <c r="C2865" s="12">
        <v>95.0</v>
      </c>
      <c r="D2865" s="16" t="s">
        <v>108</v>
      </c>
      <c r="E2865" s="16" t="s">
        <v>171</v>
      </c>
      <c r="F2865" s="16" t="s">
        <v>109</v>
      </c>
      <c r="G2865" s="16" t="s">
        <v>700</v>
      </c>
      <c r="I2865" s="5" t="str">
        <f>VLOOKUP(cost_of_living!$G2865,index!C:C,1,0)</f>
        <v>Prato</v>
      </c>
      <c r="Q2865" s="14"/>
    </row>
    <row r="2866" ht="14.25" hidden="1" customHeight="1">
      <c r="A2866" s="12">
        <v>3.0</v>
      </c>
      <c r="B2866" s="16" t="s">
        <v>116</v>
      </c>
      <c r="C2866" s="12">
        <v>5.0</v>
      </c>
      <c r="D2866" s="16" t="s">
        <v>108</v>
      </c>
      <c r="E2866" s="16" t="s">
        <v>117</v>
      </c>
      <c r="F2866" s="16" t="s">
        <v>230</v>
      </c>
      <c r="G2866" s="16" t="s">
        <v>700</v>
      </c>
      <c r="I2866" s="5" t="str">
        <f>VLOOKUP(cost_of_living!$G2866,index!C:C,1,0)</f>
        <v>Prato</v>
      </c>
      <c r="Q2866" s="14"/>
    </row>
    <row r="2867" ht="14.25" hidden="1" customHeight="1">
      <c r="A2867" s="12">
        <v>4.0</v>
      </c>
      <c r="B2867" s="16" t="s">
        <v>57</v>
      </c>
      <c r="C2867" s="12">
        <v>5.0</v>
      </c>
      <c r="D2867" s="16" t="s">
        <v>108</v>
      </c>
      <c r="E2867" s="16" t="s">
        <v>167</v>
      </c>
      <c r="F2867" s="16" t="s">
        <v>145</v>
      </c>
      <c r="G2867" s="16" t="s">
        <v>700</v>
      </c>
      <c r="I2867" s="5" t="str">
        <f>VLOOKUP(cost_of_living!$G2867,index!C:C,1,0)</f>
        <v>Prato</v>
      </c>
      <c r="Q2867" s="14"/>
    </row>
    <row r="2868" ht="14.25" hidden="1" customHeight="1">
      <c r="A2868" s="12">
        <v>5.0</v>
      </c>
      <c r="B2868" s="16" t="s">
        <v>69</v>
      </c>
      <c r="C2868" s="12">
        <v>153.0</v>
      </c>
      <c r="D2868" s="16" t="s">
        <v>108</v>
      </c>
      <c r="E2868" s="16" t="s">
        <v>122</v>
      </c>
      <c r="F2868" s="16" t="s">
        <v>167</v>
      </c>
      <c r="G2868" s="16" t="s">
        <v>700</v>
      </c>
      <c r="I2868" s="5" t="str">
        <f>VLOOKUP(cost_of_living!$G2868,index!C:C,1,0)</f>
        <v>Prato</v>
      </c>
      <c r="Q2868" s="14"/>
    </row>
    <row r="2869" ht="14.25" hidden="1" customHeight="1">
      <c r="A2869" s="12">
        <v>6.0</v>
      </c>
      <c r="B2869" s="16" t="s">
        <v>71</v>
      </c>
      <c r="C2869" s="12">
        <v>282.0</v>
      </c>
      <c r="D2869" s="16" t="s">
        <v>108</v>
      </c>
      <c r="E2869" s="16" t="s">
        <v>167</v>
      </c>
      <c r="F2869" s="16" t="s">
        <v>117</v>
      </c>
      <c r="G2869" s="16" t="s">
        <v>700</v>
      </c>
      <c r="I2869" s="5" t="str">
        <f>VLOOKUP(cost_of_living!$G2869,index!C:C,1,0)</f>
        <v>Prato</v>
      </c>
      <c r="Q2869" s="14"/>
    </row>
    <row r="2870" ht="14.25" hidden="1" customHeight="1">
      <c r="A2870" s="12">
        <v>7.0</v>
      </c>
      <c r="B2870" s="16" t="s">
        <v>73</v>
      </c>
      <c r="C2870" s="12">
        <v>124.0</v>
      </c>
      <c r="D2870" s="16" t="s">
        <v>108</v>
      </c>
      <c r="E2870" s="16" t="s">
        <v>122</v>
      </c>
      <c r="F2870" s="16" t="s">
        <v>121</v>
      </c>
      <c r="G2870" s="16" t="s">
        <v>700</v>
      </c>
      <c r="I2870" s="5" t="str">
        <f>VLOOKUP(cost_of_living!$G2870,index!C:C,1,0)</f>
        <v>Prato</v>
      </c>
      <c r="Q2870" s="14"/>
    </row>
    <row r="2871" ht="14.25" hidden="1" customHeight="1">
      <c r="A2871" s="12">
        <v>8.0</v>
      </c>
      <c r="B2871" s="16" t="s">
        <v>28</v>
      </c>
      <c r="C2871" s="12">
        <v>508.0</v>
      </c>
      <c r="D2871" s="16" t="s">
        <v>108</v>
      </c>
      <c r="E2871" s="16" t="s">
        <v>576</v>
      </c>
      <c r="F2871" s="16" t="s">
        <v>301</v>
      </c>
      <c r="G2871" s="16" t="s">
        <v>700</v>
      </c>
      <c r="I2871" s="5" t="str">
        <f>VLOOKUP(cost_of_living!$G2871,index!C:C,1,0)</f>
        <v>Prato</v>
      </c>
      <c r="Q2871" s="14"/>
    </row>
    <row r="2872" ht="14.25" hidden="1" customHeight="1">
      <c r="A2872" s="12">
        <v>9.0</v>
      </c>
      <c r="B2872" s="16" t="s">
        <v>30</v>
      </c>
      <c r="C2872" s="12">
        <v>163.0</v>
      </c>
      <c r="D2872" s="16" t="s">
        <v>108</v>
      </c>
      <c r="E2872" s="16" t="s">
        <v>186</v>
      </c>
      <c r="F2872" s="16" t="s">
        <v>250</v>
      </c>
      <c r="G2872" s="16" t="s">
        <v>700</v>
      </c>
      <c r="I2872" s="5" t="str">
        <f>VLOOKUP(cost_of_living!$G2872,index!C:C,1,0)</f>
        <v>Prato</v>
      </c>
      <c r="Q2872" s="14"/>
    </row>
    <row r="2873" ht="14.25" hidden="1" customHeight="1">
      <c r="A2873" s="12">
        <v>10.0</v>
      </c>
      <c r="B2873" s="16" t="s">
        <v>32</v>
      </c>
      <c r="C2873" s="12">
        <v>109.0</v>
      </c>
      <c r="D2873" s="16" t="s">
        <v>108</v>
      </c>
      <c r="E2873" s="16" t="s">
        <v>440</v>
      </c>
      <c r="F2873" s="16" t="s">
        <v>264</v>
      </c>
      <c r="G2873" s="16" t="s">
        <v>700</v>
      </c>
      <c r="I2873" s="5" t="str">
        <f>VLOOKUP(cost_of_living!$G2873,index!C:C,1,0)</f>
        <v>Prato</v>
      </c>
      <c r="Q2873" s="14"/>
    </row>
    <row r="2874" ht="14.25" hidden="1" customHeight="1">
      <c r="A2874" s="12">
        <v>11.0</v>
      </c>
      <c r="B2874" s="16" t="s">
        <v>33</v>
      </c>
      <c r="C2874" s="12">
        <v>353.0</v>
      </c>
      <c r="D2874" s="16" t="s">
        <v>108</v>
      </c>
      <c r="E2874" s="16" t="s">
        <v>701</v>
      </c>
      <c r="F2874" s="16" t="s">
        <v>218</v>
      </c>
      <c r="G2874" s="16" t="s">
        <v>700</v>
      </c>
      <c r="I2874" s="5" t="str">
        <f>VLOOKUP(cost_of_living!$G2874,index!C:C,1,0)</f>
        <v>Prato</v>
      </c>
      <c r="Q2874" s="14"/>
    </row>
    <row r="2875" ht="14.25" hidden="1" customHeight="1">
      <c r="A2875" s="12">
        <v>12.0</v>
      </c>
      <c r="B2875" s="16" t="s">
        <v>35</v>
      </c>
      <c r="C2875" s="12">
        <v>714.0</v>
      </c>
      <c r="D2875" s="16" t="s">
        <v>108</v>
      </c>
      <c r="E2875" s="16" t="s">
        <v>221</v>
      </c>
      <c r="F2875" s="16" t="s">
        <v>420</v>
      </c>
      <c r="G2875" s="16" t="s">
        <v>700</v>
      </c>
      <c r="I2875" s="5" t="str">
        <f>VLOOKUP(cost_of_living!$G2875,index!C:C,1,0)</f>
        <v>Prato</v>
      </c>
      <c r="Q2875" s="14"/>
    </row>
    <row r="2876" ht="14.25" hidden="1" customHeight="1">
      <c r="A2876" s="12">
        <v>13.0</v>
      </c>
      <c r="B2876" s="16" t="s">
        <v>37</v>
      </c>
      <c r="C2876" s="12">
        <v>435.0</v>
      </c>
      <c r="D2876" s="16" t="s">
        <v>108</v>
      </c>
      <c r="E2876" s="16" t="s">
        <v>264</v>
      </c>
      <c r="F2876" s="16" t="s">
        <v>330</v>
      </c>
      <c r="G2876" s="16" t="s">
        <v>700</v>
      </c>
      <c r="I2876" s="5" t="str">
        <f>VLOOKUP(cost_of_living!$G2876,index!C:C,1,0)</f>
        <v>Prato</v>
      </c>
      <c r="Q2876" s="14"/>
    </row>
    <row r="2877" ht="14.25" hidden="1" customHeight="1">
      <c r="A2877" s="12">
        <v>14.0</v>
      </c>
      <c r="B2877" s="16" t="s">
        <v>39</v>
      </c>
      <c r="C2877" s="12">
        <v>868.0</v>
      </c>
      <c r="D2877" s="16" t="s">
        <v>108</v>
      </c>
      <c r="E2877" s="16" t="s">
        <v>130</v>
      </c>
      <c r="F2877" s="16" t="s">
        <v>420</v>
      </c>
      <c r="G2877" s="16" t="s">
        <v>700</v>
      </c>
      <c r="I2877" s="5" t="str">
        <f>VLOOKUP(cost_of_living!$G2877,index!C:C,1,0)</f>
        <v>Prato</v>
      </c>
      <c r="Q2877" s="14"/>
    </row>
    <row r="2878" ht="14.25" hidden="1" customHeight="1">
      <c r="A2878" s="12">
        <v>15.0</v>
      </c>
      <c r="B2878" s="16" t="s">
        <v>41</v>
      </c>
      <c r="C2878" s="12">
        <v>104.0</v>
      </c>
      <c r="D2878" s="16" t="s">
        <v>108</v>
      </c>
      <c r="E2878" s="16" t="s">
        <v>136</v>
      </c>
      <c r="F2878" s="16" t="s">
        <v>137</v>
      </c>
      <c r="G2878" s="16" t="s">
        <v>700</v>
      </c>
      <c r="I2878" s="5" t="str">
        <f>VLOOKUP(cost_of_living!$G2878,index!C:C,1,0)</f>
        <v>Prato</v>
      </c>
      <c r="Q2878" s="14"/>
    </row>
    <row r="2879" ht="14.25" hidden="1" customHeight="1">
      <c r="A2879" s="12">
        <v>16.0</v>
      </c>
      <c r="B2879" s="16" t="s">
        <v>43</v>
      </c>
      <c r="C2879" s="12">
        <v>85.0</v>
      </c>
      <c r="D2879" s="16" t="s">
        <v>108</v>
      </c>
      <c r="E2879" s="16" t="s">
        <v>136</v>
      </c>
      <c r="F2879" s="16" t="s">
        <v>135</v>
      </c>
      <c r="G2879" s="16" t="s">
        <v>700</v>
      </c>
      <c r="I2879" s="5" t="str">
        <f>VLOOKUP(cost_of_living!$G2879,index!C:C,1,0)</f>
        <v>Prato</v>
      </c>
      <c r="Q2879" s="14"/>
    </row>
    <row r="2880" ht="14.25" hidden="1" customHeight="1">
      <c r="A2880" s="12">
        <v>17.0</v>
      </c>
      <c r="B2880" s="16" t="s">
        <v>45</v>
      </c>
      <c r="C2880" s="12">
        <v>111.0</v>
      </c>
      <c r="D2880" s="16" t="s">
        <v>108</v>
      </c>
      <c r="E2880" s="16" t="s">
        <v>136</v>
      </c>
      <c r="F2880" s="16" t="s">
        <v>224</v>
      </c>
      <c r="G2880" s="16" t="s">
        <v>700</v>
      </c>
      <c r="I2880" s="5" t="str">
        <f>VLOOKUP(cost_of_living!$G2880,index!C:C,1,0)</f>
        <v>Prato</v>
      </c>
      <c r="Q2880" s="14"/>
    </row>
    <row r="2881" ht="14.25" hidden="1" customHeight="1">
      <c r="A2881" s="12">
        <v>18.0</v>
      </c>
      <c r="B2881" s="16" t="s">
        <v>47</v>
      </c>
      <c r="C2881" s="12">
        <v>127.0</v>
      </c>
      <c r="D2881" s="16" t="s">
        <v>108</v>
      </c>
      <c r="E2881" s="16" t="s">
        <v>185</v>
      </c>
      <c r="F2881" s="16" t="s">
        <v>264</v>
      </c>
      <c r="G2881" s="16" t="s">
        <v>700</v>
      </c>
      <c r="I2881" s="5" t="str">
        <f>VLOOKUP(cost_of_living!$G2881,index!C:C,1,0)</f>
        <v>Prato</v>
      </c>
      <c r="Q2881" s="14"/>
    </row>
    <row r="2882" ht="14.25" hidden="1" customHeight="1">
      <c r="A2882" s="12">
        <v>19.0</v>
      </c>
      <c r="B2882" s="16" t="s">
        <v>49</v>
      </c>
      <c r="C2882" s="12">
        <v>73.0</v>
      </c>
      <c r="D2882" s="16" t="s">
        <v>108</v>
      </c>
      <c r="E2882" s="16" t="s">
        <v>355</v>
      </c>
      <c r="F2882" s="16" t="s">
        <v>183</v>
      </c>
      <c r="G2882" s="16" t="s">
        <v>700</v>
      </c>
      <c r="I2882" s="5" t="str">
        <f>VLOOKUP(cost_of_living!$G2882,index!C:C,1,0)</f>
        <v>Prato</v>
      </c>
      <c r="Q2882" s="14"/>
    </row>
    <row r="2883" ht="14.25" hidden="1" customHeight="1">
      <c r="A2883" s="12">
        <v>20.0</v>
      </c>
      <c r="B2883" s="16" t="s">
        <v>51</v>
      </c>
      <c r="C2883" s="12">
        <v>57.0</v>
      </c>
      <c r="D2883" s="16" t="s">
        <v>108</v>
      </c>
      <c r="E2883" s="16" t="s">
        <v>355</v>
      </c>
      <c r="F2883" s="16" t="s">
        <v>137</v>
      </c>
      <c r="G2883" s="16" t="s">
        <v>700</v>
      </c>
      <c r="I2883" s="5" t="str">
        <f>VLOOKUP(cost_of_living!$G2883,index!C:C,1,0)</f>
        <v>Prato</v>
      </c>
      <c r="Q2883" s="14"/>
    </row>
    <row r="2884" ht="14.25" hidden="1" customHeight="1">
      <c r="A2884" s="12">
        <v>21.0</v>
      </c>
      <c r="B2884" s="16" t="s">
        <v>52</v>
      </c>
      <c r="C2884" s="12">
        <v>93.0</v>
      </c>
      <c r="D2884" s="16" t="s">
        <v>108</v>
      </c>
      <c r="E2884" s="16" t="s">
        <v>421</v>
      </c>
      <c r="F2884" s="16" t="s">
        <v>121</v>
      </c>
      <c r="G2884" s="16" t="s">
        <v>700</v>
      </c>
      <c r="I2884" s="5" t="str">
        <f>VLOOKUP(cost_of_living!$G2884,index!C:C,1,0)</f>
        <v>Prato</v>
      </c>
      <c r="Q2884" s="14"/>
    </row>
    <row r="2885" ht="14.25" hidden="1" customHeight="1">
      <c r="A2885" s="12">
        <v>22.0</v>
      </c>
      <c r="B2885" s="16" t="s">
        <v>53</v>
      </c>
      <c r="C2885" s="12">
        <v>53.0</v>
      </c>
      <c r="D2885" s="16" t="s">
        <v>108</v>
      </c>
      <c r="E2885" s="16" t="s">
        <v>188</v>
      </c>
      <c r="F2885" s="16" t="s">
        <v>305</v>
      </c>
      <c r="G2885" s="16" t="s">
        <v>700</v>
      </c>
      <c r="I2885" s="5" t="str">
        <f>VLOOKUP(cost_of_living!$G2885,index!C:C,1,0)</f>
        <v>Prato</v>
      </c>
      <c r="Q2885" s="14"/>
    </row>
    <row r="2886" ht="14.25" hidden="1" customHeight="1">
      <c r="A2886" s="12">
        <v>23.0</v>
      </c>
      <c r="B2886" s="16" t="s">
        <v>54</v>
      </c>
      <c r="C2886" s="12">
        <v>6.0</v>
      </c>
      <c r="D2886" s="16" t="s">
        <v>108</v>
      </c>
      <c r="E2886" s="16" t="s">
        <v>193</v>
      </c>
      <c r="F2886" s="16" t="s">
        <v>171</v>
      </c>
      <c r="G2886" s="16" t="s">
        <v>700</v>
      </c>
      <c r="I2886" s="5" t="str">
        <f>VLOOKUP(cost_of_living!$G2886,index!C:C,1,0)</f>
        <v>Prato</v>
      </c>
      <c r="Q2886" s="14"/>
    </row>
    <row r="2887" ht="14.25" hidden="1" customHeight="1">
      <c r="A2887" s="12">
        <v>24.0</v>
      </c>
      <c r="B2887" s="16" t="s">
        <v>55</v>
      </c>
      <c r="C2887" s="12">
        <v>15.0</v>
      </c>
      <c r="D2887" s="16" t="s">
        <v>108</v>
      </c>
      <c r="E2887" s="16" t="s">
        <v>441</v>
      </c>
      <c r="F2887" s="16" t="s">
        <v>244</v>
      </c>
      <c r="G2887" s="16" t="s">
        <v>700</v>
      </c>
      <c r="I2887" s="5" t="str">
        <f>VLOOKUP(cost_of_living!$G2887,index!C:C,1,0)</f>
        <v>Prato</v>
      </c>
      <c r="Q2887" s="14"/>
    </row>
    <row r="2888" ht="14.25" hidden="1" customHeight="1">
      <c r="A2888" s="12">
        <v>25.0</v>
      </c>
      <c r="B2888" s="16" t="s">
        <v>57</v>
      </c>
      <c r="C2888" s="12">
        <v>17.0</v>
      </c>
      <c r="D2888" s="16" t="s">
        <v>108</v>
      </c>
      <c r="E2888" s="16" t="s">
        <v>147</v>
      </c>
      <c r="F2888" s="16" t="s">
        <v>569</v>
      </c>
      <c r="G2888" s="16" t="s">
        <v>700</v>
      </c>
      <c r="I2888" s="5" t="str">
        <f>VLOOKUP(cost_of_living!$G2888,index!C:C,1,0)</f>
        <v>Prato</v>
      </c>
      <c r="Q2888" s="14"/>
    </row>
    <row r="2889" ht="14.25" hidden="1" customHeight="1">
      <c r="A2889" s="12">
        <v>26.0</v>
      </c>
      <c r="B2889" s="16" t="s">
        <v>58</v>
      </c>
      <c r="C2889" s="12">
        <v>6.0</v>
      </c>
      <c r="D2889" s="16" t="s">
        <v>108</v>
      </c>
      <c r="E2889" s="16" t="s">
        <v>215</v>
      </c>
      <c r="F2889" s="16" t="s">
        <v>578</v>
      </c>
      <c r="G2889" s="16" t="s">
        <v>700</v>
      </c>
      <c r="I2889" s="5" t="str">
        <f>VLOOKUP(cost_of_living!$G2889,index!C:C,1,0)</f>
        <v>Prato</v>
      </c>
      <c r="Q2889" s="14"/>
    </row>
    <row r="2890" ht="14.25" hidden="1" customHeight="1">
      <c r="A2890" s="12">
        <v>27.0</v>
      </c>
      <c r="B2890" s="16" t="s">
        <v>78</v>
      </c>
      <c r="C2890" s="12">
        <v>2.0</v>
      </c>
      <c r="D2890" s="16" t="s">
        <v>108</v>
      </c>
      <c r="E2890" s="16" t="s">
        <v>121</v>
      </c>
      <c r="F2890" s="16" t="s">
        <v>244</v>
      </c>
      <c r="G2890" s="16" t="s">
        <v>700</v>
      </c>
      <c r="I2890" s="5" t="str">
        <f>VLOOKUP(cost_of_living!$G2890,index!C:C,1,0)</f>
        <v>Prato</v>
      </c>
      <c r="Q2890" s="14"/>
    </row>
    <row r="2891" ht="14.25" hidden="1" customHeight="1">
      <c r="A2891" s="12">
        <v>28.0</v>
      </c>
      <c r="B2891" s="16" t="s">
        <v>81</v>
      </c>
      <c r="C2891" s="12">
        <v>4.0</v>
      </c>
      <c r="D2891" s="16" t="s">
        <v>108</v>
      </c>
      <c r="E2891" s="16" t="s">
        <v>365</v>
      </c>
      <c r="F2891" s="16" t="s">
        <v>119</v>
      </c>
      <c r="G2891" s="16" t="s">
        <v>700</v>
      </c>
      <c r="I2891" s="5" t="str">
        <f>VLOOKUP(cost_of_living!$G2891,index!C:C,1,0)</f>
        <v>Prato</v>
      </c>
      <c r="Q2891" s="14"/>
    </row>
    <row r="2892" ht="14.25" hidden="1" customHeight="1">
      <c r="A2892" s="12">
        <v>29.0</v>
      </c>
      <c r="B2892" s="16" t="s">
        <v>83</v>
      </c>
      <c r="C2892" s="12">
        <v>177.0</v>
      </c>
      <c r="D2892" s="16" t="s">
        <v>108</v>
      </c>
      <c r="E2892" s="16" t="s">
        <v>603</v>
      </c>
      <c r="F2892" s="16" t="s">
        <v>337</v>
      </c>
      <c r="G2892" s="16" t="s">
        <v>700</v>
      </c>
      <c r="I2892" s="5" t="str">
        <f>VLOOKUP(cost_of_living!$G2892,index!C:C,1,0)</f>
        <v>Prato</v>
      </c>
      <c r="Q2892" s="14"/>
    </row>
    <row r="2893" ht="14.25" hidden="1" customHeight="1">
      <c r="A2893" s="12">
        <v>30.0</v>
      </c>
      <c r="B2893" s="16" t="s">
        <v>84</v>
      </c>
      <c r="C2893" s="12">
        <v>24.0</v>
      </c>
      <c r="D2893" s="16" t="s">
        <v>108</v>
      </c>
      <c r="E2893" s="16" t="s">
        <v>297</v>
      </c>
      <c r="F2893" s="16" t="s">
        <v>604</v>
      </c>
      <c r="G2893" s="16" t="s">
        <v>700</v>
      </c>
      <c r="I2893" s="5" t="str">
        <f>VLOOKUP(cost_of_living!$G2893,index!C:C,1,0)</f>
        <v>Prato</v>
      </c>
      <c r="Q2893" s="14"/>
    </row>
    <row r="2894" ht="14.25" hidden="1" customHeight="1">
      <c r="A2894" s="12">
        <v>31.0</v>
      </c>
      <c r="B2894" s="16" t="s">
        <v>86</v>
      </c>
      <c r="C2894" s="12">
        <v>735.0</v>
      </c>
      <c r="D2894" s="16" t="s">
        <v>108</v>
      </c>
      <c r="E2894" s="16" t="s">
        <v>702</v>
      </c>
      <c r="F2894" s="16" t="s">
        <v>150</v>
      </c>
      <c r="G2894" s="16" t="s">
        <v>700</v>
      </c>
      <c r="I2894" s="5" t="str">
        <f>VLOOKUP(cost_of_living!$G2894,index!C:C,1,0)</f>
        <v>Prato</v>
      </c>
      <c r="Q2894" s="14"/>
    </row>
    <row r="2895" ht="14.25" hidden="1" customHeight="1">
      <c r="A2895" s="12">
        <v>32.0</v>
      </c>
      <c r="B2895" s="16" t="s">
        <v>87</v>
      </c>
      <c r="C2895" s="12">
        <v>26000.0</v>
      </c>
      <c r="D2895" s="16" t="s">
        <v>108</v>
      </c>
      <c r="E2895" s="16" t="s">
        <v>703</v>
      </c>
      <c r="F2895" s="16" t="s">
        <v>313</v>
      </c>
      <c r="G2895" s="16" t="s">
        <v>700</v>
      </c>
      <c r="I2895" s="5" t="str">
        <f>VLOOKUP(cost_of_living!$G2895,index!C:C,1,0)</f>
        <v>Prato</v>
      </c>
      <c r="Q2895" s="14"/>
    </row>
    <row r="2896" ht="14.25" hidden="1" customHeight="1">
      <c r="A2896" s="12">
        <v>33.0</v>
      </c>
      <c r="B2896" s="16" t="s">
        <v>88</v>
      </c>
      <c r="C2896" s="12">
        <v>24750.0</v>
      </c>
      <c r="D2896" s="16" t="s">
        <v>108</v>
      </c>
      <c r="E2896" s="16" t="s">
        <v>673</v>
      </c>
      <c r="F2896" s="16" t="s">
        <v>547</v>
      </c>
      <c r="G2896" s="16" t="s">
        <v>700</v>
      </c>
      <c r="I2896" s="5" t="str">
        <f>VLOOKUP(cost_of_living!$G2896,index!C:C,1,0)</f>
        <v>Prato</v>
      </c>
      <c r="Q2896" s="14"/>
    </row>
    <row r="2897" ht="14.25" hidden="1" customHeight="1">
      <c r="A2897" s="12">
        <v>34.0</v>
      </c>
      <c r="B2897" s="16" t="s">
        <v>91</v>
      </c>
      <c r="C2897" s="12">
        <v>19979.0</v>
      </c>
      <c r="D2897" s="16" t="s">
        <v>108</v>
      </c>
      <c r="E2897" s="16" t="s">
        <v>374</v>
      </c>
      <c r="F2897" s="16" t="s">
        <v>371</v>
      </c>
      <c r="G2897" s="16" t="s">
        <v>700</v>
      </c>
      <c r="I2897" s="5" t="str">
        <f>VLOOKUP(cost_of_living!$G2897,index!C:C,1,0)</f>
        <v>Prato</v>
      </c>
      <c r="Q2897" s="14"/>
    </row>
    <row r="2898" ht="14.25" hidden="1" customHeight="1">
      <c r="A2898" s="12">
        <v>35.0</v>
      </c>
      <c r="B2898" s="16" t="s">
        <v>92</v>
      </c>
      <c r="C2898" s="12">
        <v>1499.0</v>
      </c>
      <c r="D2898" s="16" t="s">
        <v>108</v>
      </c>
      <c r="E2898" s="16" t="s">
        <v>157</v>
      </c>
      <c r="F2898" s="16" t="s">
        <v>202</v>
      </c>
      <c r="G2898" s="16" t="s">
        <v>700</v>
      </c>
      <c r="I2898" s="5" t="str">
        <f>VLOOKUP(cost_of_living!$G2898,index!C:C,1,0)</f>
        <v>Prato</v>
      </c>
      <c r="Q2898" s="14"/>
    </row>
    <row r="2899" ht="14.25" hidden="1" customHeight="1">
      <c r="A2899" s="12">
        <v>36.0</v>
      </c>
      <c r="B2899" s="16" t="s">
        <v>93</v>
      </c>
      <c r="C2899" s="12">
        <v>2644.0</v>
      </c>
      <c r="D2899" s="16" t="s">
        <v>108</v>
      </c>
      <c r="E2899" s="16" t="s">
        <v>161</v>
      </c>
      <c r="F2899" s="16" t="s">
        <v>110</v>
      </c>
      <c r="G2899" s="16" t="s">
        <v>700</v>
      </c>
      <c r="I2899" s="5" t="str">
        <f>VLOOKUP(cost_of_living!$G2899,index!C:C,1,0)</f>
        <v>Prato</v>
      </c>
      <c r="Q2899" s="14"/>
    </row>
    <row r="2900" ht="14.25" hidden="1" customHeight="1">
      <c r="A2900" s="12">
        <v>37.0</v>
      </c>
      <c r="B2900" s="16" t="s">
        <v>74</v>
      </c>
      <c r="C2900" s="12">
        <v>60.0</v>
      </c>
      <c r="D2900" s="16" t="s">
        <v>108</v>
      </c>
      <c r="E2900" s="16" t="s">
        <v>165</v>
      </c>
      <c r="F2900" s="16" t="s">
        <v>165</v>
      </c>
      <c r="G2900" s="16" t="s">
        <v>700</v>
      </c>
      <c r="I2900" s="5" t="str">
        <f>VLOOKUP(cost_of_living!$G2900,index!C:C,1,0)</f>
        <v>Prato</v>
      </c>
      <c r="Q2900" s="14"/>
    </row>
    <row r="2901" ht="14.25" hidden="1" customHeight="1">
      <c r="A2901" s="12">
        <v>38.0</v>
      </c>
      <c r="B2901" s="16" t="s">
        <v>76</v>
      </c>
      <c r="C2901" s="12">
        <v>15.0</v>
      </c>
      <c r="D2901" s="16" t="s">
        <v>108</v>
      </c>
      <c r="E2901" s="16" t="s">
        <v>165</v>
      </c>
      <c r="F2901" s="16" t="s">
        <v>165</v>
      </c>
      <c r="G2901" s="16" t="s">
        <v>700</v>
      </c>
      <c r="I2901" s="5" t="str">
        <f>VLOOKUP(cost_of_living!$G2901,index!C:C,1,0)</f>
        <v>Prato</v>
      </c>
      <c r="Q2901" s="14"/>
    </row>
    <row r="2902" ht="14.25" hidden="1" customHeight="1">
      <c r="A2902" s="12">
        <v>39.0</v>
      </c>
      <c r="B2902" s="16" t="s">
        <v>77</v>
      </c>
      <c r="C2902" s="12">
        <v>9.0</v>
      </c>
      <c r="D2902" s="16" t="s">
        <v>108</v>
      </c>
      <c r="E2902" s="16" t="s">
        <v>171</v>
      </c>
      <c r="F2902" s="16" t="s">
        <v>109</v>
      </c>
      <c r="G2902" s="16" t="s">
        <v>700</v>
      </c>
      <c r="I2902" s="5" t="str">
        <f>VLOOKUP(cost_of_living!$G2902,index!C:C,1,0)</f>
        <v>Prato</v>
      </c>
      <c r="Q2902" s="14"/>
    </row>
    <row r="2903" ht="14.25" hidden="1" customHeight="1">
      <c r="A2903" s="12">
        <v>40.0</v>
      </c>
      <c r="B2903" s="16" t="s">
        <v>94</v>
      </c>
      <c r="C2903" s="12">
        <v>57667.0</v>
      </c>
      <c r="D2903" s="16" t="s">
        <v>108</v>
      </c>
      <c r="E2903" s="16" t="s">
        <v>404</v>
      </c>
      <c r="F2903" s="16" t="s">
        <v>704</v>
      </c>
      <c r="G2903" s="16" t="s">
        <v>700</v>
      </c>
      <c r="I2903" s="5" t="str">
        <f>VLOOKUP(cost_of_living!$G2903,index!C:C,1,0)</f>
        <v>Prato</v>
      </c>
      <c r="Q2903" s="14"/>
    </row>
    <row r="2904" ht="14.25" hidden="1" customHeight="1">
      <c r="A2904" s="12">
        <v>41.0</v>
      </c>
      <c r="B2904" s="16" t="s">
        <v>96</v>
      </c>
      <c r="C2904" s="12">
        <v>14260.0</v>
      </c>
      <c r="D2904" s="16" t="s">
        <v>108</v>
      </c>
      <c r="E2904" s="16" t="s">
        <v>446</v>
      </c>
      <c r="F2904" s="16" t="s">
        <v>605</v>
      </c>
      <c r="G2904" s="16" t="s">
        <v>700</v>
      </c>
      <c r="I2904" s="5" t="str">
        <f>VLOOKUP(cost_of_living!$G2904,index!C:C,1,0)</f>
        <v>Prato</v>
      </c>
      <c r="Q2904" s="14"/>
    </row>
    <row r="2905" ht="14.25" hidden="1" customHeight="1">
      <c r="A2905" s="12">
        <v>42.0</v>
      </c>
      <c r="B2905" s="16" t="s">
        <v>20</v>
      </c>
      <c r="C2905" s="12">
        <v>85.0</v>
      </c>
      <c r="D2905" s="16" t="s">
        <v>108</v>
      </c>
      <c r="E2905" s="16" t="s">
        <v>206</v>
      </c>
      <c r="F2905" s="16" t="s">
        <v>374</v>
      </c>
      <c r="G2905" s="16" t="s">
        <v>700</v>
      </c>
      <c r="I2905" s="5" t="str">
        <f>VLOOKUP(cost_of_living!$G2905,index!C:C,1,0)</f>
        <v>Prato</v>
      </c>
      <c r="Q2905" s="14"/>
    </row>
    <row r="2906" ht="14.25" hidden="1" customHeight="1">
      <c r="A2906" s="12">
        <v>43.0</v>
      </c>
      <c r="B2906" s="16" t="s">
        <v>23</v>
      </c>
      <c r="C2906" s="12">
        <v>3333.0</v>
      </c>
      <c r="D2906" s="16" t="s">
        <v>108</v>
      </c>
      <c r="E2906" s="16" t="s">
        <v>161</v>
      </c>
      <c r="F2906" s="16" t="s">
        <v>170</v>
      </c>
      <c r="G2906" s="16" t="s">
        <v>700</v>
      </c>
      <c r="I2906" s="5" t="str">
        <f>VLOOKUP(cost_of_living!$G2906,index!C:C,1,0)</f>
        <v>Prato</v>
      </c>
      <c r="Q2906" s="14"/>
    </row>
    <row r="2907" ht="14.25" hidden="1" customHeight="1">
      <c r="A2907" s="12">
        <v>44.0</v>
      </c>
      <c r="B2907" s="16" t="s">
        <v>24</v>
      </c>
      <c r="C2907" s="12">
        <v>85.0</v>
      </c>
      <c r="D2907" s="16" t="s">
        <v>108</v>
      </c>
      <c r="E2907" s="16" t="s">
        <v>206</v>
      </c>
      <c r="F2907" s="16" t="s">
        <v>163</v>
      </c>
      <c r="G2907" s="16" t="s">
        <v>700</v>
      </c>
      <c r="I2907" s="5" t="str">
        <f>VLOOKUP(cost_of_living!$G2907,index!C:C,1,0)</f>
        <v>Prato</v>
      </c>
      <c r="Q2907" s="14"/>
    </row>
    <row r="2908" ht="14.25" hidden="1" customHeight="1">
      <c r="A2908" s="12">
        <v>45.0</v>
      </c>
      <c r="B2908" s="16" t="s">
        <v>25</v>
      </c>
      <c r="C2908" s="12">
        <v>120.0</v>
      </c>
      <c r="D2908" s="16" t="s">
        <v>108</v>
      </c>
      <c r="E2908" s="16" t="s">
        <v>206</v>
      </c>
      <c r="F2908" s="16" t="s">
        <v>158</v>
      </c>
      <c r="G2908" s="16" t="s">
        <v>700</v>
      </c>
      <c r="I2908" s="5" t="str">
        <f>VLOOKUP(cost_of_living!$G2908,index!C:C,1,0)</f>
        <v>Prato</v>
      </c>
      <c r="Q2908" s="14"/>
    </row>
    <row r="2909" ht="14.25" hidden="1" customHeight="1">
      <c r="A2909" s="12">
        <v>46.0</v>
      </c>
      <c r="B2909" s="16" t="s">
        <v>59</v>
      </c>
      <c r="C2909" s="12">
        <v>600.0</v>
      </c>
      <c r="D2909" s="16" t="s">
        <v>108</v>
      </c>
      <c r="E2909" s="16" t="s">
        <v>165</v>
      </c>
      <c r="F2909" s="16" t="s">
        <v>165</v>
      </c>
      <c r="G2909" s="16" t="s">
        <v>700</v>
      </c>
      <c r="I2909" s="5" t="str">
        <f>VLOOKUP(cost_of_living!$G2909,index!C:C,1,0)</f>
        <v>Prato</v>
      </c>
      <c r="Q2909" s="14"/>
    </row>
    <row r="2910" ht="14.25" hidden="1" customHeight="1">
      <c r="A2910" s="12">
        <v>47.0</v>
      </c>
      <c r="B2910" s="16" t="s">
        <v>61</v>
      </c>
      <c r="C2910" s="12">
        <v>550.0</v>
      </c>
      <c r="D2910" s="16" t="s">
        <v>108</v>
      </c>
      <c r="E2910" s="16" t="s">
        <v>279</v>
      </c>
      <c r="F2910" s="16" t="s">
        <v>236</v>
      </c>
      <c r="G2910" s="16" t="s">
        <v>700</v>
      </c>
      <c r="I2910" s="5" t="str">
        <f>VLOOKUP(cost_of_living!$G2910,index!C:C,1,0)</f>
        <v>Prato</v>
      </c>
      <c r="Q2910" s="14"/>
    </row>
    <row r="2911" ht="14.25" hidden="1" customHeight="1">
      <c r="A2911" s="12">
        <v>48.0</v>
      </c>
      <c r="B2911" s="16" t="s">
        <v>164</v>
      </c>
      <c r="C2911" s="12">
        <v>1200.0</v>
      </c>
      <c r="D2911" s="16" t="s">
        <v>108</v>
      </c>
      <c r="E2911" s="16" t="s">
        <v>165</v>
      </c>
      <c r="F2911" s="16" t="s">
        <v>165</v>
      </c>
      <c r="G2911" s="16" t="s">
        <v>700</v>
      </c>
      <c r="I2911" s="5" t="str">
        <f>VLOOKUP(cost_of_living!$G2911,index!C:C,1,0)</f>
        <v>Prato</v>
      </c>
      <c r="Q2911" s="14"/>
    </row>
    <row r="2912" ht="14.25" hidden="1" customHeight="1">
      <c r="A2912" s="12">
        <v>49.0</v>
      </c>
      <c r="B2912" s="16" t="s">
        <v>166</v>
      </c>
      <c r="C2912" s="12">
        <v>386.0</v>
      </c>
      <c r="D2912" s="16" t="s">
        <v>165</v>
      </c>
      <c r="E2912" s="16" t="s">
        <v>189</v>
      </c>
      <c r="F2912" s="16" t="s">
        <v>168</v>
      </c>
      <c r="G2912" s="16" t="s">
        <v>700</v>
      </c>
      <c r="I2912" s="5" t="str">
        <f>VLOOKUP(cost_of_living!$G2912,index!C:C,1,0)</f>
        <v>Prato</v>
      </c>
      <c r="Q2912" s="14"/>
    </row>
    <row r="2913" ht="14.25" hidden="1" customHeight="1">
      <c r="A2913" s="12">
        <v>0.0</v>
      </c>
      <c r="B2913" s="16" t="s">
        <v>64</v>
      </c>
      <c r="C2913" s="12">
        <v>20.0</v>
      </c>
      <c r="D2913" s="16" t="s">
        <v>108</v>
      </c>
      <c r="E2913" s="16" t="s">
        <v>161</v>
      </c>
      <c r="F2913" s="16" t="s">
        <v>271</v>
      </c>
      <c r="G2913" s="16" t="s">
        <v>705</v>
      </c>
      <c r="I2913" s="5" t="str">
        <f>VLOOKUP(cost_of_living!$G2913,index!C:C,1,0)</f>
        <v>#N/A</v>
      </c>
      <c r="Q2913" s="14"/>
    </row>
    <row r="2914" ht="14.25" hidden="1" customHeight="1">
      <c r="A2914" s="12">
        <v>1.0</v>
      </c>
      <c r="B2914" s="16" t="s">
        <v>66</v>
      </c>
      <c r="C2914" s="12">
        <v>50.0</v>
      </c>
      <c r="D2914" s="16" t="s">
        <v>108</v>
      </c>
      <c r="E2914" s="16" t="s">
        <v>206</v>
      </c>
      <c r="F2914" s="16" t="s">
        <v>209</v>
      </c>
      <c r="G2914" s="16" t="s">
        <v>705</v>
      </c>
      <c r="I2914" s="5" t="str">
        <f>VLOOKUP(cost_of_living!$G2914,index!C:C,1,0)</f>
        <v>#N/A</v>
      </c>
      <c r="Q2914" s="14"/>
    </row>
    <row r="2915" ht="14.25" hidden="1" customHeight="1">
      <c r="A2915" s="12">
        <v>2.0</v>
      </c>
      <c r="B2915" s="16" t="s">
        <v>67</v>
      </c>
      <c r="C2915" s="12">
        <v>13.0</v>
      </c>
      <c r="D2915" s="16" t="s">
        <v>108</v>
      </c>
      <c r="E2915" s="16" t="s">
        <v>240</v>
      </c>
      <c r="F2915" s="16" t="s">
        <v>115</v>
      </c>
      <c r="G2915" s="16" t="s">
        <v>705</v>
      </c>
      <c r="I2915" s="5" t="str">
        <f>VLOOKUP(cost_of_living!$G2915,index!C:C,1,0)</f>
        <v>#N/A</v>
      </c>
      <c r="Q2915" s="14"/>
    </row>
    <row r="2916" ht="14.25" hidden="1" customHeight="1">
      <c r="A2916" s="12">
        <v>3.0</v>
      </c>
      <c r="B2916" s="16" t="s">
        <v>116</v>
      </c>
      <c r="C2916" s="12">
        <v>6.0</v>
      </c>
      <c r="D2916" s="16" t="s">
        <v>108</v>
      </c>
      <c r="E2916" s="16" t="s">
        <v>193</v>
      </c>
      <c r="F2916" s="16" t="s">
        <v>171</v>
      </c>
      <c r="G2916" s="16" t="s">
        <v>705</v>
      </c>
      <c r="I2916" s="5" t="str">
        <f>VLOOKUP(cost_of_living!$G2916,index!C:C,1,0)</f>
        <v>#N/A</v>
      </c>
      <c r="Q2916" s="14"/>
    </row>
    <row r="2917" ht="14.25" hidden="1" customHeight="1">
      <c r="A2917" s="12">
        <v>4.0</v>
      </c>
      <c r="B2917" s="16" t="s">
        <v>57</v>
      </c>
      <c r="C2917" s="12">
        <v>4.0</v>
      </c>
      <c r="D2917" s="16" t="s">
        <v>108</v>
      </c>
      <c r="E2917" s="16" t="s">
        <v>118</v>
      </c>
      <c r="F2917" s="16" t="s">
        <v>145</v>
      </c>
      <c r="G2917" s="16" t="s">
        <v>705</v>
      </c>
      <c r="I2917" s="5" t="str">
        <f>VLOOKUP(cost_of_living!$G2917,index!C:C,1,0)</f>
        <v>#N/A</v>
      </c>
      <c r="Q2917" s="14"/>
    </row>
    <row r="2918" ht="14.25" hidden="1" customHeight="1">
      <c r="A2918" s="12">
        <v>5.0</v>
      </c>
      <c r="B2918" s="16" t="s">
        <v>69</v>
      </c>
      <c r="C2918" s="12">
        <v>2.0</v>
      </c>
      <c r="D2918" s="16" t="s">
        <v>108</v>
      </c>
      <c r="E2918" s="16" t="s">
        <v>121</v>
      </c>
      <c r="F2918" s="16" t="s">
        <v>118</v>
      </c>
      <c r="G2918" s="16" t="s">
        <v>705</v>
      </c>
      <c r="I2918" s="5" t="str">
        <f>VLOOKUP(cost_of_living!$G2918,index!C:C,1,0)</f>
        <v>#N/A</v>
      </c>
      <c r="Q2918" s="14"/>
    </row>
    <row r="2919" ht="14.25" hidden="1" customHeight="1">
      <c r="A2919" s="12">
        <v>6.0</v>
      </c>
      <c r="B2919" s="16" t="s">
        <v>71</v>
      </c>
      <c r="C2919" s="12">
        <v>167.0</v>
      </c>
      <c r="D2919" s="16" t="s">
        <v>108</v>
      </c>
      <c r="E2919" s="16" t="s">
        <v>122</v>
      </c>
      <c r="F2919" s="16" t="s">
        <v>118</v>
      </c>
      <c r="G2919" s="16" t="s">
        <v>705</v>
      </c>
      <c r="I2919" s="5" t="str">
        <f>VLOOKUP(cost_of_living!$G2919,index!C:C,1,0)</f>
        <v>#N/A</v>
      </c>
      <c r="Q2919" s="14"/>
    </row>
    <row r="2920" ht="14.25" hidden="1" customHeight="1">
      <c r="A2920" s="12">
        <v>7.0</v>
      </c>
      <c r="B2920" s="16" t="s">
        <v>73</v>
      </c>
      <c r="C2920" s="12">
        <v>67.0</v>
      </c>
      <c r="D2920" s="16" t="s">
        <v>108</v>
      </c>
      <c r="E2920" s="16" t="s">
        <v>139</v>
      </c>
      <c r="F2920" s="16" t="s">
        <v>122</v>
      </c>
      <c r="G2920" s="16" t="s">
        <v>705</v>
      </c>
      <c r="I2920" s="5" t="str">
        <f>VLOOKUP(cost_of_living!$G2920,index!C:C,1,0)</f>
        <v>#N/A</v>
      </c>
      <c r="Q2920" s="14"/>
    </row>
    <row r="2921" ht="14.25" hidden="1" customHeight="1">
      <c r="A2921" s="12">
        <v>8.0</v>
      </c>
      <c r="B2921" s="16" t="s">
        <v>28</v>
      </c>
      <c r="C2921" s="12">
        <v>568.0</v>
      </c>
      <c r="D2921" s="16" t="s">
        <v>108</v>
      </c>
      <c r="E2921" s="16" t="s">
        <v>391</v>
      </c>
      <c r="F2921" s="16" t="s">
        <v>391</v>
      </c>
      <c r="G2921" s="16" t="s">
        <v>705</v>
      </c>
      <c r="I2921" s="5" t="str">
        <f>VLOOKUP(cost_of_living!$G2921,index!C:C,1,0)</f>
        <v>#N/A</v>
      </c>
      <c r="Q2921" s="14"/>
    </row>
    <row r="2922" ht="14.25" hidden="1" customHeight="1">
      <c r="A2922" s="12">
        <v>9.0</v>
      </c>
      <c r="B2922" s="16" t="s">
        <v>30</v>
      </c>
      <c r="C2922" s="12">
        <v>113.0</v>
      </c>
      <c r="D2922" s="16" t="s">
        <v>108</v>
      </c>
      <c r="E2922" s="16" t="s">
        <v>183</v>
      </c>
      <c r="F2922" s="16" t="s">
        <v>135</v>
      </c>
      <c r="G2922" s="16" t="s">
        <v>705</v>
      </c>
      <c r="I2922" s="5" t="str">
        <f>VLOOKUP(cost_of_living!$G2922,index!C:C,1,0)</f>
        <v>#N/A</v>
      </c>
      <c r="Q2922" s="14"/>
    </row>
    <row r="2923" ht="14.25" hidden="1" customHeight="1">
      <c r="A2923" s="12">
        <v>10.0</v>
      </c>
      <c r="B2923" s="16" t="s">
        <v>32</v>
      </c>
      <c r="C2923" s="12">
        <v>75.0</v>
      </c>
      <c r="D2923" s="16" t="s">
        <v>108</v>
      </c>
      <c r="E2923" s="16" t="s">
        <v>125</v>
      </c>
      <c r="F2923" s="16" t="s">
        <v>183</v>
      </c>
      <c r="G2923" s="16" t="s">
        <v>705</v>
      </c>
      <c r="I2923" s="5" t="str">
        <f>VLOOKUP(cost_of_living!$G2923,index!C:C,1,0)</f>
        <v>#N/A</v>
      </c>
      <c r="Q2923" s="14"/>
    </row>
    <row r="2924" ht="14.25" hidden="1" customHeight="1">
      <c r="A2924" s="12">
        <v>11.0</v>
      </c>
      <c r="B2924" s="16" t="s">
        <v>33</v>
      </c>
      <c r="C2924" s="12">
        <v>228.0</v>
      </c>
      <c r="D2924" s="16" t="s">
        <v>108</v>
      </c>
      <c r="E2924" s="16" t="s">
        <v>481</v>
      </c>
      <c r="F2924" s="16" t="s">
        <v>552</v>
      </c>
      <c r="G2924" s="16" t="s">
        <v>705</v>
      </c>
      <c r="I2924" s="5" t="str">
        <f>VLOOKUP(cost_of_living!$G2924,index!C:C,1,0)</f>
        <v>#N/A</v>
      </c>
      <c r="Q2924" s="14"/>
    </row>
    <row r="2925" ht="14.25" hidden="1" customHeight="1">
      <c r="A2925" s="12">
        <v>12.0</v>
      </c>
      <c r="B2925" s="16" t="s">
        <v>35</v>
      </c>
      <c r="C2925" s="12">
        <v>794.0</v>
      </c>
      <c r="D2925" s="16" t="s">
        <v>108</v>
      </c>
      <c r="E2925" s="16" t="s">
        <v>132</v>
      </c>
      <c r="F2925" s="16" t="s">
        <v>409</v>
      </c>
      <c r="G2925" s="16" t="s">
        <v>705</v>
      </c>
      <c r="I2925" s="5" t="str">
        <f>VLOOKUP(cost_of_living!$G2925,index!C:C,1,0)</f>
        <v>#N/A</v>
      </c>
      <c r="Q2925" s="14"/>
    </row>
    <row r="2926" ht="14.25" hidden="1" customHeight="1">
      <c r="A2926" s="12">
        <v>13.0</v>
      </c>
      <c r="B2926" s="16" t="s">
        <v>37</v>
      </c>
      <c r="C2926" s="12">
        <v>408.0</v>
      </c>
      <c r="D2926" s="16" t="s">
        <v>108</v>
      </c>
      <c r="E2926" s="16" t="s">
        <v>130</v>
      </c>
      <c r="F2926" s="16" t="s">
        <v>221</v>
      </c>
      <c r="G2926" s="16" t="s">
        <v>705</v>
      </c>
      <c r="I2926" s="5" t="str">
        <f>VLOOKUP(cost_of_living!$G2926,index!C:C,1,0)</f>
        <v>#N/A</v>
      </c>
      <c r="Q2926" s="14"/>
    </row>
    <row r="2927" ht="14.25" hidden="1" customHeight="1">
      <c r="A2927" s="12">
        <v>14.0</v>
      </c>
      <c r="B2927" s="16" t="s">
        <v>39</v>
      </c>
      <c r="C2927" s="12">
        <v>68.0</v>
      </c>
      <c r="D2927" s="16" t="s">
        <v>108</v>
      </c>
      <c r="E2927" s="16" t="s">
        <v>165</v>
      </c>
      <c r="F2927" s="16" t="s">
        <v>165</v>
      </c>
      <c r="G2927" s="16" t="s">
        <v>705</v>
      </c>
      <c r="I2927" s="5" t="str">
        <f>VLOOKUP(cost_of_living!$G2927,index!C:C,1,0)</f>
        <v>#N/A</v>
      </c>
      <c r="Q2927" s="14"/>
    </row>
    <row r="2928" ht="14.25" hidden="1" customHeight="1">
      <c r="A2928" s="12">
        <v>15.0</v>
      </c>
      <c r="B2928" s="16" t="s">
        <v>41</v>
      </c>
      <c r="C2928" s="12">
        <v>68.0</v>
      </c>
      <c r="D2928" s="16" t="s">
        <v>108</v>
      </c>
      <c r="E2928" s="16" t="s">
        <v>165</v>
      </c>
      <c r="F2928" s="16" t="s">
        <v>165</v>
      </c>
      <c r="G2928" s="16" t="s">
        <v>705</v>
      </c>
      <c r="I2928" s="5" t="str">
        <f>VLOOKUP(cost_of_living!$G2928,index!C:C,1,0)</f>
        <v>#N/A</v>
      </c>
      <c r="Q2928" s="14"/>
    </row>
    <row r="2929" ht="14.25" hidden="1" customHeight="1">
      <c r="A2929" s="12">
        <v>16.0</v>
      </c>
      <c r="B2929" s="16" t="s">
        <v>43</v>
      </c>
      <c r="C2929" s="12">
        <v>68.0</v>
      </c>
      <c r="D2929" s="16" t="s">
        <v>108</v>
      </c>
      <c r="E2929" s="16" t="s">
        <v>165</v>
      </c>
      <c r="F2929" s="16" t="s">
        <v>165</v>
      </c>
      <c r="G2929" s="16" t="s">
        <v>705</v>
      </c>
      <c r="I2929" s="5" t="str">
        <f>VLOOKUP(cost_of_living!$G2929,index!C:C,1,0)</f>
        <v>#N/A</v>
      </c>
      <c r="Q2929" s="14"/>
    </row>
    <row r="2930" ht="14.25" hidden="1" customHeight="1">
      <c r="A2930" s="12">
        <v>17.0</v>
      </c>
      <c r="B2930" s="16" t="s">
        <v>45</v>
      </c>
      <c r="C2930" s="12">
        <v>45.0</v>
      </c>
      <c r="D2930" s="16" t="s">
        <v>108</v>
      </c>
      <c r="E2930" s="16" t="s">
        <v>165</v>
      </c>
      <c r="F2930" s="16" t="s">
        <v>165</v>
      </c>
      <c r="G2930" s="16" t="s">
        <v>705</v>
      </c>
      <c r="I2930" s="5" t="str">
        <f>VLOOKUP(cost_of_living!$G2930,index!C:C,1,0)</f>
        <v>#N/A</v>
      </c>
      <c r="Q2930" s="14"/>
    </row>
    <row r="2931" ht="14.25" hidden="1" customHeight="1">
      <c r="A2931" s="12">
        <v>18.0</v>
      </c>
      <c r="B2931" s="16" t="s">
        <v>47</v>
      </c>
      <c r="C2931" s="12">
        <v>59.0</v>
      </c>
      <c r="D2931" s="16" t="s">
        <v>108</v>
      </c>
      <c r="E2931" s="16" t="s">
        <v>165</v>
      </c>
      <c r="F2931" s="16" t="s">
        <v>165</v>
      </c>
      <c r="G2931" s="16" t="s">
        <v>705</v>
      </c>
      <c r="I2931" s="5" t="str">
        <f>VLOOKUP(cost_of_living!$G2931,index!C:C,1,0)</f>
        <v>#N/A</v>
      </c>
      <c r="Q2931" s="14"/>
    </row>
    <row r="2932" ht="14.25" hidden="1" customHeight="1">
      <c r="A2932" s="12">
        <v>19.0</v>
      </c>
      <c r="B2932" s="16" t="s">
        <v>49</v>
      </c>
      <c r="C2932" s="12">
        <v>45.0</v>
      </c>
      <c r="D2932" s="16" t="s">
        <v>108</v>
      </c>
      <c r="E2932" s="16" t="s">
        <v>165</v>
      </c>
      <c r="F2932" s="16" t="s">
        <v>165</v>
      </c>
      <c r="G2932" s="16" t="s">
        <v>705</v>
      </c>
      <c r="I2932" s="5" t="str">
        <f>VLOOKUP(cost_of_living!$G2932,index!C:C,1,0)</f>
        <v>#N/A</v>
      </c>
      <c r="Q2932" s="14"/>
    </row>
    <row r="2933" ht="14.25" hidden="1" customHeight="1">
      <c r="A2933" s="12">
        <v>20.0</v>
      </c>
      <c r="B2933" s="16" t="s">
        <v>51</v>
      </c>
      <c r="C2933" s="12">
        <v>57.0</v>
      </c>
      <c r="D2933" s="16" t="s">
        <v>108</v>
      </c>
      <c r="E2933" s="16" t="s">
        <v>136</v>
      </c>
      <c r="F2933" s="16" t="s">
        <v>134</v>
      </c>
      <c r="G2933" s="16" t="s">
        <v>705</v>
      </c>
      <c r="I2933" s="5" t="str">
        <f>VLOOKUP(cost_of_living!$G2933,index!C:C,1,0)</f>
        <v>#N/A</v>
      </c>
      <c r="Q2933" s="14"/>
    </row>
    <row r="2934" ht="14.25" hidden="1" customHeight="1">
      <c r="A2934" s="12">
        <v>21.0</v>
      </c>
      <c r="B2934" s="16" t="s">
        <v>52</v>
      </c>
      <c r="C2934" s="12">
        <v>1.0</v>
      </c>
      <c r="D2934" s="16" t="s">
        <v>108</v>
      </c>
      <c r="E2934" s="16" t="s">
        <v>165</v>
      </c>
      <c r="F2934" s="16" t="s">
        <v>165</v>
      </c>
      <c r="G2934" s="16" t="s">
        <v>705</v>
      </c>
      <c r="I2934" s="5" t="str">
        <f>VLOOKUP(cost_of_living!$G2934,index!C:C,1,0)</f>
        <v>#N/A</v>
      </c>
      <c r="Q2934" s="14"/>
    </row>
    <row r="2935" ht="14.25" hidden="1" customHeight="1">
      <c r="A2935" s="12">
        <v>22.0</v>
      </c>
      <c r="B2935" s="16" t="s">
        <v>53</v>
      </c>
      <c r="C2935" s="12">
        <v>12.0</v>
      </c>
      <c r="D2935" s="16" t="s">
        <v>108</v>
      </c>
      <c r="E2935" s="16" t="s">
        <v>165</v>
      </c>
      <c r="F2935" s="16" t="s">
        <v>165</v>
      </c>
      <c r="G2935" s="16" t="s">
        <v>705</v>
      </c>
      <c r="I2935" s="5" t="str">
        <f>VLOOKUP(cost_of_living!$G2935,index!C:C,1,0)</f>
        <v>#N/A</v>
      </c>
      <c r="Q2935" s="14"/>
    </row>
    <row r="2936" ht="14.25" hidden="1" customHeight="1">
      <c r="A2936" s="12">
        <v>23.0</v>
      </c>
      <c r="B2936" s="16" t="s">
        <v>54</v>
      </c>
      <c r="C2936" s="12">
        <v>31.0</v>
      </c>
      <c r="D2936" s="16" t="s">
        <v>108</v>
      </c>
      <c r="E2936" s="16" t="s">
        <v>118</v>
      </c>
      <c r="F2936" s="16" t="s">
        <v>365</v>
      </c>
      <c r="G2936" s="16" t="s">
        <v>705</v>
      </c>
      <c r="I2936" s="5" t="str">
        <f>VLOOKUP(cost_of_living!$G2936,index!C:C,1,0)</f>
        <v>#N/A</v>
      </c>
      <c r="Q2936" s="14"/>
    </row>
    <row r="2937" ht="14.25" hidden="1" customHeight="1">
      <c r="A2937" s="12">
        <v>24.0</v>
      </c>
      <c r="B2937" s="16" t="s">
        <v>55</v>
      </c>
      <c r="C2937" s="12">
        <v>15.0</v>
      </c>
      <c r="D2937" s="16" t="s">
        <v>108</v>
      </c>
      <c r="E2937" s="16" t="s">
        <v>165</v>
      </c>
      <c r="F2937" s="16" t="s">
        <v>165</v>
      </c>
      <c r="G2937" s="16" t="s">
        <v>705</v>
      </c>
      <c r="I2937" s="5" t="str">
        <f>VLOOKUP(cost_of_living!$G2937,index!C:C,1,0)</f>
        <v>#N/A</v>
      </c>
      <c r="Q2937" s="14"/>
    </row>
    <row r="2938" ht="14.25" hidden="1" customHeight="1">
      <c r="A2938" s="12">
        <v>25.0</v>
      </c>
      <c r="B2938" s="16" t="s">
        <v>57</v>
      </c>
      <c r="C2938" s="12">
        <v>3.0</v>
      </c>
      <c r="D2938" s="16" t="s">
        <v>108</v>
      </c>
      <c r="E2938" s="16" t="s">
        <v>165</v>
      </c>
      <c r="F2938" s="16" t="s">
        <v>165</v>
      </c>
      <c r="G2938" s="16" t="s">
        <v>705</v>
      </c>
      <c r="I2938" s="5" t="str">
        <f>VLOOKUP(cost_of_living!$G2938,index!C:C,1,0)</f>
        <v>#N/A</v>
      </c>
      <c r="Q2938" s="14"/>
    </row>
    <row r="2939" ht="14.25" hidden="1" customHeight="1">
      <c r="A2939" s="12">
        <v>26.0</v>
      </c>
      <c r="B2939" s="16" t="s">
        <v>58</v>
      </c>
      <c r="C2939" s="12">
        <v>55.0</v>
      </c>
      <c r="D2939" s="16" t="s">
        <v>108</v>
      </c>
      <c r="E2939" s="16" t="s">
        <v>165</v>
      </c>
      <c r="F2939" s="16" t="s">
        <v>165</v>
      </c>
      <c r="G2939" s="16" t="s">
        <v>705</v>
      </c>
      <c r="I2939" s="5" t="str">
        <f>VLOOKUP(cost_of_living!$G2939,index!C:C,1,0)</f>
        <v>#N/A</v>
      </c>
      <c r="Q2939" s="14"/>
    </row>
    <row r="2940" ht="14.25" hidden="1" customHeight="1">
      <c r="A2940" s="12">
        <v>27.0</v>
      </c>
      <c r="B2940" s="16" t="s">
        <v>78</v>
      </c>
      <c r="C2940" s="12">
        <v>135.0</v>
      </c>
      <c r="D2940" s="16" t="s">
        <v>108</v>
      </c>
      <c r="E2940" s="16" t="s">
        <v>243</v>
      </c>
      <c r="F2940" s="16" t="s">
        <v>333</v>
      </c>
      <c r="G2940" s="16" t="s">
        <v>705</v>
      </c>
      <c r="I2940" s="5" t="str">
        <f>VLOOKUP(cost_of_living!$G2940,index!C:C,1,0)</f>
        <v>#N/A</v>
      </c>
      <c r="Q2940" s="14"/>
    </row>
    <row r="2941" ht="14.25" hidden="1" customHeight="1">
      <c r="A2941" s="12">
        <v>28.0</v>
      </c>
      <c r="B2941" s="16" t="s">
        <v>74</v>
      </c>
      <c r="C2941" s="12">
        <v>25.0</v>
      </c>
      <c r="D2941" s="16" t="s">
        <v>108</v>
      </c>
      <c r="E2941" s="16" t="s">
        <v>165</v>
      </c>
      <c r="F2941" s="16" t="s">
        <v>165</v>
      </c>
      <c r="G2941" s="16" t="s">
        <v>705</v>
      </c>
      <c r="I2941" s="5" t="str">
        <f>VLOOKUP(cost_of_living!$G2941,index!C:C,1,0)</f>
        <v>#N/A</v>
      </c>
      <c r="Q2941" s="14"/>
    </row>
    <row r="2942" ht="14.25" hidden="1" customHeight="1">
      <c r="A2942" s="12">
        <v>29.0</v>
      </c>
      <c r="B2942" s="16" t="s">
        <v>77</v>
      </c>
      <c r="C2942" s="12">
        <v>10.0</v>
      </c>
      <c r="D2942" s="16" t="s">
        <v>108</v>
      </c>
      <c r="E2942" s="16" t="s">
        <v>165</v>
      </c>
      <c r="F2942" s="16" t="s">
        <v>165</v>
      </c>
      <c r="G2942" s="16" t="s">
        <v>705</v>
      </c>
      <c r="I2942" s="5" t="str">
        <f>VLOOKUP(cost_of_living!$G2942,index!C:C,1,0)</f>
        <v>#N/A</v>
      </c>
      <c r="Q2942" s="14"/>
    </row>
    <row r="2943" ht="14.25" hidden="1" customHeight="1">
      <c r="A2943" s="12">
        <v>30.0</v>
      </c>
      <c r="B2943" s="16" t="s">
        <v>164</v>
      </c>
      <c r="C2943" s="12">
        <v>800.0</v>
      </c>
      <c r="D2943" s="16" t="s">
        <v>108</v>
      </c>
      <c r="E2943" s="16" t="s">
        <v>165</v>
      </c>
      <c r="F2943" s="16" t="s">
        <v>165</v>
      </c>
      <c r="G2943" s="16" t="s">
        <v>705</v>
      </c>
      <c r="I2943" s="5" t="str">
        <f>VLOOKUP(cost_of_living!$G2943,index!C:C,1,0)</f>
        <v>#N/A</v>
      </c>
      <c r="Q2943" s="14"/>
    </row>
    <row r="2944" ht="14.25" hidden="1" customHeight="1">
      <c r="A2944" s="12">
        <v>0.0</v>
      </c>
      <c r="B2944" s="16" t="s">
        <v>64</v>
      </c>
      <c r="C2944" s="12">
        <v>15.0</v>
      </c>
      <c r="D2944" s="16" t="s">
        <v>108</v>
      </c>
      <c r="E2944" s="16" t="s">
        <v>165</v>
      </c>
      <c r="F2944" s="16" t="s">
        <v>165</v>
      </c>
      <c r="G2944" s="16" t="s">
        <v>706</v>
      </c>
      <c r="I2944" s="5" t="str">
        <f>VLOOKUP(cost_of_living!$G2944,index!C:C,1,0)</f>
        <v>#N/A</v>
      </c>
      <c r="Q2944" s="14"/>
    </row>
    <row r="2945" ht="14.25" hidden="1" customHeight="1">
      <c r="A2945" s="12">
        <v>1.0</v>
      </c>
      <c r="B2945" s="16" t="s">
        <v>66</v>
      </c>
      <c r="C2945" s="12">
        <v>50.0</v>
      </c>
      <c r="D2945" s="16" t="s">
        <v>108</v>
      </c>
      <c r="E2945" s="16" t="s">
        <v>165</v>
      </c>
      <c r="F2945" s="16" t="s">
        <v>165</v>
      </c>
      <c r="G2945" s="16" t="s">
        <v>706</v>
      </c>
      <c r="I2945" s="5" t="str">
        <f>VLOOKUP(cost_of_living!$G2945,index!C:C,1,0)</f>
        <v>#N/A</v>
      </c>
      <c r="Q2945" s="14"/>
    </row>
    <row r="2946" ht="14.25" hidden="1" customHeight="1">
      <c r="A2946" s="12">
        <v>2.0</v>
      </c>
      <c r="B2946" s="16" t="s">
        <v>116</v>
      </c>
      <c r="C2946" s="12">
        <v>5.0</v>
      </c>
      <c r="D2946" s="16" t="s">
        <v>108</v>
      </c>
      <c r="E2946" s="16" t="s">
        <v>165</v>
      </c>
      <c r="F2946" s="16" t="s">
        <v>165</v>
      </c>
      <c r="G2946" s="16" t="s">
        <v>706</v>
      </c>
      <c r="I2946" s="5" t="str">
        <f>VLOOKUP(cost_of_living!$G2946,index!C:C,1,0)</f>
        <v>#N/A</v>
      </c>
      <c r="Q2946" s="14"/>
    </row>
    <row r="2947" ht="14.25" hidden="1" customHeight="1">
      <c r="A2947" s="12">
        <v>3.0</v>
      </c>
      <c r="B2947" s="16" t="s">
        <v>69</v>
      </c>
      <c r="C2947" s="12">
        <v>11.0</v>
      </c>
      <c r="D2947" s="16" t="s">
        <v>108</v>
      </c>
      <c r="E2947" s="16" t="s">
        <v>122</v>
      </c>
      <c r="F2947" s="16" t="s">
        <v>120</v>
      </c>
      <c r="G2947" s="16" t="s">
        <v>706</v>
      </c>
      <c r="I2947" s="5" t="str">
        <f>VLOOKUP(cost_of_living!$G2947,index!C:C,1,0)</f>
        <v>#N/A</v>
      </c>
      <c r="Q2947" s="14"/>
    </row>
    <row r="2948" ht="14.25" hidden="1" customHeight="1">
      <c r="A2948" s="12">
        <v>4.0</v>
      </c>
      <c r="B2948" s="16" t="s">
        <v>73</v>
      </c>
      <c r="C2948" s="12">
        <v>1.0</v>
      </c>
      <c r="D2948" s="16" t="s">
        <v>108</v>
      </c>
      <c r="E2948" s="16" t="s">
        <v>165</v>
      </c>
      <c r="F2948" s="16" t="s">
        <v>165</v>
      </c>
      <c r="G2948" s="16" t="s">
        <v>706</v>
      </c>
      <c r="I2948" s="5" t="str">
        <f>VLOOKUP(cost_of_living!$G2948,index!C:C,1,0)</f>
        <v>#N/A</v>
      </c>
      <c r="Q2948" s="14"/>
    </row>
    <row r="2949" ht="14.25" hidden="1" customHeight="1">
      <c r="A2949" s="12">
        <v>5.0</v>
      </c>
      <c r="B2949" s="16" t="s">
        <v>28</v>
      </c>
      <c r="C2949" s="12">
        <v>644.0</v>
      </c>
      <c r="D2949" s="16" t="s">
        <v>108</v>
      </c>
      <c r="E2949" s="16" t="s">
        <v>165</v>
      </c>
      <c r="F2949" s="16" t="s">
        <v>165</v>
      </c>
      <c r="G2949" s="16" t="s">
        <v>706</v>
      </c>
      <c r="I2949" s="5" t="str">
        <f>VLOOKUP(cost_of_living!$G2949,index!C:C,1,0)</f>
        <v>#N/A</v>
      </c>
      <c r="Q2949" s="14"/>
    </row>
    <row r="2950" ht="14.25" hidden="1" customHeight="1">
      <c r="A2950" s="12">
        <v>6.0</v>
      </c>
      <c r="B2950" s="16" t="s">
        <v>37</v>
      </c>
      <c r="C2950" s="12">
        <v>454.0</v>
      </c>
      <c r="D2950" s="16" t="s">
        <v>108</v>
      </c>
      <c r="E2950" s="16" t="s">
        <v>165</v>
      </c>
      <c r="F2950" s="16" t="s">
        <v>165</v>
      </c>
      <c r="G2950" s="16" t="s">
        <v>706</v>
      </c>
      <c r="I2950" s="5" t="str">
        <f>VLOOKUP(cost_of_living!$G2950,index!C:C,1,0)</f>
        <v>#N/A</v>
      </c>
      <c r="Q2950" s="14"/>
    </row>
    <row r="2951" ht="14.25" hidden="1" customHeight="1">
      <c r="A2951" s="12">
        <v>7.0</v>
      </c>
      <c r="B2951" s="16" t="s">
        <v>43</v>
      </c>
      <c r="C2951" s="12">
        <v>59.0</v>
      </c>
      <c r="D2951" s="16" t="s">
        <v>108</v>
      </c>
      <c r="E2951" s="16" t="s">
        <v>165</v>
      </c>
      <c r="F2951" s="16" t="s">
        <v>165</v>
      </c>
      <c r="G2951" s="16" t="s">
        <v>706</v>
      </c>
      <c r="I2951" s="5" t="str">
        <f>VLOOKUP(cost_of_living!$G2951,index!C:C,1,0)</f>
        <v>#N/A</v>
      </c>
      <c r="Q2951" s="14"/>
    </row>
    <row r="2952" ht="14.25" hidden="1" customHeight="1">
      <c r="A2952" s="12">
        <v>8.0</v>
      </c>
      <c r="B2952" s="16" t="s">
        <v>78</v>
      </c>
      <c r="C2952" s="12">
        <v>15.0</v>
      </c>
      <c r="D2952" s="16" t="s">
        <v>108</v>
      </c>
      <c r="E2952" s="16" t="s">
        <v>165</v>
      </c>
      <c r="F2952" s="16" t="s">
        <v>165</v>
      </c>
      <c r="G2952" s="16" t="s">
        <v>706</v>
      </c>
      <c r="I2952" s="5" t="str">
        <f>VLOOKUP(cost_of_living!$G2952,index!C:C,1,0)</f>
        <v>#N/A</v>
      </c>
      <c r="Q2952" s="14"/>
    </row>
    <row r="2953" ht="14.25" hidden="1" customHeight="1">
      <c r="A2953" s="12">
        <v>9.0</v>
      </c>
      <c r="B2953" s="16" t="s">
        <v>93</v>
      </c>
      <c r="C2953" s="12">
        <v>30.0</v>
      </c>
      <c r="D2953" s="16" t="s">
        <v>108</v>
      </c>
      <c r="E2953" s="16" t="s">
        <v>165</v>
      </c>
      <c r="F2953" s="16" t="s">
        <v>165</v>
      </c>
      <c r="G2953" s="16" t="s">
        <v>706</v>
      </c>
      <c r="I2953" s="5" t="str">
        <f>VLOOKUP(cost_of_living!$G2953,index!C:C,1,0)</f>
        <v>#N/A</v>
      </c>
      <c r="Q2953" s="14"/>
    </row>
    <row r="2954" ht="14.25" hidden="1" customHeight="1">
      <c r="A2954" s="12">
        <v>10.0</v>
      </c>
      <c r="B2954" s="16" t="s">
        <v>74</v>
      </c>
      <c r="C2954" s="12">
        <v>50.0</v>
      </c>
      <c r="D2954" s="16" t="s">
        <v>108</v>
      </c>
      <c r="E2954" s="16" t="s">
        <v>165</v>
      </c>
      <c r="F2954" s="16" t="s">
        <v>165</v>
      </c>
      <c r="G2954" s="16" t="s">
        <v>706</v>
      </c>
      <c r="I2954" s="5" t="str">
        <f>VLOOKUP(cost_of_living!$G2954,index!C:C,1,0)</f>
        <v>#N/A</v>
      </c>
      <c r="Q2954" s="14"/>
    </row>
    <row r="2955" ht="14.25" hidden="1" customHeight="1">
      <c r="A2955" s="12">
        <v>11.0</v>
      </c>
      <c r="B2955" s="16" t="s">
        <v>164</v>
      </c>
      <c r="C2955" s="12">
        <v>850.0</v>
      </c>
      <c r="D2955" s="16" t="s">
        <v>108</v>
      </c>
      <c r="E2955" s="16" t="s">
        <v>165</v>
      </c>
      <c r="F2955" s="16" t="s">
        <v>165</v>
      </c>
      <c r="G2955" s="16" t="s">
        <v>706</v>
      </c>
      <c r="I2955" s="5" t="str">
        <f>VLOOKUP(cost_of_living!$G2955,index!C:C,1,0)</f>
        <v>#N/A</v>
      </c>
      <c r="Q2955" s="14"/>
    </row>
    <row r="2956" ht="14.25" hidden="1" customHeight="1">
      <c r="A2956" s="12">
        <v>0.0</v>
      </c>
      <c r="B2956" s="16" t="s">
        <v>28</v>
      </c>
      <c r="C2956" s="12">
        <v>715.0</v>
      </c>
      <c r="D2956" s="16" t="s">
        <v>108</v>
      </c>
      <c r="E2956" s="16" t="s">
        <v>165</v>
      </c>
      <c r="F2956" s="16" t="s">
        <v>165</v>
      </c>
      <c r="G2956" s="16" t="s">
        <v>707</v>
      </c>
      <c r="I2956" s="5" t="str">
        <f>VLOOKUP(cost_of_living!$G2956,index!C:C,1,0)</f>
        <v>#N/A</v>
      </c>
      <c r="Q2956" s="14"/>
    </row>
    <row r="2957" ht="14.25" hidden="1" customHeight="1">
      <c r="A2957" s="12">
        <v>1.0</v>
      </c>
      <c r="B2957" s="16" t="s">
        <v>30</v>
      </c>
      <c r="C2957" s="12">
        <v>143.0</v>
      </c>
      <c r="D2957" s="16" t="s">
        <v>108</v>
      </c>
      <c r="E2957" s="16" t="s">
        <v>165</v>
      </c>
      <c r="F2957" s="16" t="s">
        <v>165</v>
      </c>
      <c r="G2957" s="16" t="s">
        <v>707</v>
      </c>
      <c r="I2957" s="5" t="str">
        <f>VLOOKUP(cost_of_living!$G2957,index!C:C,1,0)</f>
        <v>#N/A</v>
      </c>
      <c r="Q2957" s="14"/>
    </row>
    <row r="2958" ht="14.25" hidden="1" customHeight="1">
      <c r="A2958" s="12">
        <v>2.0</v>
      </c>
      <c r="B2958" s="16" t="s">
        <v>32</v>
      </c>
      <c r="C2958" s="12">
        <v>213.0</v>
      </c>
      <c r="D2958" s="16" t="s">
        <v>108</v>
      </c>
      <c r="E2958" s="16" t="s">
        <v>165</v>
      </c>
      <c r="F2958" s="16" t="s">
        <v>165</v>
      </c>
      <c r="G2958" s="16" t="s">
        <v>707</v>
      </c>
      <c r="I2958" s="5" t="str">
        <f>VLOOKUP(cost_of_living!$G2958,index!C:C,1,0)</f>
        <v>#N/A</v>
      </c>
      <c r="Q2958" s="14"/>
    </row>
    <row r="2959" ht="14.25" hidden="1" customHeight="1">
      <c r="A2959" s="12">
        <v>3.0</v>
      </c>
      <c r="B2959" s="16" t="s">
        <v>33</v>
      </c>
      <c r="C2959" s="12">
        <v>323.0</v>
      </c>
      <c r="D2959" s="16" t="s">
        <v>108</v>
      </c>
      <c r="E2959" s="16" t="s">
        <v>165</v>
      </c>
      <c r="F2959" s="16" t="s">
        <v>165</v>
      </c>
      <c r="G2959" s="16" t="s">
        <v>707</v>
      </c>
      <c r="I2959" s="5" t="str">
        <f>VLOOKUP(cost_of_living!$G2959,index!C:C,1,0)</f>
        <v>#N/A</v>
      </c>
      <c r="Q2959" s="14"/>
    </row>
    <row r="2960" ht="14.25" hidden="1" customHeight="1">
      <c r="A2960" s="12">
        <v>4.0</v>
      </c>
      <c r="B2960" s="16" t="s">
        <v>35</v>
      </c>
      <c r="C2960" s="12">
        <v>63.0</v>
      </c>
      <c r="D2960" s="16" t="s">
        <v>108</v>
      </c>
      <c r="E2960" s="16" t="s">
        <v>165</v>
      </c>
      <c r="F2960" s="16" t="s">
        <v>165</v>
      </c>
      <c r="G2960" s="16" t="s">
        <v>707</v>
      </c>
      <c r="I2960" s="5" t="str">
        <f>VLOOKUP(cost_of_living!$G2960,index!C:C,1,0)</f>
        <v>#N/A</v>
      </c>
      <c r="Q2960" s="14"/>
    </row>
    <row r="2961" ht="14.25" hidden="1" customHeight="1">
      <c r="A2961" s="12">
        <v>5.0</v>
      </c>
      <c r="B2961" s="16" t="s">
        <v>37</v>
      </c>
      <c r="C2961" s="12">
        <v>767.0</v>
      </c>
      <c r="D2961" s="16" t="s">
        <v>108</v>
      </c>
      <c r="E2961" s="16" t="s">
        <v>165</v>
      </c>
      <c r="F2961" s="16" t="s">
        <v>165</v>
      </c>
      <c r="G2961" s="16" t="s">
        <v>707</v>
      </c>
      <c r="I2961" s="5" t="str">
        <f>VLOOKUP(cost_of_living!$G2961,index!C:C,1,0)</f>
        <v>#N/A</v>
      </c>
      <c r="Q2961" s="14"/>
    </row>
    <row r="2962" ht="14.25" hidden="1" customHeight="1">
      <c r="A2962" s="12">
        <v>6.0</v>
      </c>
      <c r="B2962" s="16" t="s">
        <v>39</v>
      </c>
      <c r="C2962" s="12">
        <v>767.0</v>
      </c>
      <c r="D2962" s="16" t="s">
        <v>108</v>
      </c>
      <c r="E2962" s="16" t="s">
        <v>165</v>
      </c>
      <c r="F2962" s="16" t="s">
        <v>165</v>
      </c>
      <c r="G2962" s="16" t="s">
        <v>707</v>
      </c>
      <c r="I2962" s="5" t="str">
        <f>VLOOKUP(cost_of_living!$G2962,index!C:C,1,0)</f>
        <v>#N/A</v>
      </c>
      <c r="Q2962" s="14"/>
    </row>
    <row r="2963" ht="14.25" hidden="1" customHeight="1">
      <c r="A2963" s="12">
        <v>7.0</v>
      </c>
      <c r="B2963" s="16" t="s">
        <v>41</v>
      </c>
      <c r="C2963" s="12">
        <v>113.0</v>
      </c>
      <c r="D2963" s="16" t="s">
        <v>108</v>
      </c>
      <c r="E2963" s="16" t="s">
        <v>165</v>
      </c>
      <c r="F2963" s="16" t="s">
        <v>165</v>
      </c>
      <c r="G2963" s="16" t="s">
        <v>707</v>
      </c>
      <c r="I2963" s="5" t="str">
        <f>VLOOKUP(cost_of_living!$G2963,index!C:C,1,0)</f>
        <v>#N/A</v>
      </c>
      <c r="Q2963" s="14"/>
    </row>
    <row r="2964" ht="14.25" hidden="1" customHeight="1">
      <c r="A2964" s="12">
        <v>8.0</v>
      </c>
      <c r="B2964" s="16" t="s">
        <v>43</v>
      </c>
      <c r="C2964" s="12">
        <v>9.0</v>
      </c>
      <c r="D2964" s="16" t="s">
        <v>108</v>
      </c>
      <c r="E2964" s="16" t="s">
        <v>165</v>
      </c>
      <c r="F2964" s="16" t="s">
        <v>165</v>
      </c>
      <c r="G2964" s="16" t="s">
        <v>707</v>
      </c>
      <c r="I2964" s="5" t="str">
        <f>VLOOKUP(cost_of_living!$G2964,index!C:C,1,0)</f>
        <v>#N/A</v>
      </c>
      <c r="Q2964" s="14"/>
    </row>
    <row r="2965" ht="14.25" hidden="1" customHeight="1">
      <c r="A2965" s="12">
        <v>9.0</v>
      </c>
      <c r="B2965" s="16" t="s">
        <v>45</v>
      </c>
      <c r="C2965" s="12">
        <v>125.0</v>
      </c>
      <c r="D2965" s="16" t="s">
        <v>108</v>
      </c>
      <c r="E2965" s="16" t="s">
        <v>165</v>
      </c>
      <c r="F2965" s="16" t="s">
        <v>165</v>
      </c>
      <c r="G2965" s="16" t="s">
        <v>707</v>
      </c>
      <c r="I2965" s="5" t="str">
        <f>VLOOKUP(cost_of_living!$G2965,index!C:C,1,0)</f>
        <v>#N/A</v>
      </c>
      <c r="Q2965" s="14"/>
    </row>
    <row r="2966" ht="14.25" hidden="1" customHeight="1">
      <c r="A2966" s="12">
        <v>10.0</v>
      </c>
      <c r="B2966" s="16" t="s">
        <v>47</v>
      </c>
      <c r="C2966" s="12">
        <v>136.0</v>
      </c>
      <c r="D2966" s="16" t="s">
        <v>108</v>
      </c>
      <c r="E2966" s="16" t="s">
        <v>165</v>
      </c>
      <c r="F2966" s="16" t="s">
        <v>165</v>
      </c>
      <c r="G2966" s="16" t="s">
        <v>707</v>
      </c>
      <c r="I2966" s="5" t="str">
        <f>VLOOKUP(cost_of_living!$G2966,index!C:C,1,0)</f>
        <v>#N/A</v>
      </c>
      <c r="Q2966" s="14"/>
    </row>
    <row r="2967" ht="14.25" hidden="1" customHeight="1">
      <c r="A2967" s="12">
        <v>11.0</v>
      </c>
      <c r="B2967" s="16" t="s">
        <v>49</v>
      </c>
      <c r="C2967" s="12">
        <v>41.0</v>
      </c>
      <c r="D2967" s="16" t="s">
        <v>108</v>
      </c>
      <c r="E2967" s="16" t="s">
        <v>165</v>
      </c>
      <c r="F2967" s="16" t="s">
        <v>165</v>
      </c>
      <c r="G2967" s="16" t="s">
        <v>707</v>
      </c>
      <c r="I2967" s="5" t="str">
        <f>VLOOKUP(cost_of_living!$G2967,index!C:C,1,0)</f>
        <v>#N/A</v>
      </c>
      <c r="Q2967" s="14"/>
    </row>
    <row r="2968" ht="14.25" hidden="1" customHeight="1">
      <c r="A2968" s="12">
        <v>12.0</v>
      </c>
      <c r="B2968" s="16" t="s">
        <v>51</v>
      </c>
      <c r="C2968" s="12">
        <v>136.0</v>
      </c>
      <c r="D2968" s="16" t="s">
        <v>108</v>
      </c>
      <c r="E2968" s="16" t="s">
        <v>165</v>
      </c>
      <c r="F2968" s="16" t="s">
        <v>165</v>
      </c>
      <c r="G2968" s="16" t="s">
        <v>707</v>
      </c>
      <c r="I2968" s="5" t="str">
        <f>VLOOKUP(cost_of_living!$G2968,index!C:C,1,0)</f>
        <v>#N/A</v>
      </c>
      <c r="Q2968" s="14"/>
    </row>
    <row r="2969" ht="14.25" hidden="1" customHeight="1">
      <c r="A2969" s="12">
        <v>13.0</v>
      </c>
      <c r="B2969" s="16" t="s">
        <v>52</v>
      </c>
      <c r="C2969" s="12">
        <v>298.0</v>
      </c>
      <c r="D2969" s="16" t="s">
        <v>108</v>
      </c>
      <c r="E2969" s="16" t="s">
        <v>165</v>
      </c>
      <c r="F2969" s="16" t="s">
        <v>165</v>
      </c>
      <c r="G2969" s="16" t="s">
        <v>707</v>
      </c>
      <c r="I2969" s="5" t="str">
        <f>VLOOKUP(cost_of_living!$G2969,index!C:C,1,0)</f>
        <v>#N/A</v>
      </c>
      <c r="Q2969" s="14"/>
    </row>
    <row r="2970" ht="14.25" hidden="1" customHeight="1">
      <c r="A2970" s="12">
        <v>14.0</v>
      </c>
      <c r="B2970" s="16" t="s">
        <v>53</v>
      </c>
      <c r="C2970" s="12">
        <v>45.0</v>
      </c>
      <c r="D2970" s="16" t="s">
        <v>108</v>
      </c>
      <c r="E2970" s="16" t="s">
        <v>165</v>
      </c>
      <c r="F2970" s="16" t="s">
        <v>165</v>
      </c>
      <c r="G2970" s="16" t="s">
        <v>707</v>
      </c>
      <c r="I2970" s="5" t="str">
        <f>VLOOKUP(cost_of_living!$G2970,index!C:C,1,0)</f>
        <v>#N/A</v>
      </c>
      <c r="Q2970" s="14"/>
    </row>
    <row r="2971" ht="14.25" hidden="1" customHeight="1">
      <c r="A2971" s="12">
        <v>15.0</v>
      </c>
      <c r="B2971" s="16" t="s">
        <v>54</v>
      </c>
      <c r="C2971" s="12">
        <v>499.0</v>
      </c>
      <c r="D2971" s="16" t="s">
        <v>108</v>
      </c>
      <c r="E2971" s="16" t="s">
        <v>165</v>
      </c>
      <c r="F2971" s="16" t="s">
        <v>165</v>
      </c>
      <c r="G2971" s="16" t="s">
        <v>707</v>
      </c>
      <c r="I2971" s="5" t="str">
        <f>VLOOKUP(cost_of_living!$G2971,index!C:C,1,0)</f>
        <v>#N/A</v>
      </c>
      <c r="Q2971" s="14"/>
    </row>
    <row r="2972" ht="14.25" hidden="1" customHeight="1">
      <c r="A2972" s="12">
        <v>16.0</v>
      </c>
      <c r="B2972" s="16" t="s">
        <v>55</v>
      </c>
      <c r="C2972" s="12">
        <v>149.0</v>
      </c>
      <c r="D2972" s="16" t="s">
        <v>108</v>
      </c>
      <c r="E2972" s="16" t="s">
        <v>165</v>
      </c>
      <c r="F2972" s="16" t="s">
        <v>165</v>
      </c>
      <c r="G2972" s="16" t="s">
        <v>707</v>
      </c>
      <c r="I2972" s="5" t="str">
        <f>VLOOKUP(cost_of_living!$G2972,index!C:C,1,0)</f>
        <v>#N/A</v>
      </c>
      <c r="Q2972" s="14"/>
    </row>
    <row r="2973" ht="14.25" hidden="1" customHeight="1">
      <c r="A2973" s="12">
        <v>17.0</v>
      </c>
      <c r="B2973" s="16" t="s">
        <v>57</v>
      </c>
      <c r="C2973" s="12">
        <v>299.0</v>
      </c>
      <c r="D2973" s="16" t="s">
        <v>108</v>
      </c>
      <c r="E2973" s="16" t="s">
        <v>165</v>
      </c>
      <c r="F2973" s="16" t="s">
        <v>165</v>
      </c>
      <c r="G2973" s="16" t="s">
        <v>707</v>
      </c>
      <c r="I2973" s="5" t="str">
        <f>VLOOKUP(cost_of_living!$G2973,index!C:C,1,0)</f>
        <v>#N/A</v>
      </c>
      <c r="Q2973" s="14"/>
    </row>
    <row r="2974" ht="14.25" hidden="1" customHeight="1">
      <c r="A2974" s="12">
        <v>0.0</v>
      </c>
      <c r="B2974" s="16" t="s">
        <v>64</v>
      </c>
      <c r="C2974" s="12">
        <v>15.0</v>
      </c>
      <c r="D2974" s="16" t="s">
        <v>108</v>
      </c>
      <c r="E2974" s="16" t="s">
        <v>109</v>
      </c>
      <c r="F2974" s="16" t="s">
        <v>161</v>
      </c>
      <c r="G2974" s="16" t="s">
        <v>708</v>
      </c>
      <c r="I2974" s="5" t="str">
        <f>VLOOKUP(cost_of_living!$G2974,index!C:C,1,0)</f>
        <v>#N/A</v>
      </c>
      <c r="Q2974" s="14"/>
    </row>
    <row r="2975" ht="14.25" hidden="1" customHeight="1">
      <c r="A2975" s="12">
        <v>1.0</v>
      </c>
      <c r="B2975" s="16" t="s">
        <v>66</v>
      </c>
      <c r="C2975" s="12">
        <v>60.0</v>
      </c>
      <c r="D2975" s="16" t="s">
        <v>108</v>
      </c>
      <c r="E2975" s="16" t="s">
        <v>214</v>
      </c>
      <c r="F2975" s="16" t="s">
        <v>113</v>
      </c>
      <c r="G2975" s="16" t="s">
        <v>708</v>
      </c>
      <c r="I2975" s="5" t="str">
        <f>VLOOKUP(cost_of_living!$G2975,index!C:C,1,0)</f>
        <v>#N/A</v>
      </c>
      <c r="Q2975" s="14"/>
    </row>
    <row r="2976" ht="14.25" hidden="1" customHeight="1">
      <c r="A2976" s="12">
        <v>2.0</v>
      </c>
      <c r="B2976" s="16" t="s">
        <v>67</v>
      </c>
      <c r="C2976" s="12">
        <v>8.0</v>
      </c>
      <c r="D2976" s="16" t="s">
        <v>108</v>
      </c>
      <c r="E2976" s="16" t="s">
        <v>171</v>
      </c>
      <c r="F2976" s="16" t="s">
        <v>109</v>
      </c>
      <c r="G2976" s="16" t="s">
        <v>708</v>
      </c>
      <c r="I2976" s="5" t="str">
        <f>VLOOKUP(cost_of_living!$G2976,index!C:C,1,0)</f>
        <v>#N/A</v>
      </c>
      <c r="Q2976" s="14"/>
    </row>
    <row r="2977" ht="14.25" hidden="1" customHeight="1">
      <c r="A2977" s="12">
        <v>3.0</v>
      </c>
      <c r="B2977" s="16" t="s">
        <v>116</v>
      </c>
      <c r="C2977" s="12">
        <v>4.0</v>
      </c>
      <c r="D2977" s="16" t="s">
        <v>108</v>
      </c>
      <c r="E2977" s="16" t="s">
        <v>117</v>
      </c>
      <c r="F2977" s="16" t="s">
        <v>230</v>
      </c>
      <c r="G2977" s="16" t="s">
        <v>708</v>
      </c>
      <c r="I2977" s="5" t="str">
        <f>VLOOKUP(cost_of_living!$G2977,index!C:C,1,0)</f>
        <v>#N/A</v>
      </c>
      <c r="Q2977" s="14"/>
    </row>
    <row r="2978" ht="14.25" hidden="1" customHeight="1">
      <c r="A2978" s="12">
        <v>4.0</v>
      </c>
      <c r="B2978" s="16" t="s">
        <v>57</v>
      </c>
      <c r="C2978" s="12">
        <v>4.0</v>
      </c>
      <c r="D2978" s="16" t="s">
        <v>108</v>
      </c>
      <c r="E2978" s="16" t="s">
        <v>117</v>
      </c>
      <c r="F2978" s="16" t="s">
        <v>145</v>
      </c>
      <c r="G2978" s="16" t="s">
        <v>708</v>
      </c>
      <c r="I2978" s="5" t="str">
        <f>VLOOKUP(cost_of_living!$G2978,index!C:C,1,0)</f>
        <v>#N/A</v>
      </c>
      <c r="Q2978" s="14"/>
    </row>
    <row r="2979" ht="14.25" hidden="1" customHeight="1">
      <c r="A2979" s="12">
        <v>5.0</v>
      </c>
      <c r="B2979" s="16" t="s">
        <v>69</v>
      </c>
      <c r="C2979" s="12">
        <v>173.0</v>
      </c>
      <c r="D2979" s="16" t="s">
        <v>108</v>
      </c>
      <c r="E2979" s="16" t="s">
        <v>333</v>
      </c>
      <c r="F2979" s="16" t="s">
        <v>244</v>
      </c>
      <c r="G2979" s="16" t="s">
        <v>708</v>
      </c>
      <c r="I2979" s="5" t="str">
        <f>VLOOKUP(cost_of_living!$G2979,index!C:C,1,0)</f>
        <v>#N/A</v>
      </c>
      <c r="Q2979" s="14"/>
    </row>
    <row r="2980" ht="14.25" hidden="1" customHeight="1">
      <c r="A2980" s="12">
        <v>6.0</v>
      </c>
      <c r="B2980" s="16" t="s">
        <v>71</v>
      </c>
      <c r="C2980" s="12">
        <v>2.0</v>
      </c>
      <c r="D2980" s="16" t="s">
        <v>108</v>
      </c>
      <c r="E2980" s="16" t="s">
        <v>121</v>
      </c>
      <c r="F2980" s="16" t="s">
        <v>193</v>
      </c>
      <c r="G2980" s="16" t="s">
        <v>708</v>
      </c>
      <c r="I2980" s="5" t="str">
        <f>VLOOKUP(cost_of_living!$G2980,index!C:C,1,0)</f>
        <v>#N/A</v>
      </c>
      <c r="Q2980" s="14"/>
    </row>
    <row r="2981" ht="14.25" hidden="1" customHeight="1">
      <c r="A2981" s="12">
        <v>7.0</v>
      </c>
      <c r="B2981" s="16" t="s">
        <v>73</v>
      </c>
      <c r="C2981" s="12">
        <v>7.0</v>
      </c>
      <c r="D2981" s="16" t="s">
        <v>108</v>
      </c>
      <c r="E2981" s="16" t="s">
        <v>227</v>
      </c>
      <c r="F2981" s="16" t="s">
        <v>167</v>
      </c>
      <c r="G2981" s="16" t="s">
        <v>708</v>
      </c>
      <c r="I2981" s="5" t="str">
        <f>VLOOKUP(cost_of_living!$G2981,index!C:C,1,0)</f>
        <v>#N/A</v>
      </c>
      <c r="Q2981" s="14"/>
    </row>
    <row r="2982" ht="14.25" hidden="1" customHeight="1">
      <c r="A2982" s="12">
        <v>8.0</v>
      </c>
      <c r="B2982" s="16" t="s">
        <v>28</v>
      </c>
      <c r="C2982" s="12">
        <v>472.0</v>
      </c>
      <c r="D2982" s="16" t="s">
        <v>108</v>
      </c>
      <c r="E2982" s="16" t="s">
        <v>245</v>
      </c>
      <c r="F2982" s="16" t="s">
        <v>391</v>
      </c>
      <c r="G2982" s="16" t="s">
        <v>708</v>
      </c>
      <c r="I2982" s="5" t="str">
        <f>VLOOKUP(cost_of_living!$G2982,index!C:C,1,0)</f>
        <v>#N/A</v>
      </c>
      <c r="Q2982" s="14"/>
    </row>
    <row r="2983" ht="14.25" hidden="1" customHeight="1">
      <c r="A2983" s="12">
        <v>9.0</v>
      </c>
      <c r="B2983" s="16" t="s">
        <v>30</v>
      </c>
      <c r="C2983" s="12">
        <v>216.0</v>
      </c>
      <c r="D2983" s="16" t="s">
        <v>108</v>
      </c>
      <c r="E2983" s="16" t="s">
        <v>122</v>
      </c>
      <c r="F2983" s="16" t="s">
        <v>330</v>
      </c>
      <c r="G2983" s="16" t="s">
        <v>708</v>
      </c>
      <c r="I2983" s="5" t="str">
        <f>VLOOKUP(cost_of_living!$G2983,index!C:C,1,0)</f>
        <v>#N/A</v>
      </c>
      <c r="Q2983" s="14"/>
    </row>
    <row r="2984" ht="14.25" hidden="1" customHeight="1">
      <c r="A2984" s="12">
        <v>10.0</v>
      </c>
      <c r="B2984" s="16" t="s">
        <v>32</v>
      </c>
      <c r="C2984" s="12">
        <v>91.0</v>
      </c>
      <c r="D2984" s="16" t="s">
        <v>108</v>
      </c>
      <c r="E2984" s="16" t="s">
        <v>125</v>
      </c>
      <c r="F2984" s="16" t="s">
        <v>135</v>
      </c>
      <c r="G2984" s="16" t="s">
        <v>708</v>
      </c>
      <c r="I2984" s="5" t="str">
        <f>VLOOKUP(cost_of_living!$G2984,index!C:C,1,0)</f>
        <v>#N/A</v>
      </c>
      <c r="Q2984" s="14"/>
    </row>
    <row r="2985" ht="14.25" hidden="1" customHeight="1">
      <c r="A2985" s="12">
        <v>11.0</v>
      </c>
      <c r="B2985" s="16" t="s">
        <v>33</v>
      </c>
      <c r="C2985" s="12">
        <v>282.0</v>
      </c>
      <c r="D2985" s="16" t="s">
        <v>108</v>
      </c>
      <c r="E2985" s="16" t="s">
        <v>308</v>
      </c>
      <c r="F2985" s="16" t="s">
        <v>303</v>
      </c>
      <c r="G2985" s="16" t="s">
        <v>708</v>
      </c>
      <c r="I2985" s="5" t="str">
        <f>VLOOKUP(cost_of_living!$G2985,index!C:C,1,0)</f>
        <v>#N/A</v>
      </c>
      <c r="Q2985" s="14"/>
    </row>
    <row r="2986" ht="14.25" hidden="1" customHeight="1">
      <c r="A2986" s="12">
        <v>12.0</v>
      </c>
      <c r="B2986" s="16" t="s">
        <v>35</v>
      </c>
      <c r="C2986" s="12">
        <v>506.0</v>
      </c>
      <c r="D2986" s="16" t="s">
        <v>108</v>
      </c>
      <c r="E2986" s="16" t="s">
        <v>126</v>
      </c>
      <c r="F2986" s="16" t="s">
        <v>409</v>
      </c>
      <c r="G2986" s="16" t="s">
        <v>708</v>
      </c>
      <c r="I2986" s="5" t="str">
        <f>VLOOKUP(cost_of_living!$G2986,index!C:C,1,0)</f>
        <v>#N/A</v>
      </c>
      <c r="Q2986" s="14"/>
    </row>
    <row r="2987" ht="14.25" hidden="1" customHeight="1">
      <c r="A2987" s="12">
        <v>13.0</v>
      </c>
      <c r="B2987" s="16" t="s">
        <v>37</v>
      </c>
      <c r="C2987" s="12">
        <v>459.0</v>
      </c>
      <c r="D2987" s="16" t="s">
        <v>108</v>
      </c>
      <c r="E2987" s="16" t="s">
        <v>462</v>
      </c>
      <c r="F2987" s="16" t="s">
        <v>248</v>
      </c>
      <c r="G2987" s="16" t="s">
        <v>708</v>
      </c>
      <c r="I2987" s="5" t="str">
        <f>VLOOKUP(cost_of_living!$G2987,index!C:C,1,0)</f>
        <v>#N/A</v>
      </c>
      <c r="Q2987" s="14"/>
    </row>
    <row r="2988" ht="14.25" hidden="1" customHeight="1">
      <c r="A2988" s="12">
        <v>14.0</v>
      </c>
      <c r="B2988" s="16" t="s">
        <v>39</v>
      </c>
      <c r="C2988" s="12">
        <v>649.0</v>
      </c>
      <c r="D2988" s="16" t="s">
        <v>108</v>
      </c>
      <c r="E2988" s="16" t="s">
        <v>248</v>
      </c>
      <c r="F2988" s="16" t="s">
        <v>663</v>
      </c>
      <c r="G2988" s="16" t="s">
        <v>708</v>
      </c>
      <c r="I2988" s="5" t="str">
        <f>VLOOKUP(cost_of_living!$G2988,index!C:C,1,0)</f>
        <v>#N/A</v>
      </c>
      <c r="Q2988" s="14"/>
    </row>
    <row r="2989" ht="14.25" hidden="1" customHeight="1">
      <c r="A2989" s="12">
        <v>15.0</v>
      </c>
      <c r="B2989" s="16" t="s">
        <v>41</v>
      </c>
      <c r="C2989" s="12">
        <v>83.0</v>
      </c>
      <c r="D2989" s="16" t="s">
        <v>108</v>
      </c>
      <c r="E2989" s="16" t="s">
        <v>125</v>
      </c>
      <c r="F2989" s="16" t="s">
        <v>137</v>
      </c>
      <c r="G2989" s="16" t="s">
        <v>708</v>
      </c>
      <c r="I2989" s="5" t="str">
        <f>VLOOKUP(cost_of_living!$G2989,index!C:C,1,0)</f>
        <v>#N/A</v>
      </c>
      <c r="Q2989" s="14"/>
    </row>
    <row r="2990" ht="14.25" hidden="1" customHeight="1">
      <c r="A2990" s="12">
        <v>16.0</v>
      </c>
      <c r="B2990" s="16" t="s">
        <v>43</v>
      </c>
      <c r="C2990" s="12">
        <v>85.0</v>
      </c>
      <c r="D2990" s="16" t="s">
        <v>108</v>
      </c>
      <c r="E2990" s="16" t="s">
        <v>136</v>
      </c>
      <c r="F2990" s="16" t="s">
        <v>135</v>
      </c>
      <c r="G2990" s="16" t="s">
        <v>708</v>
      </c>
      <c r="I2990" s="5" t="str">
        <f>VLOOKUP(cost_of_living!$G2990,index!C:C,1,0)</f>
        <v>#N/A</v>
      </c>
      <c r="Q2990" s="14"/>
    </row>
    <row r="2991" ht="14.25" hidden="1" customHeight="1">
      <c r="A2991" s="12">
        <v>17.0</v>
      </c>
      <c r="B2991" s="16" t="s">
        <v>45</v>
      </c>
      <c r="C2991" s="12">
        <v>91.0</v>
      </c>
      <c r="D2991" s="16" t="s">
        <v>108</v>
      </c>
      <c r="E2991" s="16" t="s">
        <v>136</v>
      </c>
      <c r="F2991" s="16" t="s">
        <v>135</v>
      </c>
      <c r="G2991" s="16" t="s">
        <v>708</v>
      </c>
      <c r="I2991" s="5" t="str">
        <f>VLOOKUP(cost_of_living!$G2991,index!C:C,1,0)</f>
        <v>#N/A</v>
      </c>
      <c r="Q2991" s="14"/>
    </row>
    <row r="2992" ht="14.25" hidden="1" customHeight="1">
      <c r="A2992" s="12">
        <v>18.0</v>
      </c>
      <c r="B2992" s="16" t="s">
        <v>47</v>
      </c>
      <c r="C2992" s="12">
        <v>98.0</v>
      </c>
      <c r="D2992" s="16" t="s">
        <v>108</v>
      </c>
      <c r="E2992" s="16" t="s">
        <v>136</v>
      </c>
      <c r="F2992" s="16" t="s">
        <v>135</v>
      </c>
      <c r="G2992" s="16" t="s">
        <v>708</v>
      </c>
      <c r="I2992" s="5" t="str">
        <f>VLOOKUP(cost_of_living!$G2992,index!C:C,1,0)</f>
        <v>#N/A</v>
      </c>
      <c r="Q2992" s="14"/>
    </row>
    <row r="2993" ht="14.25" hidden="1" customHeight="1">
      <c r="A2993" s="12">
        <v>19.0</v>
      </c>
      <c r="B2993" s="16" t="s">
        <v>49</v>
      </c>
      <c r="C2993" s="12">
        <v>66.0</v>
      </c>
      <c r="D2993" s="16" t="s">
        <v>108</v>
      </c>
      <c r="E2993" s="16" t="s">
        <v>138</v>
      </c>
      <c r="F2993" s="16" t="s">
        <v>183</v>
      </c>
      <c r="G2993" s="16" t="s">
        <v>708</v>
      </c>
      <c r="I2993" s="5" t="str">
        <f>VLOOKUP(cost_of_living!$G2993,index!C:C,1,0)</f>
        <v>#N/A</v>
      </c>
      <c r="Q2993" s="14"/>
    </row>
    <row r="2994" ht="14.25" hidden="1" customHeight="1">
      <c r="A2994" s="12">
        <v>20.0</v>
      </c>
      <c r="B2994" s="16" t="s">
        <v>51</v>
      </c>
      <c r="C2994" s="12">
        <v>68.0</v>
      </c>
      <c r="D2994" s="16" t="s">
        <v>108</v>
      </c>
      <c r="E2994" s="16" t="s">
        <v>136</v>
      </c>
      <c r="F2994" s="16" t="s">
        <v>183</v>
      </c>
      <c r="G2994" s="16" t="s">
        <v>708</v>
      </c>
      <c r="I2994" s="5" t="str">
        <f>VLOOKUP(cost_of_living!$G2994,index!C:C,1,0)</f>
        <v>#N/A</v>
      </c>
      <c r="Q2994" s="14"/>
    </row>
    <row r="2995" ht="14.25" hidden="1" customHeight="1">
      <c r="A2995" s="12">
        <v>21.0</v>
      </c>
      <c r="B2995" s="16" t="s">
        <v>52</v>
      </c>
      <c r="C2995" s="12">
        <v>13.0</v>
      </c>
      <c r="D2995" s="16" t="s">
        <v>108</v>
      </c>
      <c r="E2995" s="16" t="s">
        <v>227</v>
      </c>
      <c r="F2995" s="16" t="s">
        <v>142</v>
      </c>
      <c r="G2995" s="16" t="s">
        <v>708</v>
      </c>
      <c r="I2995" s="5" t="str">
        <f>VLOOKUP(cost_of_living!$G2995,index!C:C,1,0)</f>
        <v>#N/A</v>
      </c>
      <c r="Q2995" s="14"/>
    </row>
    <row r="2996" ht="14.25" hidden="1" customHeight="1">
      <c r="A2996" s="12">
        <v>22.0</v>
      </c>
      <c r="B2996" s="16" t="s">
        <v>53</v>
      </c>
      <c r="C2996" s="12">
        <v>33.0</v>
      </c>
      <c r="D2996" s="16" t="s">
        <v>108</v>
      </c>
      <c r="E2996" s="16" t="s">
        <v>521</v>
      </c>
      <c r="F2996" s="16" t="s">
        <v>139</v>
      </c>
      <c r="G2996" s="16" t="s">
        <v>708</v>
      </c>
      <c r="I2996" s="5" t="str">
        <f>VLOOKUP(cost_of_living!$G2996,index!C:C,1,0)</f>
        <v>#N/A</v>
      </c>
      <c r="Q2996" s="14"/>
    </row>
    <row r="2997" ht="14.25" hidden="1" customHeight="1">
      <c r="A2997" s="12">
        <v>23.0</v>
      </c>
      <c r="B2997" s="16" t="s">
        <v>54</v>
      </c>
      <c r="C2997" s="12">
        <v>525.0</v>
      </c>
      <c r="D2997" s="16" t="s">
        <v>108</v>
      </c>
      <c r="E2997" s="16" t="s">
        <v>193</v>
      </c>
      <c r="F2997" s="16" t="s">
        <v>171</v>
      </c>
      <c r="G2997" s="16" t="s">
        <v>708</v>
      </c>
      <c r="I2997" s="5" t="str">
        <f>VLOOKUP(cost_of_living!$G2997,index!C:C,1,0)</f>
        <v>#N/A</v>
      </c>
      <c r="Q2997" s="14"/>
    </row>
    <row r="2998" ht="14.25" hidden="1" customHeight="1">
      <c r="A2998" s="12">
        <v>24.0</v>
      </c>
      <c r="B2998" s="16" t="s">
        <v>55</v>
      </c>
      <c r="C2998" s="12">
        <v>116.0</v>
      </c>
      <c r="D2998" s="16" t="s">
        <v>108</v>
      </c>
      <c r="E2998" s="16" t="s">
        <v>147</v>
      </c>
      <c r="F2998" s="16" t="s">
        <v>121</v>
      </c>
      <c r="G2998" s="16" t="s">
        <v>708</v>
      </c>
      <c r="I2998" s="5" t="str">
        <f>VLOOKUP(cost_of_living!$G2998,index!C:C,1,0)</f>
        <v>#N/A</v>
      </c>
      <c r="Q2998" s="14"/>
    </row>
    <row r="2999" ht="14.25" hidden="1" customHeight="1">
      <c r="A2999" s="12">
        <v>25.0</v>
      </c>
      <c r="B2999" s="16" t="s">
        <v>57</v>
      </c>
      <c r="C2999" s="12">
        <v>146.0</v>
      </c>
      <c r="D2999" s="16" t="s">
        <v>108</v>
      </c>
      <c r="E2999" s="16" t="s">
        <v>122</v>
      </c>
      <c r="F2999" s="16" t="s">
        <v>167</v>
      </c>
      <c r="G2999" s="16" t="s">
        <v>708</v>
      </c>
      <c r="I2999" s="5" t="str">
        <f>VLOOKUP(cost_of_living!$G2999,index!C:C,1,0)</f>
        <v>#N/A</v>
      </c>
      <c r="Q2999" s="14"/>
    </row>
    <row r="3000" ht="14.25" hidden="1" customHeight="1">
      <c r="A3000" s="12">
        <v>26.0</v>
      </c>
      <c r="B3000" s="16" t="s">
        <v>58</v>
      </c>
      <c r="C3000" s="12">
        <v>6.0</v>
      </c>
      <c r="D3000" s="16" t="s">
        <v>108</v>
      </c>
      <c r="E3000" s="16" t="s">
        <v>215</v>
      </c>
      <c r="F3000" s="16" t="s">
        <v>119</v>
      </c>
      <c r="G3000" s="16" t="s">
        <v>708</v>
      </c>
      <c r="I3000" s="5" t="str">
        <f>VLOOKUP(cost_of_living!$G3000,index!C:C,1,0)</f>
        <v>#N/A</v>
      </c>
      <c r="Q3000" s="14"/>
    </row>
    <row r="3001" ht="14.25" hidden="1" customHeight="1">
      <c r="A3001" s="12">
        <v>27.0</v>
      </c>
      <c r="B3001" s="16" t="s">
        <v>78</v>
      </c>
      <c r="C3001" s="12">
        <v>2.0</v>
      </c>
      <c r="D3001" s="16" t="s">
        <v>108</v>
      </c>
      <c r="E3001" s="16" t="s">
        <v>165</v>
      </c>
      <c r="F3001" s="16" t="s">
        <v>165</v>
      </c>
      <c r="G3001" s="16" t="s">
        <v>708</v>
      </c>
      <c r="I3001" s="5" t="str">
        <f>VLOOKUP(cost_of_living!$G3001,index!C:C,1,0)</f>
        <v>#N/A</v>
      </c>
      <c r="Q3001" s="14"/>
    </row>
    <row r="3002" ht="14.25" hidden="1" customHeight="1">
      <c r="A3002" s="12">
        <v>28.0</v>
      </c>
      <c r="B3002" s="16" t="s">
        <v>80</v>
      </c>
      <c r="C3002" s="12">
        <v>50.0</v>
      </c>
      <c r="D3002" s="16" t="s">
        <v>108</v>
      </c>
      <c r="E3002" s="16" t="s">
        <v>165</v>
      </c>
      <c r="F3002" s="16" t="s">
        <v>165</v>
      </c>
      <c r="G3002" s="16" t="s">
        <v>708</v>
      </c>
      <c r="I3002" s="5" t="str">
        <f>VLOOKUP(cost_of_living!$G3002,index!C:C,1,0)</f>
        <v>#N/A</v>
      </c>
      <c r="Q3002" s="14"/>
    </row>
    <row r="3003" ht="14.25" hidden="1" customHeight="1">
      <c r="A3003" s="12">
        <v>29.0</v>
      </c>
      <c r="B3003" s="16" t="s">
        <v>81</v>
      </c>
      <c r="C3003" s="12">
        <v>48.0</v>
      </c>
      <c r="D3003" s="16" t="s">
        <v>108</v>
      </c>
      <c r="E3003" s="16" t="s">
        <v>266</v>
      </c>
      <c r="F3003" s="16" t="s">
        <v>109</v>
      </c>
      <c r="G3003" s="16" t="s">
        <v>708</v>
      </c>
      <c r="I3003" s="5" t="str">
        <f>VLOOKUP(cost_of_living!$G3003,index!C:C,1,0)</f>
        <v>#N/A</v>
      </c>
      <c r="Q3003" s="14"/>
    </row>
    <row r="3004" ht="14.25" hidden="1" customHeight="1">
      <c r="A3004" s="12">
        <v>30.0</v>
      </c>
      <c r="B3004" s="16" t="s">
        <v>83</v>
      </c>
      <c r="C3004" s="12">
        <v>209.0</v>
      </c>
      <c r="D3004" s="16" t="s">
        <v>108</v>
      </c>
      <c r="E3004" s="16" t="s">
        <v>664</v>
      </c>
      <c r="F3004" s="16" t="s">
        <v>470</v>
      </c>
      <c r="G3004" s="16" t="s">
        <v>708</v>
      </c>
      <c r="I3004" s="5" t="str">
        <f>VLOOKUP(cost_of_living!$G3004,index!C:C,1,0)</f>
        <v>#N/A</v>
      </c>
      <c r="Q3004" s="14"/>
    </row>
    <row r="3005" ht="14.25" hidden="1" customHeight="1">
      <c r="A3005" s="12">
        <v>31.0</v>
      </c>
      <c r="B3005" s="16" t="s">
        <v>84</v>
      </c>
      <c r="C3005" s="12">
        <v>222.0</v>
      </c>
      <c r="D3005" s="16" t="s">
        <v>108</v>
      </c>
      <c r="E3005" s="16" t="s">
        <v>297</v>
      </c>
      <c r="F3005" s="16" t="s">
        <v>212</v>
      </c>
      <c r="G3005" s="16" t="s">
        <v>708</v>
      </c>
      <c r="I3005" s="5" t="str">
        <f>VLOOKUP(cost_of_living!$G3005,index!C:C,1,0)</f>
        <v>#N/A</v>
      </c>
      <c r="Q3005" s="14"/>
    </row>
    <row r="3006" ht="14.25" hidden="1" customHeight="1">
      <c r="A3006" s="12">
        <v>32.0</v>
      </c>
      <c r="B3006" s="16" t="s">
        <v>86</v>
      </c>
      <c r="C3006" s="12">
        <v>734.0</v>
      </c>
      <c r="D3006" s="16" t="s">
        <v>108</v>
      </c>
      <c r="E3006" s="16" t="s">
        <v>196</v>
      </c>
      <c r="F3006" s="16" t="s">
        <v>150</v>
      </c>
      <c r="G3006" s="16" t="s">
        <v>708</v>
      </c>
      <c r="I3006" s="5" t="str">
        <f>VLOOKUP(cost_of_living!$G3006,index!C:C,1,0)</f>
        <v>#N/A</v>
      </c>
      <c r="Q3006" s="14"/>
    </row>
    <row r="3007" ht="14.25" hidden="1" customHeight="1">
      <c r="A3007" s="12">
        <v>33.0</v>
      </c>
      <c r="B3007" s="16" t="s">
        <v>87</v>
      </c>
      <c r="C3007" s="12">
        <v>29600.0</v>
      </c>
      <c r="D3007" s="16" t="s">
        <v>108</v>
      </c>
      <c r="E3007" s="16" t="s">
        <v>665</v>
      </c>
      <c r="F3007" s="16" t="s">
        <v>198</v>
      </c>
      <c r="G3007" s="16" t="s">
        <v>708</v>
      </c>
      <c r="I3007" s="5" t="str">
        <f>VLOOKUP(cost_of_living!$G3007,index!C:C,1,0)</f>
        <v>#N/A</v>
      </c>
      <c r="Q3007" s="14"/>
    </row>
    <row r="3008" ht="14.25" hidden="1" customHeight="1">
      <c r="A3008" s="12">
        <v>34.0</v>
      </c>
      <c r="B3008" s="16" t="s">
        <v>88</v>
      </c>
      <c r="C3008" s="12">
        <v>29000.0</v>
      </c>
      <c r="D3008" s="16" t="s">
        <v>108</v>
      </c>
      <c r="E3008" s="16" t="s">
        <v>313</v>
      </c>
      <c r="F3008" s="16" t="s">
        <v>256</v>
      </c>
      <c r="G3008" s="16" t="s">
        <v>708</v>
      </c>
      <c r="I3008" s="5" t="str">
        <f>VLOOKUP(cost_of_living!$G3008,index!C:C,1,0)</f>
        <v>#N/A</v>
      </c>
      <c r="Q3008" s="14"/>
    </row>
    <row r="3009" ht="14.25" hidden="1" customHeight="1">
      <c r="A3009" s="12">
        <v>35.0</v>
      </c>
      <c r="B3009" s="16" t="s">
        <v>91</v>
      </c>
      <c r="C3009" s="12">
        <v>1599.0</v>
      </c>
      <c r="D3009" s="16" t="s">
        <v>108</v>
      </c>
      <c r="E3009" s="16" t="s">
        <v>153</v>
      </c>
      <c r="F3009" s="16" t="s">
        <v>154</v>
      </c>
      <c r="G3009" s="16" t="s">
        <v>708</v>
      </c>
      <c r="I3009" s="5" t="str">
        <f>VLOOKUP(cost_of_living!$G3009,index!C:C,1,0)</f>
        <v>#N/A</v>
      </c>
      <c r="Q3009" s="14"/>
    </row>
    <row r="3010" ht="14.25" hidden="1" customHeight="1">
      <c r="A3010" s="12">
        <v>36.0</v>
      </c>
      <c r="B3010" s="16" t="s">
        <v>92</v>
      </c>
      <c r="C3010" s="12">
        <v>1499.0</v>
      </c>
      <c r="D3010" s="16" t="s">
        <v>108</v>
      </c>
      <c r="E3010" s="16" t="s">
        <v>478</v>
      </c>
      <c r="F3010" s="16" t="s">
        <v>202</v>
      </c>
      <c r="G3010" s="16" t="s">
        <v>708</v>
      </c>
      <c r="I3010" s="5" t="str">
        <f>VLOOKUP(cost_of_living!$G3010,index!C:C,1,0)</f>
        <v>#N/A</v>
      </c>
      <c r="Q3010" s="14"/>
    </row>
    <row r="3011" ht="14.25" hidden="1" customHeight="1">
      <c r="A3011" s="12">
        <v>37.0</v>
      </c>
      <c r="B3011" s="16" t="s">
        <v>93</v>
      </c>
      <c r="C3011" s="12">
        <v>2873.0</v>
      </c>
      <c r="D3011" s="16" t="s">
        <v>108</v>
      </c>
      <c r="E3011" s="16" t="s">
        <v>399</v>
      </c>
      <c r="F3011" s="16" t="s">
        <v>110</v>
      </c>
      <c r="G3011" s="16" t="s">
        <v>708</v>
      </c>
      <c r="I3011" s="5" t="str">
        <f>VLOOKUP(cost_of_living!$G3011,index!C:C,1,0)</f>
        <v>#N/A</v>
      </c>
      <c r="Q3011" s="14"/>
    </row>
    <row r="3012" ht="14.25" hidden="1" customHeight="1">
      <c r="A3012" s="12">
        <v>38.0</v>
      </c>
      <c r="B3012" s="16" t="s">
        <v>74</v>
      </c>
      <c r="C3012" s="12">
        <v>65.0</v>
      </c>
      <c r="D3012" s="16" t="s">
        <v>108</v>
      </c>
      <c r="E3012" s="16" t="s">
        <v>165</v>
      </c>
      <c r="F3012" s="16" t="s">
        <v>165</v>
      </c>
      <c r="G3012" s="16" t="s">
        <v>708</v>
      </c>
      <c r="I3012" s="5" t="str">
        <f>VLOOKUP(cost_of_living!$G3012,index!C:C,1,0)</f>
        <v>#N/A</v>
      </c>
      <c r="Q3012" s="14"/>
    </row>
    <row r="3013" ht="14.25" hidden="1" customHeight="1">
      <c r="A3013" s="12">
        <v>39.0</v>
      </c>
      <c r="B3013" s="16" t="s">
        <v>77</v>
      </c>
      <c r="C3013" s="12">
        <v>825.0</v>
      </c>
      <c r="D3013" s="16" t="s">
        <v>108</v>
      </c>
      <c r="E3013" s="16" t="s">
        <v>119</v>
      </c>
      <c r="F3013" s="16" t="s">
        <v>155</v>
      </c>
      <c r="G3013" s="16" t="s">
        <v>708</v>
      </c>
      <c r="I3013" s="5" t="str">
        <f>VLOOKUP(cost_of_living!$G3013,index!C:C,1,0)</f>
        <v>#N/A</v>
      </c>
      <c r="Q3013" s="14"/>
    </row>
    <row r="3014" ht="14.25" hidden="1" customHeight="1">
      <c r="A3014" s="12">
        <v>40.0</v>
      </c>
      <c r="B3014" s="16" t="s">
        <v>94</v>
      </c>
      <c r="C3014" s="12">
        <v>27333.0</v>
      </c>
      <c r="D3014" s="16" t="s">
        <v>108</v>
      </c>
      <c r="E3014" s="16" t="s">
        <v>209</v>
      </c>
      <c r="F3014" s="16" t="s">
        <v>279</v>
      </c>
      <c r="G3014" s="16" t="s">
        <v>708</v>
      </c>
      <c r="I3014" s="5" t="str">
        <f>VLOOKUP(cost_of_living!$G3014,index!C:C,1,0)</f>
        <v>#N/A</v>
      </c>
      <c r="Q3014" s="14"/>
    </row>
    <row r="3015" ht="14.25" hidden="1" customHeight="1">
      <c r="A3015" s="12">
        <v>41.0</v>
      </c>
      <c r="B3015" s="16" t="s">
        <v>96</v>
      </c>
      <c r="C3015" s="12">
        <v>3750.0</v>
      </c>
      <c r="D3015" s="16" t="s">
        <v>108</v>
      </c>
      <c r="E3015" s="16" t="s">
        <v>317</v>
      </c>
      <c r="F3015" s="16" t="s">
        <v>667</v>
      </c>
      <c r="G3015" s="16" t="s">
        <v>708</v>
      </c>
      <c r="I3015" s="5" t="str">
        <f>VLOOKUP(cost_of_living!$G3015,index!C:C,1,0)</f>
        <v>#N/A</v>
      </c>
      <c r="Q3015" s="14"/>
    </row>
    <row r="3016" ht="14.25" hidden="1" customHeight="1">
      <c r="A3016" s="12">
        <v>42.0</v>
      </c>
      <c r="B3016" s="16" t="s">
        <v>20</v>
      </c>
      <c r="C3016" s="12">
        <v>725.0</v>
      </c>
      <c r="D3016" s="16" t="s">
        <v>108</v>
      </c>
      <c r="E3016" s="16" t="s">
        <v>110</v>
      </c>
      <c r="F3016" s="16" t="s">
        <v>163</v>
      </c>
      <c r="G3016" s="16" t="s">
        <v>708</v>
      </c>
      <c r="I3016" s="5" t="str">
        <f>VLOOKUP(cost_of_living!$G3016,index!C:C,1,0)</f>
        <v>#N/A</v>
      </c>
      <c r="Q3016" s="14"/>
    </row>
    <row r="3017" ht="14.25" hidden="1" customHeight="1">
      <c r="A3017" s="12">
        <v>43.0</v>
      </c>
      <c r="B3017" s="16" t="s">
        <v>23</v>
      </c>
      <c r="C3017" s="12">
        <v>20.0</v>
      </c>
      <c r="D3017" s="16" t="s">
        <v>108</v>
      </c>
      <c r="E3017" s="16" t="s">
        <v>115</v>
      </c>
      <c r="F3017" s="16" t="s">
        <v>592</v>
      </c>
      <c r="G3017" s="16" t="s">
        <v>708</v>
      </c>
      <c r="I3017" s="5" t="str">
        <f>VLOOKUP(cost_of_living!$G3017,index!C:C,1,0)</f>
        <v>#N/A</v>
      </c>
      <c r="Q3017" s="14"/>
    </row>
    <row r="3018" ht="14.25" hidden="1" customHeight="1">
      <c r="A3018" s="12">
        <v>44.0</v>
      </c>
      <c r="B3018" s="16" t="s">
        <v>24</v>
      </c>
      <c r="C3018" s="12">
        <v>60.0</v>
      </c>
      <c r="D3018" s="16" t="s">
        <v>108</v>
      </c>
      <c r="E3018" s="16" t="s">
        <v>112</v>
      </c>
      <c r="F3018" s="16" t="s">
        <v>207</v>
      </c>
      <c r="G3018" s="16" t="s">
        <v>708</v>
      </c>
      <c r="I3018" s="5" t="str">
        <f>VLOOKUP(cost_of_living!$G3018,index!C:C,1,0)</f>
        <v>#N/A</v>
      </c>
      <c r="Q3018" s="14"/>
    </row>
    <row r="3019" ht="14.25" hidden="1" customHeight="1">
      <c r="A3019" s="12">
        <v>45.0</v>
      </c>
      <c r="B3019" s="16" t="s">
        <v>25</v>
      </c>
      <c r="C3019" s="12">
        <v>106.0</v>
      </c>
      <c r="D3019" s="16" t="s">
        <v>108</v>
      </c>
      <c r="E3019" s="16" t="s">
        <v>113</v>
      </c>
      <c r="F3019" s="16" t="s">
        <v>153</v>
      </c>
      <c r="G3019" s="16" t="s">
        <v>708</v>
      </c>
      <c r="I3019" s="5" t="str">
        <f>VLOOKUP(cost_of_living!$G3019,index!C:C,1,0)</f>
        <v>#N/A</v>
      </c>
      <c r="Q3019" s="14"/>
    </row>
    <row r="3020" ht="14.25" hidden="1" customHeight="1">
      <c r="A3020" s="12">
        <v>46.0</v>
      </c>
      <c r="B3020" s="16" t="s">
        <v>59</v>
      </c>
      <c r="C3020" s="12">
        <v>2000.0</v>
      </c>
      <c r="D3020" s="16" t="s">
        <v>108</v>
      </c>
      <c r="E3020" s="16" t="s">
        <v>165</v>
      </c>
      <c r="F3020" s="16" t="s">
        <v>165</v>
      </c>
      <c r="G3020" s="16" t="s">
        <v>708</v>
      </c>
      <c r="I3020" s="5" t="str">
        <f>VLOOKUP(cost_of_living!$G3020,index!C:C,1,0)</f>
        <v>#N/A</v>
      </c>
      <c r="Q3020" s="14"/>
    </row>
    <row r="3021" ht="14.25" hidden="1" customHeight="1">
      <c r="A3021" s="12">
        <v>47.0</v>
      </c>
      <c r="B3021" s="16" t="s">
        <v>61</v>
      </c>
      <c r="C3021" s="12">
        <v>1400.0</v>
      </c>
      <c r="D3021" s="16" t="s">
        <v>108</v>
      </c>
      <c r="E3021" s="16" t="s">
        <v>165</v>
      </c>
      <c r="F3021" s="16" t="s">
        <v>165</v>
      </c>
      <c r="G3021" s="16" t="s">
        <v>708</v>
      </c>
      <c r="I3021" s="5" t="str">
        <f>VLOOKUP(cost_of_living!$G3021,index!C:C,1,0)</f>
        <v>#N/A</v>
      </c>
      <c r="Q3021" s="14"/>
    </row>
    <row r="3022" ht="14.25" hidden="1" customHeight="1">
      <c r="A3022" s="12">
        <v>48.0</v>
      </c>
      <c r="B3022" s="16" t="s">
        <v>62</v>
      </c>
      <c r="C3022" s="12">
        <v>4000.0</v>
      </c>
      <c r="D3022" s="16" t="s">
        <v>108</v>
      </c>
      <c r="E3022" s="16" t="s">
        <v>165</v>
      </c>
      <c r="F3022" s="16" t="s">
        <v>165</v>
      </c>
      <c r="G3022" s="16" t="s">
        <v>708</v>
      </c>
      <c r="I3022" s="5" t="str">
        <f>VLOOKUP(cost_of_living!$G3022,index!C:C,1,0)</f>
        <v>#N/A</v>
      </c>
      <c r="Q3022" s="14"/>
    </row>
    <row r="3023" ht="14.25" hidden="1" customHeight="1">
      <c r="A3023" s="12">
        <v>49.0</v>
      </c>
      <c r="B3023" s="16" t="s">
        <v>63</v>
      </c>
      <c r="C3023" s="12">
        <v>3000.0</v>
      </c>
      <c r="D3023" s="16" t="s">
        <v>108</v>
      </c>
      <c r="E3023" s="16" t="s">
        <v>165</v>
      </c>
      <c r="F3023" s="16" t="s">
        <v>165</v>
      </c>
      <c r="G3023" s="16" t="s">
        <v>708</v>
      </c>
      <c r="I3023" s="5" t="str">
        <f>VLOOKUP(cost_of_living!$G3023,index!C:C,1,0)</f>
        <v>#N/A</v>
      </c>
      <c r="Q3023" s="14"/>
    </row>
    <row r="3024" ht="14.25" hidden="1" customHeight="1">
      <c r="A3024" s="12">
        <v>50.0</v>
      </c>
      <c r="B3024" s="16" t="s">
        <v>166</v>
      </c>
      <c r="C3024" s="12">
        <v>351.0</v>
      </c>
      <c r="D3024" s="16" t="s">
        <v>165</v>
      </c>
      <c r="E3024" s="16" t="s">
        <v>632</v>
      </c>
      <c r="F3024" s="16" t="s">
        <v>168</v>
      </c>
      <c r="G3024" s="16" t="s">
        <v>708</v>
      </c>
      <c r="I3024" s="5" t="str">
        <f>VLOOKUP(cost_of_living!$G3024,index!C:C,1,0)</f>
        <v>#N/A</v>
      </c>
      <c r="Q3024" s="14"/>
    </row>
    <row r="3025" ht="14.25" hidden="1" customHeight="1">
      <c r="A3025" s="12">
        <v>0.0</v>
      </c>
      <c r="B3025" s="16" t="s">
        <v>64</v>
      </c>
      <c r="C3025" s="12">
        <v>15.0</v>
      </c>
      <c r="D3025" s="16" t="s">
        <v>108</v>
      </c>
      <c r="E3025" s="16" t="s">
        <v>240</v>
      </c>
      <c r="F3025" s="16" t="s">
        <v>212</v>
      </c>
      <c r="G3025" s="16" t="s">
        <v>709</v>
      </c>
      <c r="I3025" s="5" t="str">
        <f>VLOOKUP(cost_of_living!$G3025,index!C:C,1,0)</f>
        <v>Pordenone</v>
      </c>
      <c r="Q3025" s="14"/>
    </row>
    <row r="3026" ht="14.25" hidden="1" customHeight="1">
      <c r="A3026" s="12">
        <v>1.0</v>
      </c>
      <c r="B3026" s="16" t="s">
        <v>66</v>
      </c>
      <c r="C3026" s="12">
        <v>60.0</v>
      </c>
      <c r="D3026" s="16" t="s">
        <v>108</v>
      </c>
      <c r="E3026" s="16" t="s">
        <v>206</v>
      </c>
      <c r="F3026" s="16" t="s">
        <v>209</v>
      </c>
      <c r="G3026" s="16" t="s">
        <v>709</v>
      </c>
      <c r="I3026" s="5" t="str">
        <f>VLOOKUP(cost_of_living!$G3026,index!C:C,1,0)</f>
        <v>Pordenone</v>
      </c>
      <c r="Q3026" s="14"/>
    </row>
    <row r="3027" ht="14.25" hidden="1" customHeight="1">
      <c r="A3027" s="12">
        <v>2.0</v>
      </c>
      <c r="B3027" s="16" t="s">
        <v>67</v>
      </c>
      <c r="C3027" s="12">
        <v>85.0</v>
      </c>
      <c r="D3027" s="16" t="s">
        <v>108</v>
      </c>
      <c r="E3027" s="16" t="s">
        <v>171</v>
      </c>
      <c r="F3027" s="16" t="s">
        <v>109</v>
      </c>
      <c r="G3027" s="16" t="s">
        <v>709</v>
      </c>
      <c r="I3027" s="5" t="str">
        <f>VLOOKUP(cost_of_living!$G3027,index!C:C,1,0)</f>
        <v>Pordenone</v>
      </c>
      <c r="Q3027" s="14"/>
    </row>
    <row r="3028" ht="14.25" hidden="1" customHeight="1">
      <c r="A3028" s="12">
        <v>3.0</v>
      </c>
      <c r="B3028" s="16" t="s">
        <v>116</v>
      </c>
      <c r="C3028" s="12">
        <v>45.0</v>
      </c>
      <c r="D3028" s="16" t="s">
        <v>108</v>
      </c>
      <c r="E3028" s="16" t="s">
        <v>117</v>
      </c>
      <c r="F3028" s="16" t="s">
        <v>119</v>
      </c>
      <c r="G3028" s="16" t="s">
        <v>709</v>
      </c>
      <c r="I3028" s="5" t="str">
        <f>VLOOKUP(cost_of_living!$G3028,index!C:C,1,0)</f>
        <v>Pordenone</v>
      </c>
      <c r="Q3028" s="14"/>
    </row>
    <row r="3029" ht="14.25" hidden="1" customHeight="1">
      <c r="A3029" s="12">
        <v>4.0</v>
      </c>
      <c r="B3029" s="16" t="s">
        <v>57</v>
      </c>
      <c r="C3029" s="12">
        <v>4.0</v>
      </c>
      <c r="D3029" s="16" t="s">
        <v>108</v>
      </c>
      <c r="E3029" s="16" t="s">
        <v>118</v>
      </c>
      <c r="F3029" s="16" t="s">
        <v>229</v>
      </c>
      <c r="G3029" s="16" t="s">
        <v>709</v>
      </c>
      <c r="I3029" s="5" t="str">
        <f>VLOOKUP(cost_of_living!$G3029,index!C:C,1,0)</f>
        <v>Pordenone</v>
      </c>
      <c r="Q3029" s="14"/>
    </row>
    <row r="3030" ht="14.25" hidden="1" customHeight="1">
      <c r="A3030" s="12">
        <v>5.0</v>
      </c>
      <c r="B3030" s="16" t="s">
        <v>69</v>
      </c>
      <c r="C3030" s="12">
        <v>171.0</v>
      </c>
      <c r="D3030" s="16" t="s">
        <v>108</v>
      </c>
      <c r="E3030" s="16" t="s">
        <v>243</v>
      </c>
      <c r="F3030" s="16" t="s">
        <v>167</v>
      </c>
      <c r="G3030" s="16" t="s">
        <v>709</v>
      </c>
      <c r="I3030" s="5" t="str">
        <f>VLOOKUP(cost_of_living!$G3030,index!C:C,1,0)</f>
        <v>Pordenone</v>
      </c>
      <c r="Q3030" s="14"/>
    </row>
    <row r="3031" ht="14.25" hidden="1" customHeight="1">
      <c r="A3031" s="12">
        <v>6.0</v>
      </c>
      <c r="B3031" s="16" t="s">
        <v>71</v>
      </c>
      <c r="C3031" s="12">
        <v>275.0</v>
      </c>
      <c r="D3031" s="16" t="s">
        <v>108</v>
      </c>
      <c r="E3031" s="16" t="s">
        <v>244</v>
      </c>
      <c r="F3031" s="16" t="s">
        <v>118</v>
      </c>
      <c r="G3031" s="16" t="s">
        <v>709</v>
      </c>
      <c r="I3031" s="5" t="str">
        <f>VLOOKUP(cost_of_living!$G3031,index!C:C,1,0)</f>
        <v>Pordenone</v>
      </c>
      <c r="Q3031" s="14"/>
    </row>
    <row r="3032" ht="14.25" hidden="1" customHeight="1">
      <c r="A3032" s="12">
        <v>7.0</v>
      </c>
      <c r="B3032" s="16" t="s">
        <v>73</v>
      </c>
      <c r="C3032" s="12">
        <v>119.0</v>
      </c>
      <c r="D3032" s="16" t="s">
        <v>108</v>
      </c>
      <c r="E3032" s="16" t="s">
        <v>122</v>
      </c>
      <c r="F3032" s="16" t="s">
        <v>121</v>
      </c>
      <c r="G3032" s="16" t="s">
        <v>709</v>
      </c>
      <c r="I3032" s="5" t="str">
        <f>VLOOKUP(cost_of_living!$G3032,index!C:C,1,0)</f>
        <v>Pordenone</v>
      </c>
      <c r="Q3032" s="14"/>
    </row>
    <row r="3033" ht="14.25" hidden="1" customHeight="1">
      <c r="A3033" s="12">
        <v>8.0</v>
      </c>
      <c r="B3033" s="16" t="s">
        <v>28</v>
      </c>
      <c r="C3033" s="12">
        <v>397.0</v>
      </c>
      <c r="D3033" s="16" t="s">
        <v>108</v>
      </c>
      <c r="E3033" s="16" t="s">
        <v>390</v>
      </c>
      <c r="F3033" s="16" t="s">
        <v>562</v>
      </c>
      <c r="G3033" s="16" t="s">
        <v>709</v>
      </c>
      <c r="I3033" s="5" t="str">
        <f>VLOOKUP(cost_of_living!$G3033,index!C:C,1,0)</f>
        <v>Pordenone</v>
      </c>
      <c r="Q3033" s="14"/>
    </row>
    <row r="3034" ht="14.25" hidden="1" customHeight="1">
      <c r="A3034" s="12">
        <v>9.0</v>
      </c>
      <c r="B3034" s="16" t="s">
        <v>30</v>
      </c>
      <c r="C3034" s="12">
        <v>181.0</v>
      </c>
      <c r="D3034" s="16" t="s">
        <v>108</v>
      </c>
      <c r="E3034" s="16" t="s">
        <v>135</v>
      </c>
      <c r="F3034" s="16" t="s">
        <v>250</v>
      </c>
      <c r="G3034" s="16" t="s">
        <v>709</v>
      </c>
      <c r="I3034" s="5" t="str">
        <f>VLOOKUP(cost_of_living!$G3034,index!C:C,1,0)</f>
        <v>Pordenone</v>
      </c>
      <c r="Q3034" s="14"/>
    </row>
    <row r="3035" ht="14.25" hidden="1" customHeight="1">
      <c r="A3035" s="12">
        <v>10.0</v>
      </c>
      <c r="B3035" s="16" t="s">
        <v>32</v>
      </c>
      <c r="C3035" s="12">
        <v>84.0</v>
      </c>
      <c r="D3035" s="16" t="s">
        <v>108</v>
      </c>
      <c r="E3035" s="16" t="s">
        <v>134</v>
      </c>
      <c r="F3035" s="16" t="s">
        <v>135</v>
      </c>
      <c r="G3035" s="16" t="s">
        <v>709</v>
      </c>
      <c r="I3035" s="5" t="str">
        <f>VLOOKUP(cost_of_living!$G3035,index!C:C,1,0)</f>
        <v>Pordenone</v>
      </c>
      <c r="Q3035" s="14"/>
    </row>
    <row r="3036" ht="14.25" hidden="1" customHeight="1">
      <c r="A3036" s="12">
        <v>11.0</v>
      </c>
      <c r="B3036" s="16" t="s">
        <v>33</v>
      </c>
      <c r="C3036" s="12">
        <v>332.0</v>
      </c>
      <c r="D3036" s="16" t="s">
        <v>108</v>
      </c>
      <c r="E3036" s="16" t="s">
        <v>481</v>
      </c>
      <c r="F3036" s="16" t="s">
        <v>119</v>
      </c>
      <c r="G3036" s="16" t="s">
        <v>709</v>
      </c>
      <c r="I3036" s="5" t="str">
        <f>VLOOKUP(cost_of_living!$G3036,index!C:C,1,0)</f>
        <v>Pordenone</v>
      </c>
      <c r="Q3036" s="14"/>
    </row>
    <row r="3037" ht="14.25" hidden="1" customHeight="1">
      <c r="A3037" s="12">
        <v>12.0</v>
      </c>
      <c r="B3037" s="16" t="s">
        <v>35</v>
      </c>
      <c r="C3037" s="12">
        <v>408.0</v>
      </c>
      <c r="D3037" s="16" t="s">
        <v>108</v>
      </c>
      <c r="E3037" s="16" t="s">
        <v>130</v>
      </c>
      <c r="F3037" s="16" t="s">
        <v>228</v>
      </c>
      <c r="G3037" s="16" t="s">
        <v>709</v>
      </c>
      <c r="I3037" s="5" t="str">
        <f>VLOOKUP(cost_of_living!$G3037,index!C:C,1,0)</f>
        <v>Pordenone</v>
      </c>
      <c r="Q3037" s="14"/>
    </row>
    <row r="3038" ht="14.25" hidden="1" customHeight="1">
      <c r="A3038" s="12">
        <v>13.0</v>
      </c>
      <c r="B3038" s="16" t="s">
        <v>37</v>
      </c>
      <c r="C3038" s="12">
        <v>421.0</v>
      </c>
      <c r="D3038" s="16" t="s">
        <v>108</v>
      </c>
      <c r="E3038" s="16" t="s">
        <v>126</v>
      </c>
      <c r="F3038" s="16" t="s">
        <v>221</v>
      </c>
      <c r="G3038" s="16" t="s">
        <v>709</v>
      </c>
      <c r="I3038" s="5" t="str">
        <f>VLOOKUP(cost_of_living!$G3038,index!C:C,1,0)</f>
        <v>Pordenone</v>
      </c>
      <c r="Q3038" s="14"/>
    </row>
    <row r="3039" ht="14.25" hidden="1" customHeight="1">
      <c r="A3039" s="12">
        <v>14.0</v>
      </c>
      <c r="B3039" s="16" t="s">
        <v>39</v>
      </c>
      <c r="C3039" s="12">
        <v>794.0</v>
      </c>
      <c r="D3039" s="16" t="s">
        <v>108</v>
      </c>
      <c r="E3039" s="16" t="s">
        <v>132</v>
      </c>
      <c r="F3039" s="16" t="s">
        <v>409</v>
      </c>
      <c r="G3039" s="16" t="s">
        <v>709</v>
      </c>
      <c r="I3039" s="5" t="str">
        <f>VLOOKUP(cost_of_living!$G3039,index!C:C,1,0)</f>
        <v>Pordenone</v>
      </c>
      <c r="Q3039" s="14"/>
    </row>
    <row r="3040" ht="14.25" hidden="1" customHeight="1">
      <c r="A3040" s="12">
        <v>15.0</v>
      </c>
      <c r="B3040" s="16" t="s">
        <v>41</v>
      </c>
      <c r="C3040" s="12">
        <v>82.0</v>
      </c>
      <c r="D3040" s="16" t="s">
        <v>108</v>
      </c>
      <c r="E3040" s="16" t="s">
        <v>125</v>
      </c>
      <c r="F3040" s="16" t="s">
        <v>137</v>
      </c>
      <c r="G3040" s="16" t="s">
        <v>709</v>
      </c>
      <c r="I3040" s="5" t="str">
        <f>VLOOKUP(cost_of_living!$G3040,index!C:C,1,0)</f>
        <v>Pordenone</v>
      </c>
      <c r="Q3040" s="14"/>
    </row>
    <row r="3041" ht="14.25" hidden="1" customHeight="1">
      <c r="A3041" s="12">
        <v>16.0</v>
      </c>
      <c r="B3041" s="16" t="s">
        <v>43</v>
      </c>
      <c r="C3041" s="12">
        <v>65.0</v>
      </c>
      <c r="D3041" s="16" t="s">
        <v>108</v>
      </c>
      <c r="E3041" s="16" t="s">
        <v>136</v>
      </c>
      <c r="F3041" s="16" t="s">
        <v>250</v>
      </c>
      <c r="G3041" s="16" t="s">
        <v>709</v>
      </c>
      <c r="I3041" s="5" t="str">
        <f>VLOOKUP(cost_of_living!$G3041,index!C:C,1,0)</f>
        <v>Pordenone</v>
      </c>
      <c r="Q3041" s="14"/>
    </row>
    <row r="3042" ht="14.25" hidden="1" customHeight="1">
      <c r="A3042" s="12">
        <v>17.0</v>
      </c>
      <c r="B3042" s="16" t="s">
        <v>45</v>
      </c>
      <c r="C3042" s="12">
        <v>108.0</v>
      </c>
      <c r="D3042" s="16" t="s">
        <v>108</v>
      </c>
      <c r="E3042" s="16" t="s">
        <v>419</v>
      </c>
      <c r="F3042" s="16" t="s">
        <v>264</v>
      </c>
      <c r="G3042" s="16" t="s">
        <v>709</v>
      </c>
      <c r="I3042" s="5" t="str">
        <f>VLOOKUP(cost_of_living!$G3042,index!C:C,1,0)</f>
        <v>Pordenone</v>
      </c>
      <c r="Q3042" s="14"/>
    </row>
    <row r="3043" ht="14.25" hidden="1" customHeight="1">
      <c r="A3043" s="12">
        <v>18.0</v>
      </c>
      <c r="B3043" s="16" t="s">
        <v>47</v>
      </c>
      <c r="C3043" s="12">
        <v>122.0</v>
      </c>
      <c r="D3043" s="16" t="s">
        <v>108</v>
      </c>
      <c r="E3043" s="16" t="s">
        <v>127</v>
      </c>
      <c r="F3043" s="16" t="s">
        <v>224</v>
      </c>
      <c r="G3043" s="16" t="s">
        <v>709</v>
      </c>
      <c r="I3043" s="5" t="str">
        <f>VLOOKUP(cost_of_living!$G3043,index!C:C,1,0)</f>
        <v>Pordenone</v>
      </c>
      <c r="Q3043" s="14"/>
    </row>
    <row r="3044" ht="14.25" hidden="1" customHeight="1">
      <c r="A3044" s="12">
        <v>19.0</v>
      </c>
      <c r="B3044" s="16" t="s">
        <v>49</v>
      </c>
      <c r="C3044" s="12">
        <v>53.0</v>
      </c>
      <c r="D3044" s="16" t="s">
        <v>108</v>
      </c>
      <c r="E3044" s="16" t="s">
        <v>185</v>
      </c>
      <c r="F3044" s="16" t="s">
        <v>134</v>
      </c>
      <c r="G3044" s="16" t="s">
        <v>709</v>
      </c>
      <c r="I3044" s="5" t="str">
        <f>VLOOKUP(cost_of_living!$G3044,index!C:C,1,0)</f>
        <v>Pordenone</v>
      </c>
      <c r="Q3044" s="14"/>
    </row>
    <row r="3045" ht="14.25" hidden="1" customHeight="1">
      <c r="A3045" s="12">
        <v>20.0</v>
      </c>
      <c r="B3045" s="16" t="s">
        <v>51</v>
      </c>
      <c r="C3045" s="12">
        <v>59.0</v>
      </c>
      <c r="D3045" s="16" t="s">
        <v>108</v>
      </c>
      <c r="E3045" s="16" t="s">
        <v>136</v>
      </c>
      <c r="F3045" s="16" t="s">
        <v>575</v>
      </c>
      <c r="G3045" s="16" t="s">
        <v>709</v>
      </c>
      <c r="I3045" s="5" t="str">
        <f>VLOOKUP(cost_of_living!$G3045,index!C:C,1,0)</f>
        <v>Pordenone</v>
      </c>
      <c r="Q3045" s="14"/>
    </row>
    <row r="3046" ht="14.25" hidden="1" customHeight="1">
      <c r="A3046" s="12">
        <v>21.0</v>
      </c>
      <c r="B3046" s="16" t="s">
        <v>52</v>
      </c>
      <c r="C3046" s="12">
        <v>13.0</v>
      </c>
      <c r="D3046" s="16" t="s">
        <v>108</v>
      </c>
      <c r="E3046" s="16" t="s">
        <v>441</v>
      </c>
      <c r="F3046" s="16" t="s">
        <v>167</v>
      </c>
      <c r="G3046" s="16" t="s">
        <v>709</v>
      </c>
      <c r="I3046" s="5" t="str">
        <f>VLOOKUP(cost_of_living!$G3046,index!C:C,1,0)</f>
        <v>Pordenone</v>
      </c>
      <c r="Q3046" s="14"/>
    </row>
    <row r="3047" ht="14.25" hidden="1" customHeight="1">
      <c r="A3047" s="12">
        <v>22.0</v>
      </c>
      <c r="B3047" s="16" t="s">
        <v>53</v>
      </c>
      <c r="C3047" s="12">
        <v>35.0</v>
      </c>
      <c r="D3047" s="16" t="s">
        <v>108</v>
      </c>
      <c r="E3047" s="16" t="s">
        <v>269</v>
      </c>
      <c r="F3047" s="16" t="s">
        <v>710</v>
      </c>
      <c r="G3047" s="16" t="s">
        <v>709</v>
      </c>
      <c r="I3047" s="5" t="str">
        <f>VLOOKUP(cost_of_living!$G3047,index!C:C,1,0)</f>
        <v>Pordenone</v>
      </c>
      <c r="Q3047" s="14"/>
    </row>
    <row r="3048" ht="14.25" hidden="1" customHeight="1">
      <c r="A3048" s="12">
        <v>23.0</v>
      </c>
      <c r="B3048" s="16" t="s">
        <v>54</v>
      </c>
      <c r="C3048" s="12">
        <v>45.0</v>
      </c>
      <c r="D3048" s="16" t="s">
        <v>108</v>
      </c>
      <c r="E3048" s="16" t="s">
        <v>117</v>
      </c>
      <c r="F3048" s="16" t="s">
        <v>157</v>
      </c>
      <c r="G3048" s="16" t="s">
        <v>709</v>
      </c>
      <c r="I3048" s="5" t="str">
        <f>VLOOKUP(cost_of_living!$G3048,index!C:C,1,0)</f>
        <v>Pordenone</v>
      </c>
      <c r="Q3048" s="14"/>
    </row>
    <row r="3049" ht="14.25" hidden="1" customHeight="1">
      <c r="A3049" s="12">
        <v>24.0</v>
      </c>
      <c r="B3049" s="16" t="s">
        <v>55</v>
      </c>
      <c r="C3049" s="12">
        <v>123.0</v>
      </c>
      <c r="D3049" s="16" t="s">
        <v>108</v>
      </c>
      <c r="E3049" s="16" t="s">
        <v>122</v>
      </c>
      <c r="F3049" s="16" t="s">
        <v>424</v>
      </c>
      <c r="G3049" s="16" t="s">
        <v>709</v>
      </c>
      <c r="I3049" s="5" t="str">
        <f>VLOOKUP(cost_of_living!$G3049,index!C:C,1,0)</f>
        <v>Pordenone</v>
      </c>
      <c r="Q3049" s="14"/>
    </row>
    <row r="3050" ht="14.25" hidden="1" customHeight="1">
      <c r="A3050" s="12">
        <v>25.0</v>
      </c>
      <c r="B3050" s="16" t="s">
        <v>57</v>
      </c>
      <c r="C3050" s="12">
        <v>226.0</v>
      </c>
      <c r="D3050" s="16" t="s">
        <v>108</v>
      </c>
      <c r="E3050" s="16" t="s">
        <v>122</v>
      </c>
      <c r="F3050" s="16" t="s">
        <v>466</v>
      </c>
      <c r="G3050" s="16" t="s">
        <v>709</v>
      </c>
      <c r="I3050" s="5" t="str">
        <f>VLOOKUP(cost_of_living!$G3050,index!C:C,1,0)</f>
        <v>Pordenone</v>
      </c>
      <c r="Q3050" s="14"/>
    </row>
    <row r="3051" ht="14.25" hidden="1" customHeight="1">
      <c r="A3051" s="12">
        <v>26.0</v>
      </c>
      <c r="B3051" s="16" t="s">
        <v>58</v>
      </c>
      <c r="C3051" s="12">
        <v>52.0</v>
      </c>
      <c r="D3051" s="16" t="s">
        <v>108</v>
      </c>
      <c r="E3051" s="16" t="s">
        <v>145</v>
      </c>
      <c r="F3051" s="16" t="s">
        <v>215</v>
      </c>
      <c r="G3051" s="16" t="s">
        <v>709</v>
      </c>
      <c r="I3051" s="5" t="str">
        <f>VLOOKUP(cost_of_living!$G3051,index!C:C,1,0)</f>
        <v>Pordenone</v>
      </c>
      <c r="Q3051" s="14"/>
    </row>
    <row r="3052" ht="14.25" hidden="1" customHeight="1">
      <c r="A3052" s="12">
        <v>27.0</v>
      </c>
      <c r="B3052" s="16" t="s">
        <v>78</v>
      </c>
      <c r="C3052" s="12">
        <v>16.0</v>
      </c>
      <c r="D3052" s="16" t="s">
        <v>108</v>
      </c>
      <c r="E3052" s="16" t="s">
        <v>121</v>
      </c>
      <c r="F3052" s="16" t="s">
        <v>167</v>
      </c>
      <c r="G3052" s="16" t="s">
        <v>709</v>
      </c>
      <c r="I3052" s="5" t="str">
        <f>VLOOKUP(cost_of_living!$G3052,index!C:C,1,0)</f>
        <v>Pordenone</v>
      </c>
      <c r="Q3052" s="14"/>
    </row>
    <row r="3053" ht="14.25" hidden="1" customHeight="1">
      <c r="A3053" s="12">
        <v>28.0</v>
      </c>
      <c r="B3053" s="16" t="s">
        <v>80</v>
      </c>
      <c r="C3053" s="12">
        <v>45.0</v>
      </c>
      <c r="D3053" s="16" t="s">
        <v>108</v>
      </c>
      <c r="E3053" s="16" t="s">
        <v>277</v>
      </c>
      <c r="F3053" s="16" t="s">
        <v>206</v>
      </c>
      <c r="G3053" s="16" t="s">
        <v>709</v>
      </c>
      <c r="I3053" s="5" t="str">
        <f>VLOOKUP(cost_of_living!$G3053,index!C:C,1,0)</f>
        <v>Pordenone</v>
      </c>
      <c r="Q3053" s="14"/>
    </row>
    <row r="3054" ht="14.25" hidden="1" customHeight="1">
      <c r="A3054" s="12">
        <v>29.0</v>
      </c>
      <c r="B3054" s="16" t="s">
        <v>81</v>
      </c>
      <c r="C3054" s="12">
        <v>285.0</v>
      </c>
      <c r="D3054" s="16" t="s">
        <v>108</v>
      </c>
      <c r="E3054" s="16" t="s">
        <v>711</v>
      </c>
      <c r="F3054" s="16" t="s">
        <v>118</v>
      </c>
      <c r="G3054" s="16" t="s">
        <v>709</v>
      </c>
      <c r="I3054" s="5" t="str">
        <f>VLOOKUP(cost_of_living!$G3054,index!C:C,1,0)</f>
        <v>Pordenone</v>
      </c>
      <c r="Q3054" s="14"/>
    </row>
    <row r="3055" ht="14.25" hidden="1" customHeight="1">
      <c r="A3055" s="12">
        <v>30.0</v>
      </c>
      <c r="B3055" s="16" t="s">
        <v>83</v>
      </c>
      <c r="C3055" s="12">
        <v>304.0</v>
      </c>
      <c r="D3055" s="16" t="s">
        <v>108</v>
      </c>
      <c r="E3055" s="16" t="s">
        <v>304</v>
      </c>
      <c r="F3055" s="16" t="s">
        <v>337</v>
      </c>
      <c r="G3055" s="16" t="s">
        <v>709</v>
      </c>
      <c r="I3055" s="5" t="str">
        <f>VLOOKUP(cost_of_living!$G3055,index!C:C,1,0)</f>
        <v>Pordenone</v>
      </c>
      <c r="Q3055" s="14"/>
    </row>
    <row r="3056" ht="14.25" hidden="1" customHeight="1">
      <c r="A3056" s="12">
        <v>31.0</v>
      </c>
      <c r="B3056" s="16" t="s">
        <v>84</v>
      </c>
      <c r="C3056" s="12">
        <v>35.0</v>
      </c>
      <c r="D3056" s="16" t="s">
        <v>108</v>
      </c>
      <c r="E3056" s="16" t="s">
        <v>274</v>
      </c>
      <c r="F3056" s="16" t="s">
        <v>112</v>
      </c>
      <c r="G3056" s="16" t="s">
        <v>709</v>
      </c>
      <c r="I3056" s="5" t="str">
        <f>VLOOKUP(cost_of_living!$G3056,index!C:C,1,0)</f>
        <v>Pordenone</v>
      </c>
      <c r="Q3056" s="14"/>
    </row>
    <row r="3057" ht="14.25" hidden="1" customHeight="1">
      <c r="A3057" s="12">
        <v>32.0</v>
      </c>
      <c r="B3057" s="16" t="s">
        <v>86</v>
      </c>
      <c r="C3057" s="12">
        <v>734.0</v>
      </c>
      <c r="D3057" s="16" t="s">
        <v>108</v>
      </c>
      <c r="E3057" s="16" t="s">
        <v>712</v>
      </c>
      <c r="F3057" s="16" t="s">
        <v>150</v>
      </c>
      <c r="G3057" s="16" t="s">
        <v>709</v>
      </c>
      <c r="I3057" s="5" t="str">
        <f>VLOOKUP(cost_of_living!$G3057,index!C:C,1,0)</f>
        <v>Pordenone</v>
      </c>
      <c r="Q3057" s="14"/>
    </row>
    <row r="3058" ht="14.25" hidden="1" customHeight="1">
      <c r="A3058" s="12">
        <v>33.0</v>
      </c>
      <c r="B3058" s="16" t="s">
        <v>87</v>
      </c>
      <c r="C3058" s="12">
        <v>24000.0</v>
      </c>
      <c r="D3058" s="16" t="s">
        <v>108</v>
      </c>
      <c r="E3058" s="16" t="s">
        <v>713</v>
      </c>
      <c r="F3058" s="16" t="s">
        <v>339</v>
      </c>
      <c r="G3058" s="16" t="s">
        <v>709</v>
      </c>
      <c r="I3058" s="5" t="str">
        <f>VLOOKUP(cost_of_living!$G3058,index!C:C,1,0)</f>
        <v>Pordenone</v>
      </c>
      <c r="Q3058" s="14"/>
    </row>
    <row r="3059" ht="14.25" hidden="1" customHeight="1">
      <c r="A3059" s="12">
        <v>34.0</v>
      </c>
      <c r="B3059" s="16" t="s">
        <v>88</v>
      </c>
      <c r="C3059" s="12">
        <v>25360.0</v>
      </c>
      <c r="D3059" s="16" t="s">
        <v>108</v>
      </c>
      <c r="E3059" s="16" t="s">
        <v>429</v>
      </c>
      <c r="F3059" s="16" t="s">
        <v>714</v>
      </c>
      <c r="G3059" s="16" t="s">
        <v>709</v>
      </c>
      <c r="I3059" s="5" t="str">
        <f>VLOOKUP(cost_of_living!$G3059,index!C:C,1,0)</f>
        <v>Pordenone</v>
      </c>
      <c r="Q3059" s="14"/>
    </row>
    <row r="3060" ht="14.25" hidden="1" customHeight="1">
      <c r="A3060" s="12">
        <v>35.0</v>
      </c>
      <c r="B3060" s="16" t="s">
        <v>91</v>
      </c>
      <c r="C3060" s="12">
        <v>19536.0</v>
      </c>
      <c r="D3060" s="16" t="s">
        <v>108</v>
      </c>
      <c r="E3060" s="16" t="s">
        <v>203</v>
      </c>
      <c r="F3060" s="16" t="s">
        <v>494</v>
      </c>
      <c r="G3060" s="16" t="s">
        <v>709</v>
      </c>
      <c r="I3060" s="5" t="str">
        <f>VLOOKUP(cost_of_living!$G3060,index!C:C,1,0)</f>
        <v>Pordenone</v>
      </c>
      <c r="Q3060" s="14"/>
    </row>
    <row r="3061" ht="14.25" hidden="1" customHeight="1">
      <c r="A3061" s="12">
        <v>36.0</v>
      </c>
      <c r="B3061" s="16" t="s">
        <v>92</v>
      </c>
      <c r="C3061" s="12">
        <v>1499.0</v>
      </c>
      <c r="D3061" s="16" t="s">
        <v>108</v>
      </c>
      <c r="E3061" s="16" t="s">
        <v>202</v>
      </c>
      <c r="F3061" s="16" t="s">
        <v>202</v>
      </c>
      <c r="G3061" s="16" t="s">
        <v>709</v>
      </c>
      <c r="I3061" s="5" t="str">
        <f>VLOOKUP(cost_of_living!$G3061,index!C:C,1,0)</f>
        <v>Pordenone</v>
      </c>
      <c r="Q3061" s="14"/>
    </row>
    <row r="3062" ht="14.25" hidden="1" customHeight="1">
      <c r="A3062" s="12">
        <v>37.0</v>
      </c>
      <c r="B3062" s="16" t="s">
        <v>93</v>
      </c>
      <c r="C3062" s="12">
        <v>3129.0</v>
      </c>
      <c r="D3062" s="16" t="s">
        <v>108</v>
      </c>
      <c r="E3062" s="16" t="s">
        <v>294</v>
      </c>
      <c r="F3062" s="16" t="s">
        <v>715</v>
      </c>
      <c r="G3062" s="16" t="s">
        <v>709</v>
      </c>
      <c r="I3062" s="5" t="str">
        <f>VLOOKUP(cost_of_living!$G3062,index!C:C,1,0)</f>
        <v>Pordenone</v>
      </c>
      <c r="Q3062" s="14"/>
    </row>
    <row r="3063" ht="14.25" hidden="1" customHeight="1">
      <c r="A3063" s="12">
        <v>38.0</v>
      </c>
      <c r="B3063" s="16" t="s">
        <v>74</v>
      </c>
      <c r="C3063" s="12">
        <v>406.0</v>
      </c>
      <c r="D3063" s="16" t="s">
        <v>108</v>
      </c>
      <c r="E3063" s="16" t="s">
        <v>716</v>
      </c>
      <c r="F3063" s="16" t="s">
        <v>163</v>
      </c>
      <c r="G3063" s="16" t="s">
        <v>709</v>
      </c>
      <c r="I3063" s="5" t="str">
        <f>VLOOKUP(cost_of_living!$G3063,index!C:C,1,0)</f>
        <v>Pordenone</v>
      </c>
      <c r="Q3063" s="14"/>
    </row>
    <row r="3064" ht="14.25" hidden="1" customHeight="1">
      <c r="A3064" s="12">
        <v>39.0</v>
      </c>
      <c r="B3064" s="16" t="s">
        <v>76</v>
      </c>
      <c r="C3064" s="12">
        <v>1567.0</v>
      </c>
      <c r="D3064" s="16" t="s">
        <v>108</v>
      </c>
      <c r="E3064" s="16" t="s">
        <v>155</v>
      </c>
      <c r="F3064" s="16" t="s">
        <v>115</v>
      </c>
      <c r="G3064" s="16" t="s">
        <v>709</v>
      </c>
      <c r="I3064" s="5" t="str">
        <f>VLOOKUP(cost_of_living!$G3064,index!C:C,1,0)</f>
        <v>Pordenone</v>
      </c>
      <c r="Q3064" s="14"/>
    </row>
    <row r="3065" ht="14.25" hidden="1" customHeight="1">
      <c r="A3065" s="12">
        <v>40.0</v>
      </c>
      <c r="B3065" s="16" t="s">
        <v>77</v>
      </c>
      <c r="C3065" s="12">
        <v>85.0</v>
      </c>
      <c r="D3065" s="16" t="s">
        <v>108</v>
      </c>
      <c r="E3065" s="16" t="s">
        <v>242</v>
      </c>
      <c r="F3065" s="16" t="s">
        <v>155</v>
      </c>
      <c r="G3065" s="16" t="s">
        <v>709</v>
      </c>
      <c r="I3065" s="5" t="str">
        <f>VLOOKUP(cost_of_living!$G3065,index!C:C,1,0)</f>
        <v>Pordenone</v>
      </c>
      <c r="Q3065" s="14"/>
    </row>
    <row r="3066" ht="14.25" hidden="1" customHeight="1">
      <c r="A3066" s="12">
        <v>41.0</v>
      </c>
      <c r="B3066" s="16" t="s">
        <v>94</v>
      </c>
      <c r="C3066" s="12">
        <v>325.0</v>
      </c>
      <c r="D3066" s="16" t="s">
        <v>108</v>
      </c>
      <c r="E3066" s="16" t="s">
        <v>160</v>
      </c>
      <c r="F3066" s="16" t="s">
        <v>236</v>
      </c>
      <c r="G3066" s="16" t="s">
        <v>709</v>
      </c>
      <c r="I3066" s="5" t="str">
        <f>VLOOKUP(cost_of_living!$G3066,index!C:C,1,0)</f>
        <v>Pordenone</v>
      </c>
      <c r="Q3066" s="14"/>
    </row>
    <row r="3067" ht="14.25" hidden="1" customHeight="1">
      <c r="A3067" s="12">
        <v>42.0</v>
      </c>
      <c r="B3067" s="16" t="s">
        <v>96</v>
      </c>
      <c r="C3067" s="12">
        <v>7000.0</v>
      </c>
      <c r="D3067" s="16" t="s">
        <v>108</v>
      </c>
      <c r="E3067" s="16" t="s">
        <v>165</v>
      </c>
      <c r="F3067" s="16" t="s">
        <v>165</v>
      </c>
      <c r="G3067" s="16" t="s">
        <v>709</v>
      </c>
      <c r="I3067" s="5" t="str">
        <f>VLOOKUP(cost_of_living!$G3067,index!C:C,1,0)</f>
        <v>Pordenone</v>
      </c>
      <c r="Q3067" s="14"/>
    </row>
    <row r="3068" ht="14.25" hidden="1" customHeight="1">
      <c r="A3068" s="12">
        <v>43.0</v>
      </c>
      <c r="B3068" s="16" t="s">
        <v>20</v>
      </c>
      <c r="C3068" s="12">
        <v>6714.0</v>
      </c>
      <c r="D3068" s="16" t="s">
        <v>108</v>
      </c>
      <c r="E3068" s="16" t="s">
        <v>445</v>
      </c>
      <c r="F3068" s="16" t="s">
        <v>207</v>
      </c>
      <c r="G3068" s="16" t="s">
        <v>709</v>
      </c>
      <c r="I3068" s="5" t="str">
        <f>VLOOKUP(cost_of_living!$G3068,index!C:C,1,0)</f>
        <v>Pordenone</v>
      </c>
      <c r="Q3068" s="14"/>
    </row>
    <row r="3069" ht="14.25" hidden="1" customHeight="1">
      <c r="A3069" s="12">
        <v>44.0</v>
      </c>
      <c r="B3069" s="16" t="s">
        <v>23</v>
      </c>
      <c r="C3069" s="12">
        <v>3129.0</v>
      </c>
      <c r="D3069" s="16" t="s">
        <v>108</v>
      </c>
      <c r="E3069" s="16" t="s">
        <v>717</v>
      </c>
      <c r="F3069" s="16" t="s">
        <v>271</v>
      </c>
      <c r="G3069" s="16" t="s">
        <v>709</v>
      </c>
      <c r="I3069" s="5" t="str">
        <f>VLOOKUP(cost_of_living!$G3069,index!C:C,1,0)</f>
        <v>Pordenone</v>
      </c>
      <c r="Q3069" s="14"/>
    </row>
    <row r="3070" ht="14.25" hidden="1" customHeight="1">
      <c r="A3070" s="12">
        <v>45.0</v>
      </c>
      <c r="B3070" s="16" t="s">
        <v>24</v>
      </c>
      <c r="C3070" s="12">
        <v>70.0</v>
      </c>
      <c r="D3070" s="16" t="s">
        <v>108</v>
      </c>
      <c r="E3070" s="16" t="s">
        <v>206</v>
      </c>
      <c r="F3070" s="16" t="s">
        <v>328</v>
      </c>
      <c r="G3070" s="16" t="s">
        <v>709</v>
      </c>
      <c r="I3070" s="5" t="str">
        <f>VLOOKUP(cost_of_living!$G3070,index!C:C,1,0)</f>
        <v>Pordenone</v>
      </c>
      <c r="Q3070" s="14"/>
    </row>
    <row r="3071" ht="14.25" hidden="1" customHeight="1">
      <c r="A3071" s="12">
        <v>46.0</v>
      </c>
      <c r="B3071" s="16" t="s">
        <v>25</v>
      </c>
      <c r="C3071" s="12">
        <v>100.0</v>
      </c>
      <c r="D3071" s="16" t="s">
        <v>108</v>
      </c>
      <c r="E3071" s="16" t="s">
        <v>113</v>
      </c>
      <c r="F3071" s="16" t="s">
        <v>158</v>
      </c>
      <c r="G3071" s="16" t="s">
        <v>709</v>
      </c>
      <c r="I3071" s="5" t="str">
        <f>VLOOKUP(cost_of_living!$G3071,index!C:C,1,0)</f>
        <v>Pordenone</v>
      </c>
      <c r="Q3071" s="14"/>
    </row>
    <row r="3072" ht="14.25" hidden="1" customHeight="1">
      <c r="A3072" s="12">
        <v>47.0</v>
      </c>
      <c r="B3072" s="16" t="s">
        <v>59</v>
      </c>
      <c r="C3072" s="12">
        <v>52167.0</v>
      </c>
      <c r="D3072" s="16" t="s">
        <v>108</v>
      </c>
      <c r="E3072" s="16" t="s">
        <v>279</v>
      </c>
      <c r="F3072" s="16" t="s">
        <v>236</v>
      </c>
      <c r="G3072" s="16" t="s">
        <v>709</v>
      </c>
      <c r="I3072" s="5" t="str">
        <f>VLOOKUP(cost_of_living!$G3072,index!C:C,1,0)</f>
        <v>Pordenone</v>
      </c>
      <c r="Q3072" s="14"/>
    </row>
    <row r="3073" ht="14.25" hidden="1" customHeight="1">
      <c r="A3073" s="12">
        <v>48.0</v>
      </c>
      <c r="B3073" s="16" t="s">
        <v>61</v>
      </c>
      <c r="C3073" s="12">
        <v>45167.0</v>
      </c>
      <c r="D3073" s="16" t="s">
        <v>108</v>
      </c>
      <c r="E3073" s="16" t="s">
        <v>278</v>
      </c>
      <c r="F3073" s="16" t="s">
        <v>718</v>
      </c>
      <c r="G3073" s="16" t="s">
        <v>709</v>
      </c>
      <c r="I3073" s="5" t="str">
        <f>VLOOKUP(cost_of_living!$G3073,index!C:C,1,0)</f>
        <v>Pordenone</v>
      </c>
      <c r="Q3073" s="14"/>
    </row>
    <row r="3074" ht="14.25" hidden="1" customHeight="1">
      <c r="A3074" s="12">
        <v>49.0</v>
      </c>
      <c r="B3074" s="16" t="s">
        <v>62</v>
      </c>
      <c r="C3074" s="12">
        <v>765.0</v>
      </c>
      <c r="D3074" s="16" t="s">
        <v>108</v>
      </c>
      <c r="E3074" s="16" t="s">
        <v>204</v>
      </c>
      <c r="F3074" s="16" t="s">
        <v>280</v>
      </c>
      <c r="G3074" s="16" t="s">
        <v>709</v>
      </c>
      <c r="I3074" s="5" t="str">
        <f>VLOOKUP(cost_of_living!$G3074,index!C:C,1,0)</f>
        <v>Pordenone</v>
      </c>
      <c r="Q3074" s="14"/>
    </row>
    <row r="3075" ht="14.25" hidden="1" customHeight="1">
      <c r="A3075" s="12">
        <v>50.0</v>
      </c>
      <c r="B3075" s="16" t="s">
        <v>63</v>
      </c>
      <c r="C3075" s="12">
        <v>650.0</v>
      </c>
      <c r="D3075" s="16" t="s">
        <v>108</v>
      </c>
      <c r="E3075" s="16" t="s">
        <v>236</v>
      </c>
      <c r="F3075" s="16" t="s">
        <v>204</v>
      </c>
      <c r="G3075" s="16" t="s">
        <v>709</v>
      </c>
      <c r="I3075" s="5" t="str">
        <f>VLOOKUP(cost_of_living!$G3075,index!C:C,1,0)</f>
        <v>Pordenone</v>
      </c>
      <c r="Q3075" s="14"/>
    </row>
    <row r="3076" ht="14.25" hidden="1" customHeight="1">
      <c r="A3076" s="12">
        <v>51.0</v>
      </c>
      <c r="B3076" s="16" t="s">
        <v>210</v>
      </c>
      <c r="C3076" s="12">
        <v>13181.0</v>
      </c>
      <c r="D3076" s="16" t="s">
        <v>108</v>
      </c>
      <c r="E3076" s="16" t="s">
        <v>345</v>
      </c>
      <c r="F3076" s="16" t="s">
        <v>282</v>
      </c>
      <c r="G3076" s="16" t="s">
        <v>709</v>
      </c>
      <c r="I3076" s="5" t="str">
        <f>VLOOKUP(cost_of_living!$G3076,index!C:C,1,0)</f>
        <v>Pordenone</v>
      </c>
      <c r="Q3076" s="14"/>
    </row>
    <row r="3077" ht="14.25" hidden="1" customHeight="1">
      <c r="A3077" s="12">
        <v>52.0</v>
      </c>
      <c r="B3077" s="16" t="s">
        <v>211</v>
      </c>
      <c r="C3077" s="12">
        <v>9987.0</v>
      </c>
      <c r="D3077" s="16" t="s">
        <v>108</v>
      </c>
      <c r="E3077" s="16" t="s">
        <v>557</v>
      </c>
      <c r="F3077" s="16" t="s">
        <v>435</v>
      </c>
      <c r="G3077" s="16" t="s">
        <v>709</v>
      </c>
      <c r="I3077" s="5" t="str">
        <f>VLOOKUP(cost_of_living!$G3077,index!C:C,1,0)</f>
        <v>Pordenone</v>
      </c>
      <c r="Q3077" s="14"/>
    </row>
    <row r="3078" ht="14.25" hidden="1" customHeight="1">
      <c r="A3078" s="12">
        <v>53.0</v>
      </c>
      <c r="B3078" s="16" t="s">
        <v>164</v>
      </c>
      <c r="C3078" s="12">
        <v>149912.0</v>
      </c>
      <c r="D3078" s="16" t="s">
        <v>108</v>
      </c>
      <c r="E3078" s="16" t="s">
        <v>165</v>
      </c>
      <c r="F3078" s="16" t="s">
        <v>165</v>
      </c>
      <c r="G3078" s="16" t="s">
        <v>709</v>
      </c>
      <c r="I3078" s="5" t="str">
        <f>VLOOKUP(cost_of_living!$G3078,index!C:C,1,0)</f>
        <v>Pordenone</v>
      </c>
      <c r="Q3078" s="14"/>
    </row>
    <row r="3079" ht="14.25" hidden="1" customHeight="1">
      <c r="A3079" s="12">
        <v>54.0</v>
      </c>
      <c r="B3079" s="16" t="s">
        <v>166</v>
      </c>
      <c r="C3079" s="12">
        <v>336.0</v>
      </c>
      <c r="D3079" s="16" t="s">
        <v>165</v>
      </c>
      <c r="E3079" s="16" t="s">
        <v>167</v>
      </c>
      <c r="F3079" s="16" t="s">
        <v>168</v>
      </c>
      <c r="G3079" s="16" t="s">
        <v>709</v>
      </c>
      <c r="I3079" s="5" t="str">
        <f>VLOOKUP(cost_of_living!$G3079,index!C:C,1,0)</f>
        <v>Pordenone</v>
      </c>
      <c r="Q3079" s="14"/>
    </row>
    <row r="3080" ht="14.25" hidden="1" customHeight="1">
      <c r="A3080" s="12">
        <v>0.0</v>
      </c>
      <c r="B3080" s="16" t="s">
        <v>64</v>
      </c>
      <c r="C3080" s="12">
        <v>13.0</v>
      </c>
      <c r="D3080" s="16" t="s">
        <v>108</v>
      </c>
      <c r="E3080" s="16" t="s">
        <v>165</v>
      </c>
      <c r="F3080" s="16" t="s">
        <v>165</v>
      </c>
      <c r="G3080" s="16" t="s">
        <v>719</v>
      </c>
      <c r="I3080" s="5" t="str">
        <f>VLOOKUP(cost_of_living!$G3080,index!C:C,1,0)</f>
        <v>#N/A</v>
      </c>
      <c r="Q3080" s="14"/>
    </row>
    <row r="3081" ht="14.25" hidden="1" customHeight="1">
      <c r="A3081" s="12">
        <v>1.0</v>
      </c>
      <c r="B3081" s="16" t="s">
        <v>67</v>
      </c>
      <c r="C3081" s="12">
        <v>9.0</v>
      </c>
      <c r="D3081" s="16" t="s">
        <v>108</v>
      </c>
      <c r="E3081" s="16" t="s">
        <v>165</v>
      </c>
      <c r="F3081" s="16" t="s">
        <v>165</v>
      </c>
      <c r="G3081" s="16" t="s">
        <v>719</v>
      </c>
      <c r="I3081" s="5" t="str">
        <f>VLOOKUP(cost_of_living!$G3081,index!C:C,1,0)</f>
        <v>#N/A</v>
      </c>
      <c r="Q3081" s="14"/>
    </row>
    <row r="3082" ht="14.25" hidden="1" customHeight="1">
      <c r="A3082" s="12">
        <v>2.0</v>
      </c>
      <c r="B3082" s="16" t="s">
        <v>69</v>
      </c>
      <c r="C3082" s="12">
        <v>15.0</v>
      </c>
      <c r="D3082" s="16" t="s">
        <v>108</v>
      </c>
      <c r="E3082" s="16" t="s">
        <v>165</v>
      </c>
      <c r="F3082" s="16" t="s">
        <v>165</v>
      </c>
      <c r="G3082" s="16" t="s">
        <v>719</v>
      </c>
      <c r="I3082" s="5" t="str">
        <f>VLOOKUP(cost_of_living!$G3082,index!C:C,1,0)</f>
        <v>#N/A</v>
      </c>
      <c r="Q3082" s="14"/>
    </row>
    <row r="3083" ht="14.25" hidden="1" customHeight="1">
      <c r="A3083" s="12">
        <v>3.0</v>
      </c>
      <c r="B3083" s="16" t="s">
        <v>28</v>
      </c>
      <c r="C3083" s="12">
        <v>454.0</v>
      </c>
      <c r="D3083" s="16" t="s">
        <v>108</v>
      </c>
      <c r="E3083" s="16" t="s">
        <v>165</v>
      </c>
      <c r="F3083" s="16" t="s">
        <v>165</v>
      </c>
      <c r="G3083" s="16" t="s">
        <v>719</v>
      </c>
      <c r="I3083" s="5" t="str">
        <f>VLOOKUP(cost_of_living!$G3083,index!C:C,1,0)</f>
        <v>#N/A</v>
      </c>
      <c r="Q3083" s="14"/>
    </row>
    <row r="3084" ht="14.25" hidden="1" customHeight="1">
      <c r="A3084" s="12">
        <v>4.0</v>
      </c>
      <c r="B3084" s="16" t="s">
        <v>32</v>
      </c>
      <c r="C3084" s="12">
        <v>54.0</v>
      </c>
      <c r="D3084" s="16" t="s">
        <v>108</v>
      </c>
      <c r="E3084" s="16" t="s">
        <v>165</v>
      </c>
      <c r="F3084" s="16" t="s">
        <v>165</v>
      </c>
      <c r="G3084" s="16" t="s">
        <v>719</v>
      </c>
      <c r="I3084" s="5" t="str">
        <f>VLOOKUP(cost_of_living!$G3084,index!C:C,1,0)</f>
        <v>#N/A</v>
      </c>
      <c r="Q3084" s="14"/>
    </row>
    <row r="3085" ht="14.25" hidden="1" customHeight="1">
      <c r="A3085" s="12">
        <v>5.0</v>
      </c>
      <c r="B3085" s="16" t="s">
        <v>41</v>
      </c>
      <c r="C3085" s="12">
        <v>45.0</v>
      </c>
      <c r="D3085" s="16" t="s">
        <v>108</v>
      </c>
      <c r="E3085" s="16" t="s">
        <v>165</v>
      </c>
      <c r="F3085" s="16" t="s">
        <v>165</v>
      </c>
      <c r="G3085" s="16" t="s">
        <v>719</v>
      </c>
      <c r="I3085" s="5" t="str">
        <f>VLOOKUP(cost_of_living!$G3085,index!C:C,1,0)</f>
        <v>#N/A</v>
      </c>
      <c r="Q3085" s="14"/>
    </row>
    <row r="3086" ht="14.25" hidden="1" customHeight="1">
      <c r="A3086" s="12">
        <v>6.0</v>
      </c>
      <c r="B3086" s="16" t="s">
        <v>43</v>
      </c>
      <c r="C3086" s="12">
        <v>45.0</v>
      </c>
      <c r="D3086" s="16" t="s">
        <v>108</v>
      </c>
      <c r="E3086" s="16" t="s">
        <v>165</v>
      </c>
      <c r="F3086" s="16" t="s">
        <v>165</v>
      </c>
      <c r="G3086" s="16" t="s">
        <v>719</v>
      </c>
      <c r="I3086" s="5" t="str">
        <f>VLOOKUP(cost_of_living!$G3086,index!C:C,1,0)</f>
        <v>#N/A</v>
      </c>
      <c r="Q3086" s="14"/>
    </row>
    <row r="3087" ht="14.25" hidden="1" customHeight="1">
      <c r="A3087" s="12">
        <v>7.0</v>
      </c>
      <c r="B3087" s="16" t="s">
        <v>45</v>
      </c>
      <c r="C3087" s="12">
        <v>45.0</v>
      </c>
      <c r="D3087" s="16" t="s">
        <v>108</v>
      </c>
      <c r="E3087" s="16" t="s">
        <v>165</v>
      </c>
      <c r="F3087" s="16" t="s">
        <v>165</v>
      </c>
      <c r="G3087" s="16" t="s">
        <v>719</v>
      </c>
      <c r="I3087" s="5" t="str">
        <f>VLOOKUP(cost_of_living!$G3087,index!C:C,1,0)</f>
        <v>#N/A</v>
      </c>
      <c r="Q3087" s="14"/>
    </row>
    <row r="3088" ht="14.25" hidden="1" customHeight="1">
      <c r="A3088" s="12">
        <v>8.0</v>
      </c>
      <c r="B3088" s="16" t="s">
        <v>47</v>
      </c>
      <c r="C3088" s="12">
        <v>45.0</v>
      </c>
      <c r="D3088" s="16" t="s">
        <v>108</v>
      </c>
      <c r="E3088" s="16" t="s">
        <v>165</v>
      </c>
      <c r="F3088" s="16" t="s">
        <v>165</v>
      </c>
      <c r="G3088" s="16" t="s">
        <v>719</v>
      </c>
      <c r="I3088" s="5" t="str">
        <f>VLOOKUP(cost_of_living!$G3088,index!C:C,1,0)</f>
        <v>#N/A</v>
      </c>
      <c r="Q3088" s="14"/>
    </row>
    <row r="3089" ht="14.25" hidden="1" customHeight="1">
      <c r="A3089" s="12">
        <v>9.0</v>
      </c>
      <c r="B3089" s="16" t="s">
        <v>49</v>
      </c>
      <c r="C3089" s="12">
        <v>45.0</v>
      </c>
      <c r="D3089" s="16" t="s">
        <v>108</v>
      </c>
      <c r="E3089" s="16" t="s">
        <v>165</v>
      </c>
      <c r="F3089" s="16" t="s">
        <v>165</v>
      </c>
      <c r="G3089" s="16" t="s">
        <v>719</v>
      </c>
      <c r="I3089" s="5" t="str">
        <f>VLOOKUP(cost_of_living!$G3089,index!C:C,1,0)</f>
        <v>#N/A</v>
      </c>
      <c r="Q3089" s="14"/>
    </row>
    <row r="3090" ht="14.25" hidden="1" customHeight="1">
      <c r="A3090" s="12">
        <v>10.0</v>
      </c>
      <c r="B3090" s="16" t="s">
        <v>51</v>
      </c>
      <c r="C3090" s="12">
        <v>45.0</v>
      </c>
      <c r="D3090" s="16" t="s">
        <v>108</v>
      </c>
      <c r="E3090" s="16" t="s">
        <v>165</v>
      </c>
      <c r="F3090" s="16" t="s">
        <v>165</v>
      </c>
      <c r="G3090" s="16" t="s">
        <v>719</v>
      </c>
      <c r="I3090" s="5" t="str">
        <f>VLOOKUP(cost_of_living!$G3090,index!C:C,1,0)</f>
        <v>#N/A</v>
      </c>
      <c r="Q3090" s="14"/>
    </row>
    <row r="3091" ht="14.25" hidden="1" customHeight="1">
      <c r="A3091" s="12">
        <v>11.0</v>
      </c>
      <c r="B3091" s="16" t="s">
        <v>53</v>
      </c>
      <c r="C3091" s="12">
        <v>25.0</v>
      </c>
      <c r="D3091" s="16" t="s">
        <v>108</v>
      </c>
      <c r="E3091" s="16" t="s">
        <v>165</v>
      </c>
      <c r="F3091" s="16" t="s">
        <v>165</v>
      </c>
      <c r="G3091" s="16" t="s">
        <v>719</v>
      </c>
      <c r="I3091" s="5" t="str">
        <f>VLOOKUP(cost_of_living!$G3091,index!C:C,1,0)</f>
        <v>#N/A</v>
      </c>
      <c r="Q3091" s="14"/>
    </row>
    <row r="3092" ht="14.25" hidden="1" customHeight="1">
      <c r="A3092" s="12">
        <v>12.0</v>
      </c>
      <c r="B3092" s="16" t="s">
        <v>55</v>
      </c>
      <c r="C3092" s="12">
        <v>8.0</v>
      </c>
      <c r="D3092" s="16" t="s">
        <v>108</v>
      </c>
      <c r="E3092" s="16" t="s">
        <v>165</v>
      </c>
      <c r="F3092" s="16" t="s">
        <v>165</v>
      </c>
      <c r="G3092" s="16" t="s">
        <v>719</v>
      </c>
      <c r="I3092" s="5" t="str">
        <f>VLOOKUP(cost_of_living!$G3092,index!C:C,1,0)</f>
        <v>#N/A</v>
      </c>
      <c r="Q3092" s="14"/>
    </row>
    <row r="3093" ht="14.25" hidden="1" customHeight="1">
      <c r="A3093" s="12">
        <v>13.0</v>
      </c>
      <c r="B3093" s="16" t="s">
        <v>57</v>
      </c>
      <c r="C3093" s="12">
        <v>8.0</v>
      </c>
      <c r="D3093" s="16" t="s">
        <v>108</v>
      </c>
      <c r="E3093" s="16" t="s">
        <v>165</v>
      </c>
      <c r="F3093" s="16" t="s">
        <v>165</v>
      </c>
      <c r="G3093" s="16" t="s">
        <v>719</v>
      </c>
      <c r="I3093" s="5" t="str">
        <f>VLOOKUP(cost_of_living!$G3093,index!C:C,1,0)</f>
        <v>#N/A</v>
      </c>
      <c r="Q3093" s="14"/>
    </row>
    <row r="3094" ht="14.25" hidden="1" customHeight="1">
      <c r="A3094" s="12">
        <v>14.0</v>
      </c>
      <c r="B3094" s="16" t="s">
        <v>86</v>
      </c>
      <c r="C3094" s="12">
        <v>681.0</v>
      </c>
      <c r="D3094" s="16" t="s">
        <v>108</v>
      </c>
      <c r="E3094" s="16" t="s">
        <v>165</v>
      </c>
      <c r="F3094" s="16" t="s">
        <v>165</v>
      </c>
      <c r="G3094" s="16" t="s">
        <v>719</v>
      </c>
      <c r="I3094" s="5" t="str">
        <f>VLOOKUP(cost_of_living!$G3094,index!C:C,1,0)</f>
        <v>#N/A</v>
      </c>
      <c r="Q3094" s="14"/>
    </row>
    <row r="3095" ht="14.25" hidden="1" customHeight="1">
      <c r="A3095" s="12">
        <v>15.0</v>
      </c>
      <c r="B3095" s="16" t="s">
        <v>93</v>
      </c>
      <c r="C3095" s="12">
        <v>20.0</v>
      </c>
      <c r="D3095" s="16" t="s">
        <v>108</v>
      </c>
      <c r="E3095" s="16" t="s">
        <v>165</v>
      </c>
      <c r="F3095" s="16" t="s">
        <v>165</v>
      </c>
      <c r="G3095" s="16" t="s">
        <v>719</v>
      </c>
      <c r="I3095" s="5" t="str">
        <f>VLOOKUP(cost_of_living!$G3095,index!C:C,1,0)</f>
        <v>#N/A</v>
      </c>
      <c r="Q3095" s="14"/>
    </row>
    <row r="3096" ht="14.25" hidden="1" customHeight="1">
      <c r="A3096" s="12">
        <v>16.0</v>
      </c>
      <c r="B3096" s="16" t="s">
        <v>74</v>
      </c>
      <c r="C3096" s="12">
        <v>30.0</v>
      </c>
      <c r="D3096" s="16" t="s">
        <v>108</v>
      </c>
      <c r="E3096" s="16" t="s">
        <v>165</v>
      </c>
      <c r="F3096" s="16" t="s">
        <v>165</v>
      </c>
      <c r="G3096" s="16" t="s">
        <v>719</v>
      </c>
      <c r="I3096" s="5" t="str">
        <f>VLOOKUP(cost_of_living!$G3096,index!C:C,1,0)</f>
        <v>#N/A</v>
      </c>
      <c r="Q3096" s="14"/>
    </row>
    <row r="3097" ht="14.25" hidden="1" customHeight="1">
      <c r="A3097" s="12">
        <v>17.0</v>
      </c>
      <c r="B3097" s="16" t="s">
        <v>94</v>
      </c>
      <c r="C3097" s="12">
        <v>300.0</v>
      </c>
      <c r="D3097" s="16" t="s">
        <v>108</v>
      </c>
      <c r="E3097" s="16" t="s">
        <v>165</v>
      </c>
      <c r="F3097" s="16" t="s">
        <v>165</v>
      </c>
      <c r="G3097" s="16" t="s">
        <v>719</v>
      </c>
      <c r="I3097" s="5" t="str">
        <f>VLOOKUP(cost_of_living!$G3097,index!C:C,1,0)</f>
        <v>#N/A</v>
      </c>
      <c r="Q3097" s="14"/>
    </row>
    <row r="3098" ht="14.25" hidden="1" customHeight="1">
      <c r="A3098" s="12">
        <v>18.0</v>
      </c>
      <c r="B3098" s="16" t="s">
        <v>20</v>
      </c>
      <c r="C3098" s="12">
        <v>25.0</v>
      </c>
      <c r="D3098" s="16" t="s">
        <v>108</v>
      </c>
      <c r="E3098" s="16" t="s">
        <v>165</v>
      </c>
      <c r="F3098" s="16" t="s">
        <v>165</v>
      </c>
      <c r="G3098" s="16" t="s">
        <v>719</v>
      </c>
      <c r="I3098" s="5" t="str">
        <f>VLOOKUP(cost_of_living!$G3098,index!C:C,1,0)</f>
        <v>#N/A</v>
      </c>
      <c r="Q3098" s="14"/>
    </row>
    <row r="3099" ht="14.25" hidden="1" customHeight="1">
      <c r="A3099" s="12">
        <v>19.0</v>
      </c>
      <c r="B3099" s="16" t="s">
        <v>24</v>
      </c>
      <c r="C3099" s="12">
        <v>50.0</v>
      </c>
      <c r="D3099" s="16" t="s">
        <v>108</v>
      </c>
      <c r="E3099" s="16" t="s">
        <v>165</v>
      </c>
      <c r="F3099" s="16" t="s">
        <v>165</v>
      </c>
      <c r="G3099" s="16" t="s">
        <v>719</v>
      </c>
      <c r="I3099" s="5" t="str">
        <f>VLOOKUP(cost_of_living!$G3099,index!C:C,1,0)</f>
        <v>#N/A</v>
      </c>
      <c r="Q3099" s="14"/>
    </row>
    <row r="3100" ht="14.25" hidden="1" customHeight="1">
      <c r="A3100" s="12">
        <v>20.0</v>
      </c>
      <c r="B3100" s="16" t="s">
        <v>25</v>
      </c>
      <c r="C3100" s="12">
        <v>60.0</v>
      </c>
      <c r="D3100" s="16" t="s">
        <v>108</v>
      </c>
      <c r="E3100" s="16" t="s">
        <v>165</v>
      </c>
      <c r="F3100" s="16" t="s">
        <v>165</v>
      </c>
      <c r="G3100" s="16" t="s">
        <v>719</v>
      </c>
      <c r="I3100" s="5" t="str">
        <f>VLOOKUP(cost_of_living!$G3100,index!C:C,1,0)</f>
        <v>#N/A</v>
      </c>
      <c r="Q3100" s="14"/>
    </row>
    <row r="3101" ht="14.25" hidden="1" customHeight="1">
      <c r="A3101" s="12">
        <v>21.0</v>
      </c>
      <c r="B3101" s="16" t="s">
        <v>59</v>
      </c>
      <c r="C3101" s="12">
        <v>600.0</v>
      </c>
      <c r="D3101" s="16" t="s">
        <v>108</v>
      </c>
      <c r="E3101" s="16" t="s">
        <v>165</v>
      </c>
      <c r="F3101" s="16" t="s">
        <v>165</v>
      </c>
      <c r="G3101" s="16" t="s">
        <v>719</v>
      </c>
      <c r="I3101" s="5" t="str">
        <f>VLOOKUP(cost_of_living!$G3101,index!C:C,1,0)</f>
        <v>#N/A</v>
      </c>
      <c r="Q3101" s="14"/>
    </row>
    <row r="3102" ht="14.25" hidden="1" customHeight="1">
      <c r="A3102" s="12">
        <v>22.0</v>
      </c>
      <c r="B3102" s="16" t="s">
        <v>61</v>
      </c>
      <c r="C3102" s="12">
        <v>500.0</v>
      </c>
      <c r="D3102" s="16" t="s">
        <v>108</v>
      </c>
      <c r="E3102" s="16" t="s">
        <v>165</v>
      </c>
      <c r="F3102" s="16" t="s">
        <v>165</v>
      </c>
      <c r="G3102" s="16" t="s">
        <v>719</v>
      </c>
      <c r="I3102" s="5" t="str">
        <f>VLOOKUP(cost_of_living!$G3102,index!C:C,1,0)</f>
        <v>#N/A</v>
      </c>
      <c r="Q3102" s="14"/>
    </row>
    <row r="3103" ht="14.25" hidden="1" customHeight="1">
      <c r="A3103" s="12">
        <v>23.0</v>
      </c>
      <c r="B3103" s="16" t="s">
        <v>210</v>
      </c>
      <c r="C3103" s="12">
        <v>16722.0</v>
      </c>
      <c r="D3103" s="16" t="s">
        <v>108</v>
      </c>
      <c r="E3103" s="16" t="s">
        <v>165</v>
      </c>
      <c r="F3103" s="16" t="s">
        <v>165</v>
      </c>
      <c r="G3103" s="16" t="s">
        <v>719</v>
      </c>
      <c r="I3103" s="5" t="str">
        <f>VLOOKUP(cost_of_living!$G3103,index!C:C,1,0)</f>
        <v>#N/A</v>
      </c>
      <c r="Q3103" s="14"/>
    </row>
    <row r="3104" ht="14.25" hidden="1" customHeight="1">
      <c r="A3104" s="12">
        <v>24.0</v>
      </c>
      <c r="B3104" s="16" t="s">
        <v>211</v>
      </c>
      <c r="C3104" s="12">
        <v>13935.0</v>
      </c>
      <c r="D3104" s="16" t="s">
        <v>108</v>
      </c>
      <c r="E3104" s="16" t="s">
        <v>165</v>
      </c>
      <c r="F3104" s="16" t="s">
        <v>165</v>
      </c>
      <c r="G3104" s="16" t="s">
        <v>719</v>
      </c>
      <c r="I3104" s="5" t="str">
        <f>VLOOKUP(cost_of_living!$G3104,index!C:C,1,0)</f>
        <v>#N/A</v>
      </c>
      <c r="Q3104" s="14"/>
    </row>
    <row r="3105" ht="14.25" hidden="1" customHeight="1">
      <c r="A3105" s="12">
        <v>25.0</v>
      </c>
      <c r="B3105" s="16" t="s">
        <v>164</v>
      </c>
      <c r="C3105" s="12">
        <v>1600.0</v>
      </c>
      <c r="D3105" s="16" t="s">
        <v>108</v>
      </c>
      <c r="E3105" s="16" t="s">
        <v>165</v>
      </c>
      <c r="F3105" s="16" t="s">
        <v>165</v>
      </c>
      <c r="G3105" s="16" t="s">
        <v>719</v>
      </c>
      <c r="I3105" s="5" t="str">
        <f>VLOOKUP(cost_of_living!$G3105,index!C:C,1,0)</f>
        <v>#N/A</v>
      </c>
      <c r="Q3105" s="14"/>
    </row>
    <row r="3106" ht="14.25" hidden="1" customHeight="1">
      <c r="A3106" s="12">
        <v>0.0</v>
      </c>
      <c r="B3106" s="16" t="s">
        <v>64</v>
      </c>
      <c r="C3106" s="12">
        <v>1225.0</v>
      </c>
      <c r="D3106" s="16" t="s">
        <v>108</v>
      </c>
      <c r="E3106" s="16" t="s">
        <v>109</v>
      </c>
      <c r="F3106" s="16" t="s">
        <v>212</v>
      </c>
      <c r="G3106" s="16" t="s">
        <v>720</v>
      </c>
      <c r="I3106" s="5" t="str">
        <f>VLOOKUP(cost_of_living!$G3106,index!C:C,1,0)</f>
        <v>Pistoia</v>
      </c>
      <c r="Q3106" s="14"/>
    </row>
    <row r="3107" ht="14.25" hidden="1" customHeight="1">
      <c r="A3107" s="12">
        <v>1.0</v>
      </c>
      <c r="B3107" s="16" t="s">
        <v>66</v>
      </c>
      <c r="C3107" s="12">
        <v>60.0</v>
      </c>
      <c r="D3107" s="16" t="s">
        <v>108</v>
      </c>
      <c r="E3107" s="16" t="s">
        <v>214</v>
      </c>
      <c r="F3107" s="16" t="s">
        <v>209</v>
      </c>
      <c r="G3107" s="16" t="s">
        <v>720</v>
      </c>
      <c r="I3107" s="5" t="str">
        <f>VLOOKUP(cost_of_living!$G3107,index!C:C,1,0)</f>
        <v>Pistoia</v>
      </c>
      <c r="Q3107" s="14"/>
    </row>
    <row r="3108" ht="14.25" hidden="1" customHeight="1">
      <c r="A3108" s="12">
        <v>2.0</v>
      </c>
      <c r="B3108" s="16" t="s">
        <v>67</v>
      </c>
      <c r="C3108" s="12">
        <v>6.0</v>
      </c>
      <c r="D3108" s="16" t="s">
        <v>108</v>
      </c>
      <c r="E3108" s="16" t="s">
        <v>119</v>
      </c>
      <c r="F3108" s="16" t="s">
        <v>157</v>
      </c>
      <c r="G3108" s="16" t="s">
        <v>720</v>
      </c>
      <c r="I3108" s="5" t="str">
        <f>VLOOKUP(cost_of_living!$G3108,index!C:C,1,0)</f>
        <v>Pistoia</v>
      </c>
      <c r="Q3108" s="14"/>
    </row>
    <row r="3109" ht="14.25" hidden="1" customHeight="1">
      <c r="A3109" s="12">
        <v>3.0</v>
      </c>
      <c r="B3109" s="16" t="s">
        <v>116</v>
      </c>
      <c r="C3109" s="12">
        <v>5.0</v>
      </c>
      <c r="D3109" s="16" t="s">
        <v>108</v>
      </c>
      <c r="E3109" s="16" t="s">
        <v>193</v>
      </c>
      <c r="F3109" s="16" t="s">
        <v>119</v>
      </c>
      <c r="G3109" s="16" t="s">
        <v>720</v>
      </c>
      <c r="I3109" s="5" t="str">
        <f>VLOOKUP(cost_of_living!$G3109,index!C:C,1,0)</f>
        <v>Pistoia</v>
      </c>
      <c r="Q3109" s="14"/>
    </row>
    <row r="3110" ht="14.25" hidden="1" customHeight="1">
      <c r="A3110" s="12">
        <v>4.0</v>
      </c>
      <c r="B3110" s="16" t="s">
        <v>57</v>
      </c>
      <c r="C3110" s="12">
        <v>3.0</v>
      </c>
      <c r="D3110" s="16" t="s">
        <v>108</v>
      </c>
      <c r="E3110" s="16" t="s">
        <v>118</v>
      </c>
      <c r="F3110" s="16" t="s">
        <v>215</v>
      </c>
      <c r="G3110" s="16" t="s">
        <v>720</v>
      </c>
      <c r="I3110" s="5" t="str">
        <f>VLOOKUP(cost_of_living!$G3110,index!C:C,1,0)</f>
        <v>Pistoia</v>
      </c>
      <c r="Q3110" s="14"/>
    </row>
    <row r="3111" ht="14.25" hidden="1" customHeight="1">
      <c r="A3111" s="12">
        <v>5.0</v>
      </c>
      <c r="B3111" s="16" t="s">
        <v>69</v>
      </c>
      <c r="C3111" s="12">
        <v>115.0</v>
      </c>
      <c r="D3111" s="16" t="s">
        <v>108</v>
      </c>
      <c r="E3111" s="16" t="s">
        <v>122</v>
      </c>
      <c r="F3111" s="16" t="s">
        <v>118</v>
      </c>
      <c r="G3111" s="16" t="s">
        <v>720</v>
      </c>
      <c r="I3111" s="5" t="str">
        <f>VLOOKUP(cost_of_living!$G3111,index!C:C,1,0)</f>
        <v>Pistoia</v>
      </c>
      <c r="Q3111" s="14"/>
    </row>
    <row r="3112" ht="14.25" hidden="1" customHeight="1">
      <c r="A3112" s="12">
        <v>6.0</v>
      </c>
      <c r="B3112" s="16" t="s">
        <v>71</v>
      </c>
      <c r="C3112" s="12">
        <v>257.0</v>
      </c>
      <c r="D3112" s="16" t="s">
        <v>108</v>
      </c>
      <c r="E3112" s="16" t="s">
        <v>167</v>
      </c>
      <c r="F3112" s="16" t="s">
        <v>118</v>
      </c>
      <c r="G3112" s="16" t="s">
        <v>720</v>
      </c>
      <c r="I3112" s="5" t="str">
        <f>VLOOKUP(cost_of_living!$G3112,index!C:C,1,0)</f>
        <v>Pistoia</v>
      </c>
      <c r="Q3112" s="14"/>
    </row>
    <row r="3113" ht="14.25" hidden="1" customHeight="1">
      <c r="A3113" s="12">
        <v>7.0</v>
      </c>
      <c r="B3113" s="16" t="s">
        <v>73</v>
      </c>
      <c r="C3113" s="12">
        <v>1.0</v>
      </c>
      <c r="D3113" s="16" t="s">
        <v>108</v>
      </c>
      <c r="E3113" s="16" t="s">
        <v>122</v>
      </c>
      <c r="F3113" s="16" t="s">
        <v>122</v>
      </c>
      <c r="G3113" s="16" t="s">
        <v>720</v>
      </c>
      <c r="I3113" s="5" t="str">
        <f>VLOOKUP(cost_of_living!$G3113,index!C:C,1,0)</f>
        <v>Pistoia</v>
      </c>
      <c r="Q3113" s="14"/>
    </row>
    <row r="3114" ht="14.25" hidden="1" customHeight="1">
      <c r="A3114" s="12">
        <v>8.0</v>
      </c>
      <c r="B3114" s="16" t="s">
        <v>28</v>
      </c>
      <c r="C3114" s="12">
        <v>369.0</v>
      </c>
      <c r="D3114" s="16" t="s">
        <v>108</v>
      </c>
      <c r="E3114" s="16" t="s">
        <v>559</v>
      </c>
      <c r="F3114" s="16" t="s">
        <v>391</v>
      </c>
      <c r="G3114" s="16" t="s">
        <v>720</v>
      </c>
      <c r="I3114" s="5" t="str">
        <f>VLOOKUP(cost_of_living!$G3114,index!C:C,1,0)</f>
        <v>Pistoia</v>
      </c>
      <c r="Q3114" s="14"/>
    </row>
    <row r="3115" ht="14.25" hidden="1" customHeight="1">
      <c r="A3115" s="12">
        <v>9.0</v>
      </c>
      <c r="B3115" s="16" t="s">
        <v>30</v>
      </c>
      <c r="C3115" s="12">
        <v>2.0</v>
      </c>
      <c r="D3115" s="16" t="s">
        <v>108</v>
      </c>
      <c r="E3115" s="16" t="s">
        <v>136</v>
      </c>
      <c r="F3115" s="16" t="s">
        <v>126</v>
      </c>
      <c r="G3115" s="16" t="s">
        <v>720</v>
      </c>
      <c r="I3115" s="5" t="str">
        <f>VLOOKUP(cost_of_living!$G3115,index!C:C,1,0)</f>
        <v>Pistoia</v>
      </c>
      <c r="Q3115" s="14"/>
    </row>
    <row r="3116" ht="14.25" hidden="1" customHeight="1">
      <c r="A3116" s="12">
        <v>10.0</v>
      </c>
      <c r="B3116" s="16" t="s">
        <v>32</v>
      </c>
      <c r="C3116" s="12">
        <v>51.0</v>
      </c>
      <c r="D3116" s="16" t="s">
        <v>108</v>
      </c>
      <c r="E3116" s="16" t="s">
        <v>136</v>
      </c>
      <c r="F3116" s="16" t="s">
        <v>186</v>
      </c>
      <c r="G3116" s="16" t="s">
        <v>720</v>
      </c>
      <c r="I3116" s="5" t="str">
        <f>VLOOKUP(cost_of_living!$G3116,index!C:C,1,0)</f>
        <v>Pistoia</v>
      </c>
      <c r="Q3116" s="14"/>
    </row>
    <row r="3117" ht="14.25" hidden="1" customHeight="1">
      <c r="A3117" s="12">
        <v>11.0</v>
      </c>
      <c r="B3117" s="16" t="s">
        <v>33</v>
      </c>
      <c r="C3117" s="12">
        <v>32.0</v>
      </c>
      <c r="D3117" s="16" t="s">
        <v>108</v>
      </c>
      <c r="E3117" s="16" t="s">
        <v>121</v>
      </c>
      <c r="F3117" s="16" t="s">
        <v>145</v>
      </c>
      <c r="G3117" s="16" t="s">
        <v>720</v>
      </c>
      <c r="I3117" s="5" t="str">
        <f>VLOOKUP(cost_of_living!$G3117,index!C:C,1,0)</f>
        <v>Pistoia</v>
      </c>
      <c r="Q3117" s="14"/>
    </row>
    <row r="3118" ht="14.25" hidden="1" customHeight="1">
      <c r="A3118" s="12">
        <v>12.0</v>
      </c>
      <c r="B3118" s="16" t="s">
        <v>35</v>
      </c>
      <c r="C3118" s="12">
        <v>792.0</v>
      </c>
      <c r="D3118" s="16" t="s">
        <v>108</v>
      </c>
      <c r="E3118" s="16" t="s">
        <v>221</v>
      </c>
      <c r="F3118" s="16" t="s">
        <v>222</v>
      </c>
      <c r="G3118" s="16" t="s">
        <v>720</v>
      </c>
      <c r="I3118" s="5" t="str">
        <f>VLOOKUP(cost_of_living!$G3118,index!C:C,1,0)</f>
        <v>Pistoia</v>
      </c>
      <c r="Q3118" s="14"/>
    </row>
    <row r="3119" ht="14.25" hidden="1" customHeight="1">
      <c r="A3119" s="12">
        <v>13.0</v>
      </c>
      <c r="B3119" s="16" t="s">
        <v>37</v>
      </c>
      <c r="C3119" s="12">
        <v>526.0</v>
      </c>
      <c r="D3119" s="16" t="s">
        <v>108</v>
      </c>
      <c r="E3119" s="16" t="s">
        <v>250</v>
      </c>
      <c r="F3119" s="16" t="s">
        <v>409</v>
      </c>
      <c r="G3119" s="16" t="s">
        <v>720</v>
      </c>
      <c r="I3119" s="5" t="str">
        <f>VLOOKUP(cost_of_living!$G3119,index!C:C,1,0)</f>
        <v>Pistoia</v>
      </c>
      <c r="Q3119" s="14"/>
    </row>
    <row r="3120" ht="14.25" hidden="1" customHeight="1">
      <c r="A3120" s="12">
        <v>14.0</v>
      </c>
      <c r="B3120" s="16" t="s">
        <v>39</v>
      </c>
      <c r="C3120" s="12">
        <v>1259.0</v>
      </c>
      <c r="D3120" s="16" t="s">
        <v>108</v>
      </c>
      <c r="E3120" s="16" t="s">
        <v>130</v>
      </c>
      <c r="F3120" s="16" t="s">
        <v>602</v>
      </c>
      <c r="G3120" s="16" t="s">
        <v>720</v>
      </c>
      <c r="I3120" s="5" t="str">
        <f>VLOOKUP(cost_of_living!$G3120,index!C:C,1,0)</f>
        <v>Pistoia</v>
      </c>
      <c r="Q3120" s="14"/>
    </row>
    <row r="3121" ht="14.25" hidden="1" customHeight="1">
      <c r="A3121" s="12">
        <v>15.0</v>
      </c>
      <c r="B3121" s="16" t="s">
        <v>41</v>
      </c>
      <c r="C3121" s="12">
        <v>68.0</v>
      </c>
      <c r="D3121" s="16" t="s">
        <v>108</v>
      </c>
      <c r="E3121" s="16" t="s">
        <v>134</v>
      </c>
      <c r="F3121" s="16" t="s">
        <v>524</v>
      </c>
      <c r="G3121" s="16" t="s">
        <v>720</v>
      </c>
      <c r="I3121" s="5" t="str">
        <f>VLOOKUP(cost_of_living!$G3121,index!C:C,1,0)</f>
        <v>Pistoia</v>
      </c>
      <c r="Q3121" s="14"/>
    </row>
    <row r="3122" ht="14.25" hidden="1" customHeight="1">
      <c r="A3122" s="12">
        <v>16.0</v>
      </c>
      <c r="B3122" s="16" t="s">
        <v>43</v>
      </c>
      <c r="C3122" s="12">
        <v>75.0</v>
      </c>
      <c r="D3122" s="16" t="s">
        <v>108</v>
      </c>
      <c r="E3122" s="16" t="s">
        <v>136</v>
      </c>
      <c r="F3122" s="16" t="s">
        <v>183</v>
      </c>
      <c r="G3122" s="16" t="s">
        <v>720</v>
      </c>
      <c r="I3122" s="5" t="str">
        <f>VLOOKUP(cost_of_living!$G3122,index!C:C,1,0)</f>
        <v>Pistoia</v>
      </c>
      <c r="Q3122" s="14"/>
    </row>
    <row r="3123" ht="14.25" hidden="1" customHeight="1">
      <c r="A3123" s="12">
        <v>17.0</v>
      </c>
      <c r="B3123" s="16" t="s">
        <v>45</v>
      </c>
      <c r="C3123" s="12">
        <v>68.0</v>
      </c>
      <c r="D3123" s="16" t="s">
        <v>108</v>
      </c>
      <c r="E3123" s="16" t="s">
        <v>134</v>
      </c>
      <c r="F3123" s="16" t="s">
        <v>126</v>
      </c>
      <c r="G3123" s="16" t="s">
        <v>720</v>
      </c>
      <c r="I3123" s="5" t="str">
        <f>VLOOKUP(cost_of_living!$G3123,index!C:C,1,0)</f>
        <v>Pistoia</v>
      </c>
      <c r="Q3123" s="14"/>
    </row>
    <row r="3124" ht="14.25" hidden="1" customHeight="1">
      <c r="A3124" s="12">
        <v>18.0</v>
      </c>
      <c r="B3124" s="16" t="s">
        <v>47</v>
      </c>
      <c r="C3124" s="12">
        <v>106.0</v>
      </c>
      <c r="D3124" s="16" t="s">
        <v>108</v>
      </c>
      <c r="E3124" s="16" t="s">
        <v>136</v>
      </c>
      <c r="F3124" s="16" t="s">
        <v>577</v>
      </c>
      <c r="G3124" s="16" t="s">
        <v>720</v>
      </c>
      <c r="I3124" s="5" t="str">
        <f>VLOOKUP(cost_of_living!$G3124,index!C:C,1,0)</f>
        <v>Pistoia</v>
      </c>
      <c r="Q3124" s="14"/>
    </row>
    <row r="3125" ht="14.25" hidden="1" customHeight="1">
      <c r="A3125" s="12">
        <v>19.0</v>
      </c>
      <c r="B3125" s="16" t="s">
        <v>49</v>
      </c>
      <c r="C3125" s="12">
        <v>91.0</v>
      </c>
      <c r="D3125" s="16" t="s">
        <v>108</v>
      </c>
      <c r="E3125" s="16" t="s">
        <v>136</v>
      </c>
      <c r="F3125" s="16" t="s">
        <v>135</v>
      </c>
      <c r="G3125" s="16" t="s">
        <v>720</v>
      </c>
      <c r="I3125" s="5" t="str">
        <f>VLOOKUP(cost_of_living!$G3125,index!C:C,1,0)</f>
        <v>Pistoia</v>
      </c>
      <c r="Q3125" s="14"/>
    </row>
    <row r="3126" ht="14.25" hidden="1" customHeight="1">
      <c r="A3126" s="12">
        <v>20.0</v>
      </c>
      <c r="B3126" s="16" t="s">
        <v>51</v>
      </c>
      <c r="C3126" s="12">
        <v>68.0</v>
      </c>
      <c r="D3126" s="16" t="s">
        <v>108</v>
      </c>
      <c r="E3126" s="16" t="s">
        <v>136</v>
      </c>
      <c r="F3126" s="16" t="s">
        <v>135</v>
      </c>
      <c r="G3126" s="16" t="s">
        <v>720</v>
      </c>
      <c r="I3126" s="5" t="str">
        <f>VLOOKUP(cost_of_living!$G3126,index!C:C,1,0)</f>
        <v>Pistoia</v>
      </c>
      <c r="Q3126" s="14"/>
    </row>
    <row r="3127" ht="14.25" hidden="1" customHeight="1">
      <c r="A3127" s="12">
        <v>21.0</v>
      </c>
      <c r="B3127" s="16" t="s">
        <v>52</v>
      </c>
      <c r="C3127" s="12">
        <v>133.0</v>
      </c>
      <c r="D3127" s="16" t="s">
        <v>108</v>
      </c>
      <c r="E3127" s="16" t="s">
        <v>122</v>
      </c>
      <c r="F3127" s="16" t="s">
        <v>167</v>
      </c>
      <c r="G3127" s="16" t="s">
        <v>720</v>
      </c>
      <c r="I3127" s="5" t="str">
        <f>VLOOKUP(cost_of_living!$G3127,index!C:C,1,0)</f>
        <v>Pistoia</v>
      </c>
      <c r="Q3127" s="14"/>
    </row>
    <row r="3128" ht="14.25" hidden="1" customHeight="1">
      <c r="A3128" s="12">
        <v>22.0</v>
      </c>
      <c r="B3128" s="16" t="s">
        <v>53</v>
      </c>
      <c r="C3128" s="12">
        <v>3.0</v>
      </c>
      <c r="D3128" s="16" t="s">
        <v>108</v>
      </c>
      <c r="E3128" s="16" t="s">
        <v>521</v>
      </c>
      <c r="F3128" s="16" t="s">
        <v>122</v>
      </c>
      <c r="G3128" s="16" t="s">
        <v>720</v>
      </c>
      <c r="I3128" s="5" t="str">
        <f>VLOOKUP(cost_of_living!$G3128,index!C:C,1,0)</f>
        <v>Pistoia</v>
      </c>
      <c r="Q3128" s="14"/>
    </row>
    <row r="3129" ht="14.25" hidden="1" customHeight="1">
      <c r="A3129" s="12">
        <v>23.0</v>
      </c>
      <c r="B3129" s="16" t="s">
        <v>54</v>
      </c>
      <c r="C3129" s="12">
        <v>55.0</v>
      </c>
      <c r="D3129" s="16" t="s">
        <v>108</v>
      </c>
      <c r="E3129" s="16" t="s">
        <v>117</v>
      </c>
      <c r="F3129" s="16" t="s">
        <v>115</v>
      </c>
      <c r="G3129" s="16" t="s">
        <v>720</v>
      </c>
      <c r="I3129" s="5" t="str">
        <f>VLOOKUP(cost_of_living!$G3129,index!C:C,1,0)</f>
        <v>Pistoia</v>
      </c>
      <c r="Q3129" s="14"/>
    </row>
    <row r="3130" ht="14.25" hidden="1" customHeight="1">
      <c r="A3130" s="12">
        <v>24.0</v>
      </c>
      <c r="B3130" s="16" t="s">
        <v>55</v>
      </c>
      <c r="C3130" s="12">
        <v>12.0</v>
      </c>
      <c r="D3130" s="16" t="s">
        <v>108</v>
      </c>
      <c r="E3130" s="16" t="s">
        <v>122</v>
      </c>
      <c r="F3130" s="16" t="s">
        <v>118</v>
      </c>
      <c r="G3130" s="16" t="s">
        <v>720</v>
      </c>
      <c r="I3130" s="5" t="str">
        <f>VLOOKUP(cost_of_living!$G3130,index!C:C,1,0)</f>
        <v>Pistoia</v>
      </c>
      <c r="Q3130" s="14"/>
    </row>
    <row r="3131" ht="14.25" hidden="1" customHeight="1">
      <c r="A3131" s="12">
        <v>25.0</v>
      </c>
      <c r="B3131" s="16" t="s">
        <v>57</v>
      </c>
      <c r="C3131" s="12">
        <v>25.0</v>
      </c>
      <c r="D3131" s="16" t="s">
        <v>108</v>
      </c>
      <c r="E3131" s="16" t="s">
        <v>167</v>
      </c>
      <c r="F3131" s="16" t="s">
        <v>118</v>
      </c>
      <c r="G3131" s="16" t="s">
        <v>720</v>
      </c>
      <c r="I3131" s="5" t="str">
        <f>VLOOKUP(cost_of_living!$G3131,index!C:C,1,0)</f>
        <v>Pistoia</v>
      </c>
      <c r="Q3131" s="14"/>
    </row>
    <row r="3132" ht="14.25" hidden="1" customHeight="1">
      <c r="A3132" s="12">
        <v>26.0</v>
      </c>
      <c r="B3132" s="16" t="s">
        <v>58</v>
      </c>
      <c r="C3132" s="12">
        <v>56.0</v>
      </c>
      <c r="D3132" s="16" t="s">
        <v>108</v>
      </c>
      <c r="E3132" s="16" t="s">
        <v>463</v>
      </c>
      <c r="F3132" s="16" t="s">
        <v>578</v>
      </c>
      <c r="G3132" s="16" t="s">
        <v>720</v>
      </c>
      <c r="I3132" s="5" t="str">
        <f>VLOOKUP(cost_of_living!$G3132,index!C:C,1,0)</f>
        <v>Pistoia</v>
      </c>
      <c r="Q3132" s="14"/>
    </row>
    <row r="3133" ht="14.25" hidden="1" customHeight="1">
      <c r="A3133" s="12">
        <v>27.0</v>
      </c>
      <c r="B3133" s="16" t="s">
        <v>78</v>
      </c>
      <c r="C3133" s="12">
        <v>15.0</v>
      </c>
      <c r="D3133" s="16" t="s">
        <v>108</v>
      </c>
      <c r="E3133" s="16" t="s">
        <v>165</v>
      </c>
      <c r="F3133" s="16" t="s">
        <v>165</v>
      </c>
      <c r="G3133" s="16" t="s">
        <v>720</v>
      </c>
      <c r="I3133" s="5" t="str">
        <f>VLOOKUP(cost_of_living!$G3133,index!C:C,1,0)</f>
        <v>Pistoia</v>
      </c>
      <c r="Q3133" s="14"/>
    </row>
    <row r="3134" ht="14.25" hidden="1" customHeight="1">
      <c r="A3134" s="12">
        <v>28.0</v>
      </c>
      <c r="B3134" s="16" t="s">
        <v>81</v>
      </c>
      <c r="C3134" s="12">
        <v>475.0</v>
      </c>
      <c r="D3134" s="16" t="s">
        <v>108</v>
      </c>
      <c r="E3134" s="16" t="s">
        <v>117</v>
      </c>
      <c r="F3134" s="16" t="s">
        <v>119</v>
      </c>
      <c r="G3134" s="16" t="s">
        <v>720</v>
      </c>
      <c r="I3134" s="5" t="str">
        <f>VLOOKUP(cost_of_living!$G3134,index!C:C,1,0)</f>
        <v>Pistoia</v>
      </c>
      <c r="Q3134" s="14"/>
    </row>
    <row r="3135" ht="14.25" hidden="1" customHeight="1">
      <c r="A3135" s="12">
        <v>29.0</v>
      </c>
      <c r="B3135" s="16" t="s">
        <v>83</v>
      </c>
      <c r="C3135" s="12">
        <v>209.0</v>
      </c>
      <c r="D3135" s="16" t="s">
        <v>108</v>
      </c>
      <c r="E3135" s="16" t="s">
        <v>664</v>
      </c>
      <c r="F3135" s="16" t="s">
        <v>664</v>
      </c>
      <c r="G3135" s="16" t="s">
        <v>720</v>
      </c>
      <c r="I3135" s="5" t="str">
        <f>VLOOKUP(cost_of_living!$G3135,index!C:C,1,0)</f>
        <v>Pistoia</v>
      </c>
      <c r="Q3135" s="14"/>
    </row>
    <row r="3136" ht="14.25" hidden="1" customHeight="1">
      <c r="A3136" s="12">
        <v>30.0</v>
      </c>
      <c r="B3136" s="16" t="s">
        <v>84</v>
      </c>
      <c r="C3136" s="12">
        <v>27.0</v>
      </c>
      <c r="D3136" s="16" t="s">
        <v>108</v>
      </c>
      <c r="E3136" s="16" t="s">
        <v>717</v>
      </c>
      <c r="F3136" s="16" t="s">
        <v>717</v>
      </c>
      <c r="G3136" s="16" t="s">
        <v>720</v>
      </c>
      <c r="I3136" s="5" t="str">
        <f>VLOOKUP(cost_of_living!$G3136,index!C:C,1,0)</f>
        <v>Pistoia</v>
      </c>
      <c r="Q3136" s="14"/>
    </row>
    <row r="3137" ht="14.25" hidden="1" customHeight="1">
      <c r="A3137" s="12">
        <v>31.0</v>
      </c>
      <c r="B3137" s="16" t="s">
        <v>86</v>
      </c>
      <c r="C3137" s="12">
        <v>713.0</v>
      </c>
      <c r="D3137" s="16" t="s">
        <v>108</v>
      </c>
      <c r="E3137" s="16" t="s">
        <v>231</v>
      </c>
      <c r="F3137" s="16" t="s">
        <v>150</v>
      </c>
      <c r="G3137" s="16" t="s">
        <v>720</v>
      </c>
      <c r="I3137" s="5" t="str">
        <f>VLOOKUP(cost_of_living!$G3137,index!C:C,1,0)</f>
        <v>Pistoia</v>
      </c>
      <c r="Q3137" s="14"/>
    </row>
    <row r="3138" ht="14.25" hidden="1" customHeight="1">
      <c r="A3138" s="12">
        <v>32.0</v>
      </c>
      <c r="B3138" s="16" t="s">
        <v>87</v>
      </c>
      <c r="C3138" s="12">
        <v>24000.0</v>
      </c>
      <c r="D3138" s="16" t="s">
        <v>108</v>
      </c>
      <c r="E3138" s="16" t="s">
        <v>199</v>
      </c>
      <c r="F3138" s="16" t="s">
        <v>313</v>
      </c>
      <c r="G3138" s="16" t="s">
        <v>720</v>
      </c>
      <c r="I3138" s="5" t="str">
        <f>VLOOKUP(cost_of_living!$G3138,index!C:C,1,0)</f>
        <v>Pistoia</v>
      </c>
      <c r="Q3138" s="14"/>
    </row>
    <row r="3139" ht="14.25" hidden="1" customHeight="1">
      <c r="A3139" s="12">
        <v>33.0</v>
      </c>
      <c r="B3139" s="16" t="s">
        <v>88</v>
      </c>
      <c r="C3139" s="12">
        <v>27000.0</v>
      </c>
      <c r="D3139" s="16" t="s">
        <v>108</v>
      </c>
      <c r="E3139" s="16" t="s">
        <v>679</v>
      </c>
      <c r="F3139" s="16" t="s">
        <v>198</v>
      </c>
      <c r="G3139" s="16" t="s">
        <v>720</v>
      </c>
      <c r="I3139" s="5" t="str">
        <f>VLOOKUP(cost_of_living!$G3139,index!C:C,1,0)</f>
        <v>Pistoia</v>
      </c>
      <c r="Q3139" s="14"/>
    </row>
    <row r="3140" ht="14.25" hidden="1" customHeight="1">
      <c r="A3140" s="12">
        <v>34.0</v>
      </c>
      <c r="B3140" s="16" t="s">
        <v>91</v>
      </c>
      <c r="C3140" s="12">
        <v>24091.0</v>
      </c>
      <c r="D3140" s="16" t="s">
        <v>108</v>
      </c>
      <c r="E3140" s="16" t="s">
        <v>680</v>
      </c>
      <c r="F3140" s="16" t="s">
        <v>279</v>
      </c>
      <c r="G3140" s="16" t="s">
        <v>720</v>
      </c>
      <c r="I3140" s="5" t="str">
        <f>VLOOKUP(cost_of_living!$G3140,index!C:C,1,0)</f>
        <v>Pistoia</v>
      </c>
      <c r="Q3140" s="14"/>
    </row>
    <row r="3141" ht="14.25" hidden="1" customHeight="1">
      <c r="A3141" s="12">
        <v>35.0</v>
      </c>
      <c r="B3141" s="16" t="s">
        <v>92</v>
      </c>
      <c r="C3141" s="12">
        <v>1499.0</v>
      </c>
      <c r="D3141" s="16" t="s">
        <v>108</v>
      </c>
      <c r="E3141" s="16" t="s">
        <v>202</v>
      </c>
      <c r="F3141" s="16" t="s">
        <v>202</v>
      </c>
      <c r="G3141" s="16" t="s">
        <v>720</v>
      </c>
      <c r="I3141" s="5" t="str">
        <f>VLOOKUP(cost_of_living!$G3141,index!C:C,1,0)</f>
        <v>Pistoia</v>
      </c>
      <c r="Q3141" s="14"/>
    </row>
    <row r="3142" ht="14.25" hidden="1" customHeight="1">
      <c r="A3142" s="12">
        <v>36.0</v>
      </c>
      <c r="B3142" s="16" t="s">
        <v>93</v>
      </c>
      <c r="C3142" s="12">
        <v>299.0</v>
      </c>
      <c r="D3142" s="16" t="s">
        <v>108</v>
      </c>
      <c r="E3142" s="16" t="s">
        <v>212</v>
      </c>
      <c r="F3142" s="16" t="s">
        <v>271</v>
      </c>
      <c r="G3142" s="16" t="s">
        <v>720</v>
      </c>
      <c r="I3142" s="5" t="str">
        <f>VLOOKUP(cost_of_living!$G3142,index!C:C,1,0)</f>
        <v>Pistoia</v>
      </c>
      <c r="Q3142" s="14"/>
    </row>
    <row r="3143" ht="14.25" hidden="1" customHeight="1">
      <c r="A3143" s="12">
        <v>37.0</v>
      </c>
      <c r="B3143" s="16" t="s">
        <v>74</v>
      </c>
      <c r="C3143" s="12">
        <v>50.0</v>
      </c>
      <c r="D3143" s="16" t="s">
        <v>108</v>
      </c>
      <c r="E3143" s="16" t="s">
        <v>165</v>
      </c>
      <c r="F3143" s="16" t="s">
        <v>165</v>
      </c>
      <c r="G3143" s="16" t="s">
        <v>720</v>
      </c>
      <c r="I3143" s="5" t="str">
        <f>VLOOKUP(cost_of_living!$G3143,index!C:C,1,0)</f>
        <v>Pistoia</v>
      </c>
      <c r="Q3143" s="14"/>
    </row>
    <row r="3144" ht="14.25" hidden="1" customHeight="1">
      <c r="A3144" s="12">
        <v>38.0</v>
      </c>
      <c r="B3144" s="16" t="s">
        <v>76</v>
      </c>
      <c r="C3144" s="12">
        <v>20.0</v>
      </c>
      <c r="D3144" s="16" t="s">
        <v>108</v>
      </c>
      <c r="E3144" s="16" t="s">
        <v>165</v>
      </c>
      <c r="F3144" s="16" t="s">
        <v>165</v>
      </c>
      <c r="G3144" s="16" t="s">
        <v>720</v>
      </c>
      <c r="I3144" s="5" t="str">
        <f>VLOOKUP(cost_of_living!$G3144,index!C:C,1,0)</f>
        <v>Pistoia</v>
      </c>
      <c r="Q3144" s="14"/>
    </row>
    <row r="3145" ht="14.25" hidden="1" customHeight="1">
      <c r="A3145" s="12">
        <v>39.0</v>
      </c>
      <c r="B3145" s="16" t="s">
        <v>77</v>
      </c>
      <c r="C3145" s="12">
        <v>95.0</v>
      </c>
      <c r="D3145" s="16" t="s">
        <v>108</v>
      </c>
      <c r="E3145" s="16" t="s">
        <v>230</v>
      </c>
      <c r="F3145" s="16" t="s">
        <v>240</v>
      </c>
      <c r="G3145" s="16" t="s">
        <v>720</v>
      </c>
      <c r="I3145" s="5" t="str">
        <f>VLOOKUP(cost_of_living!$G3145,index!C:C,1,0)</f>
        <v>Pistoia</v>
      </c>
      <c r="Q3145" s="14"/>
    </row>
    <row r="3146" ht="14.25" hidden="1" customHeight="1">
      <c r="A3146" s="12">
        <v>40.0</v>
      </c>
      <c r="B3146" s="16" t="s">
        <v>94</v>
      </c>
      <c r="C3146" s="12">
        <v>35667.0</v>
      </c>
      <c r="D3146" s="16" t="s">
        <v>108</v>
      </c>
      <c r="E3146" s="16" t="s">
        <v>233</v>
      </c>
      <c r="F3146" s="16" t="s">
        <v>372</v>
      </c>
      <c r="G3146" s="16" t="s">
        <v>720</v>
      </c>
      <c r="I3146" s="5" t="str">
        <f>VLOOKUP(cost_of_living!$G3146,index!C:C,1,0)</f>
        <v>Pistoia</v>
      </c>
      <c r="Q3146" s="14"/>
    </row>
    <row r="3147" ht="14.25" hidden="1" customHeight="1">
      <c r="A3147" s="12">
        <v>41.0</v>
      </c>
      <c r="B3147" s="16" t="s">
        <v>20</v>
      </c>
      <c r="C3147" s="12">
        <v>825.0</v>
      </c>
      <c r="D3147" s="16" t="s">
        <v>108</v>
      </c>
      <c r="E3147" s="16" t="s">
        <v>170</v>
      </c>
      <c r="F3147" s="16" t="s">
        <v>203</v>
      </c>
      <c r="G3147" s="16" t="s">
        <v>720</v>
      </c>
      <c r="I3147" s="5" t="str">
        <f>VLOOKUP(cost_of_living!$G3147,index!C:C,1,0)</f>
        <v>Pistoia</v>
      </c>
      <c r="Q3147" s="14"/>
    </row>
    <row r="3148" ht="14.25" hidden="1" customHeight="1">
      <c r="A3148" s="12">
        <v>42.0</v>
      </c>
      <c r="B3148" s="16" t="s">
        <v>23</v>
      </c>
      <c r="C3148" s="12">
        <v>30.0</v>
      </c>
      <c r="D3148" s="16" t="s">
        <v>108</v>
      </c>
      <c r="E3148" s="16" t="s">
        <v>110</v>
      </c>
      <c r="F3148" s="16" t="s">
        <v>209</v>
      </c>
      <c r="G3148" s="16" t="s">
        <v>720</v>
      </c>
      <c r="I3148" s="5" t="str">
        <f>VLOOKUP(cost_of_living!$G3148,index!C:C,1,0)</f>
        <v>Pistoia</v>
      </c>
      <c r="Q3148" s="14"/>
    </row>
    <row r="3149" ht="14.25" hidden="1" customHeight="1">
      <c r="A3149" s="12">
        <v>43.0</v>
      </c>
      <c r="B3149" s="16" t="s">
        <v>24</v>
      </c>
      <c r="C3149" s="12">
        <v>96.0</v>
      </c>
      <c r="D3149" s="16" t="s">
        <v>108</v>
      </c>
      <c r="E3149" s="16" t="s">
        <v>170</v>
      </c>
      <c r="F3149" s="16" t="s">
        <v>203</v>
      </c>
      <c r="G3149" s="16" t="s">
        <v>720</v>
      </c>
      <c r="I3149" s="5" t="str">
        <f>VLOOKUP(cost_of_living!$G3149,index!C:C,1,0)</f>
        <v>Pistoia</v>
      </c>
      <c r="Q3149" s="14"/>
    </row>
    <row r="3150" ht="14.25" hidden="1" customHeight="1">
      <c r="A3150" s="12">
        <v>44.0</v>
      </c>
      <c r="B3150" s="16" t="s">
        <v>25</v>
      </c>
      <c r="C3150" s="12">
        <v>1025.0</v>
      </c>
      <c r="D3150" s="16" t="s">
        <v>108</v>
      </c>
      <c r="E3150" s="16" t="s">
        <v>207</v>
      </c>
      <c r="F3150" s="16" t="s">
        <v>153</v>
      </c>
      <c r="G3150" s="16" t="s">
        <v>720</v>
      </c>
      <c r="I3150" s="5" t="str">
        <f>VLOOKUP(cost_of_living!$G3150,index!C:C,1,0)</f>
        <v>Pistoia</v>
      </c>
      <c r="Q3150" s="14"/>
    </row>
    <row r="3151" ht="14.25" hidden="1" customHeight="1">
      <c r="A3151" s="12">
        <v>45.0</v>
      </c>
      <c r="B3151" s="16" t="s">
        <v>59</v>
      </c>
      <c r="C3151" s="12">
        <v>500.0</v>
      </c>
      <c r="D3151" s="16" t="s">
        <v>108</v>
      </c>
      <c r="E3151" s="16" t="s">
        <v>278</v>
      </c>
      <c r="F3151" s="16" t="s">
        <v>372</v>
      </c>
      <c r="G3151" s="16" t="s">
        <v>720</v>
      </c>
      <c r="I3151" s="5" t="str">
        <f>VLOOKUP(cost_of_living!$G3151,index!C:C,1,0)</f>
        <v>Pistoia</v>
      </c>
      <c r="Q3151" s="14"/>
    </row>
    <row r="3152" ht="14.25" hidden="1" customHeight="1">
      <c r="A3152" s="12">
        <v>46.0</v>
      </c>
      <c r="B3152" s="16" t="s">
        <v>62</v>
      </c>
      <c r="C3152" s="12">
        <v>620.0</v>
      </c>
      <c r="D3152" s="16" t="s">
        <v>108</v>
      </c>
      <c r="E3152" s="16" t="s">
        <v>165</v>
      </c>
      <c r="F3152" s="16" t="s">
        <v>165</v>
      </c>
      <c r="G3152" s="16" t="s">
        <v>720</v>
      </c>
      <c r="I3152" s="5" t="str">
        <f>VLOOKUP(cost_of_living!$G3152,index!C:C,1,0)</f>
        <v>Pistoia</v>
      </c>
      <c r="Q3152" s="14"/>
    </row>
    <row r="3153" ht="14.25" hidden="1" customHeight="1">
      <c r="A3153" s="12">
        <v>47.0</v>
      </c>
      <c r="B3153" s="16" t="s">
        <v>210</v>
      </c>
      <c r="C3153" s="12">
        <v>1858.0</v>
      </c>
      <c r="D3153" s="16" t="s">
        <v>108</v>
      </c>
      <c r="E3153" s="16" t="s">
        <v>165</v>
      </c>
      <c r="F3153" s="16" t="s">
        <v>165</v>
      </c>
      <c r="G3153" s="16" t="s">
        <v>720</v>
      </c>
      <c r="I3153" s="5" t="str">
        <f>VLOOKUP(cost_of_living!$G3153,index!C:C,1,0)</f>
        <v>Pistoia</v>
      </c>
      <c r="Q3153" s="14"/>
    </row>
    <row r="3154" ht="14.25" hidden="1" customHeight="1">
      <c r="A3154" s="12">
        <v>48.0</v>
      </c>
      <c r="B3154" s="16" t="s">
        <v>211</v>
      </c>
      <c r="C3154" s="12">
        <v>16722.0</v>
      </c>
      <c r="D3154" s="16" t="s">
        <v>108</v>
      </c>
      <c r="E3154" s="16" t="s">
        <v>165</v>
      </c>
      <c r="F3154" s="16" t="s">
        <v>165</v>
      </c>
      <c r="G3154" s="16" t="s">
        <v>720</v>
      </c>
      <c r="I3154" s="5" t="str">
        <f>VLOOKUP(cost_of_living!$G3154,index!C:C,1,0)</f>
        <v>Pistoia</v>
      </c>
      <c r="Q3154" s="14"/>
    </row>
    <row r="3155" ht="14.25" hidden="1" customHeight="1">
      <c r="A3155" s="12">
        <v>49.0</v>
      </c>
      <c r="B3155" s="16" t="s">
        <v>164</v>
      </c>
      <c r="C3155" s="12">
        <v>1500.0</v>
      </c>
      <c r="D3155" s="16" t="s">
        <v>108</v>
      </c>
      <c r="E3155" s="16" t="s">
        <v>165</v>
      </c>
      <c r="F3155" s="16" t="s">
        <v>165</v>
      </c>
      <c r="G3155" s="16" t="s">
        <v>720</v>
      </c>
      <c r="I3155" s="5" t="str">
        <f>VLOOKUP(cost_of_living!$G3155,index!C:C,1,0)</f>
        <v>Pistoia</v>
      </c>
      <c r="Q3155" s="14"/>
    </row>
    <row r="3156" ht="14.25" hidden="1" customHeight="1">
      <c r="A3156" s="12">
        <v>50.0</v>
      </c>
      <c r="B3156" s="16" t="s">
        <v>166</v>
      </c>
      <c r="C3156" s="12">
        <v>247.0</v>
      </c>
      <c r="D3156" s="16" t="s">
        <v>165</v>
      </c>
      <c r="E3156" s="16" t="s">
        <v>122</v>
      </c>
      <c r="F3156" s="16" t="s">
        <v>168</v>
      </c>
      <c r="G3156" s="16" t="s">
        <v>720</v>
      </c>
      <c r="I3156" s="5" t="str">
        <f>VLOOKUP(cost_of_living!$G3156,index!C:C,1,0)</f>
        <v>Pistoia</v>
      </c>
      <c r="Q3156" s="14"/>
    </row>
    <row r="3157" ht="14.25" hidden="1" customHeight="1">
      <c r="A3157" s="12">
        <v>0.0</v>
      </c>
      <c r="B3157" s="16" t="s">
        <v>64</v>
      </c>
      <c r="C3157" s="12">
        <v>12.0</v>
      </c>
      <c r="D3157" s="16" t="s">
        <v>108</v>
      </c>
      <c r="E3157" s="16" t="s">
        <v>155</v>
      </c>
      <c r="F3157" s="16" t="s">
        <v>212</v>
      </c>
      <c r="G3157" s="16" t="s">
        <v>721</v>
      </c>
      <c r="I3157" s="5" t="str">
        <f>VLOOKUP(cost_of_living!$G3157,index!C:C,1,0)</f>
        <v>Pisa</v>
      </c>
      <c r="Q3157" s="14"/>
    </row>
    <row r="3158" ht="14.25" hidden="1" customHeight="1">
      <c r="A3158" s="12">
        <v>1.0</v>
      </c>
      <c r="B3158" s="16" t="s">
        <v>66</v>
      </c>
      <c r="C3158" s="12">
        <v>60.0</v>
      </c>
      <c r="D3158" s="16" t="s">
        <v>108</v>
      </c>
      <c r="E3158" s="16" t="s">
        <v>214</v>
      </c>
      <c r="F3158" s="16" t="s">
        <v>163</v>
      </c>
      <c r="G3158" s="16" t="s">
        <v>721</v>
      </c>
      <c r="I3158" s="5" t="str">
        <f>VLOOKUP(cost_of_living!$G3158,index!C:C,1,0)</f>
        <v>Pisa</v>
      </c>
      <c r="Q3158" s="14"/>
    </row>
    <row r="3159" ht="14.25" hidden="1" customHeight="1">
      <c r="A3159" s="12">
        <v>2.0</v>
      </c>
      <c r="B3159" s="16" t="s">
        <v>67</v>
      </c>
      <c r="C3159" s="12">
        <v>8.0</v>
      </c>
      <c r="D3159" s="16" t="s">
        <v>108</v>
      </c>
      <c r="E3159" s="16" t="s">
        <v>230</v>
      </c>
      <c r="F3159" s="16" t="s">
        <v>171</v>
      </c>
      <c r="G3159" s="16" t="s">
        <v>721</v>
      </c>
      <c r="I3159" s="5" t="str">
        <f>VLOOKUP(cost_of_living!$G3159,index!C:C,1,0)</f>
        <v>Pisa</v>
      </c>
      <c r="Q3159" s="14"/>
    </row>
    <row r="3160" ht="14.25" hidden="1" customHeight="1">
      <c r="A3160" s="12">
        <v>3.0</v>
      </c>
      <c r="B3160" s="16" t="s">
        <v>116</v>
      </c>
      <c r="C3160" s="12">
        <v>5.0</v>
      </c>
      <c r="D3160" s="16" t="s">
        <v>108</v>
      </c>
      <c r="E3160" s="16" t="s">
        <v>117</v>
      </c>
      <c r="F3160" s="16" t="s">
        <v>119</v>
      </c>
      <c r="G3160" s="16" t="s">
        <v>721</v>
      </c>
      <c r="I3160" s="5" t="str">
        <f>VLOOKUP(cost_of_living!$G3160,index!C:C,1,0)</f>
        <v>Pisa</v>
      </c>
      <c r="Q3160" s="14"/>
    </row>
    <row r="3161" ht="14.25" hidden="1" customHeight="1">
      <c r="A3161" s="12">
        <v>4.0</v>
      </c>
      <c r="B3161" s="16" t="s">
        <v>57</v>
      </c>
      <c r="C3161" s="12">
        <v>5.0</v>
      </c>
      <c r="D3161" s="16" t="s">
        <v>108</v>
      </c>
      <c r="E3161" s="16" t="s">
        <v>118</v>
      </c>
      <c r="F3161" s="16" t="s">
        <v>145</v>
      </c>
      <c r="G3161" s="16" t="s">
        <v>721</v>
      </c>
      <c r="I3161" s="5" t="str">
        <f>VLOOKUP(cost_of_living!$G3161,index!C:C,1,0)</f>
        <v>Pisa</v>
      </c>
      <c r="Q3161" s="14"/>
    </row>
    <row r="3162" ht="14.25" hidden="1" customHeight="1">
      <c r="A3162" s="12">
        <v>5.0</v>
      </c>
      <c r="B3162" s="16" t="s">
        <v>69</v>
      </c>
      <c r="C3162" s="12">
        <v>14.0</v>
      </c>
      <c r="D3162" s="16" t="s">
        <v>108</v>
      </c>
      <c r="E3162" s="16" t="s">
        <v>122</v>
      </c>
      <c r="F3162" s="16" t="s">
        <v>142</v>
      </c>
      <c r="G3162" s="16" t="s">
        <v>721</v>
      </c>
      <c r="I3162" s="5" t="str">
        <f>VLOOKUP(cost_of_living!$G3162,index!C:C,1,0)</f>
        <v>Pisa</v>
      </c>
      <c r="Q3162" s="14"/>
    </row>
    <row r="3163" ht="14.25" hidden="1" customHeight="1">
      <c r="A3163" s="12">
        <v>6.0</v>
      </c>
      <c r="B3163" s="16" t="s">
        <v>71</v>
      </c>
      <c r="C3163" s="12">
        <v>275.0</v>
      </c>
      <c r="D3163" s="16" t="s">
        <v>108</v>
      </c>
      <c r="E3163" s="16" t="s">
        <v>167</v>
      </c>
      <c r="F3163" s="16" t="s">
        <v>193</v>
      </c>
      <c r="G3163" s="16" t="s">
        <v>721</v>
      </c>
      <c r="I3163" s="5" t="str">
        <f>VLOOKUP(cost_of_living!$G3163,index!C:C,1,0)</f>
        <v>Pisa</v>
      </c>
      <c r="Q3163" s="14"/>
    </row>
    <row r="3164" ht="14.25" hidden="1" customHeight="1">
      <c r="A3164" s="12">
        <v>7.0</v>
      </c>
      <c r="B3164" s="16" t="s">
        <v>73</v>
      </c>
      <c r="C3164" s="12">
        <v>1.0</v>
      </c>
      <c r="D3164" s="16" t="s">
        <v>108</v>
      </c>
      <c r="E3164" s="16" t="s">
        <v>122</v>
      </c>
      <c r="F3164" s="16" t="s">
        <v>121</v>
      </c>
      <c r="G3164" s="16" t="s">
        <v>721</v>
      </c>
      <c r="I3164" s="5" t="str">
        <f>VLOOKUP(cost_of_living!$G3164,index!C:C,1,0)</f>
        <v>Pisa</v>
      </c>
      <c r="Q3164" s="14"/>
    </row>
    <row r="3165" ht="14.25" hidden="1" customHeight="1">
      <c r="A3165" s="12">
        <v>8.0</v>
      </c>
      <c r="B3165" s="16" t="s">
        <v>28</v>
      </c>
      <c r="C3165" s="12">
        <v>486.0</v>
      </c>
      <c r="D3165" s="16" t="s">
        <v>108</v>
      </c>
      <c r="E3165" s="16" t="s">
        <v>390</v>
      </c>
      <c r="F3165" s="16" t="s">
        <v>254</v>
      </c>
      <c r="G3165" s="16" t="s">
        <v>721</v>
      </c>
      <c r="I3165" s="5" t="str">
        <f>VLOOKUP(cost_of_living!$G3165,index!C:C,1,0)</f>
        <v>Pisa</v>
      </c>
      <c r="Q3165" s="14"/>
    </row>
    <row r="3166" ht="14.25" hidden="1" customHeight="1">
      <c r="A3166" s="12">
        <v>9.0</v>
      </c>
      <c r="B3166" s="16" t="s">
        <v>30</v>
      </c>
      <c r="C3166" s="12">
        <v>152.0</v>
      </c>
      <c r="D3166" s="16" t="s">
        <v>108</v>
      </c>
      <c r="E3166" s="16" t="s">
        <v>136</v>
      </c>
      <c r="F3166" s="16" t="s">
        <v>264</v>
      </c>
      <c r="G3166" s="16" t="s">
        <v>721</v>
      </c>
      <c r="I3166" s="5" t="str">
        <f>VLOOKUP(cost_of_living!$G3166,index!C:C,1,0)</f>
        <v>Pisa</v>
      </c>
      <c r="Q3166" s="14"/>
    </row>
    <row r="3167" ht="14.25" hidden="1" customHeight="1">
      <c r="A3167" s="12">
        <v>10.0</v>
      </c>
      <c r="B3167" s="16" t="s">
        <v>32</v>
      </c>
      <c r="C3167" s="12">
        <v>68.0</v>
      </c>
      <c r="D3167" s="16" t="s">
        <v>108</v>
      </c>
      <c r="E3167" s="16" t="s">
        <v>136</v>
      </c>
      <c r="F3167" s="16" t="s">
        <v>183</v>
      </c>
      <c r="G3167" s="16" t="s">
        <v>721</v>
      </c>
      <c r="I3167" s="5" t="str">
        <f>VLOOKUP(cost_of_living!$G3167,index!C:C,1,0)</f>
        <v>Pisa</v>
      </c>
      <c r="Q3167" s="14"/>
    </row>
    <row r="3168" ht="14.25" hidden="1" customHeight="1">
      <c r="A3168" s="12">
        <v>11.0</v>
      </c>
      <c r="B3168" s="16" t="s">
        <v>33</v>
      </c>
      <c r="C3168" s="12">
        <v>357.0</v>
      </c>
      <c r="D3168" s="16" t="s">
        <v>108</v>
      </c>
      <c r="E3168" s="16" t="s">
        <v>722</v>
      </c>
      <c r="F3168" s="16" t="s">
        <v>145</v>
      </c>
      <c r="G3168" s="16" t="s">
        <v>721</v>
      </c>
      <c r="I3168" s="5" t="str">
        <f>VLOOKUP(cost_of_living!$G3168,index!C:C,1,0)</f>
        <v>Pisa</v>
      </c>
      <c r="Q3168" s="14"/>
    </row>
    <row r="3169" ht="14.25" hidden="1" customHeight="1">
      <c r="A3169" s="12">
        <v>12.0</v>
      </c>
      <c r="B3169" s="16" t="s">
        <v>35</v>
      </c>
      <c r="C3169" s="12">
        <v>737.0</v>
      </c>
      <c r="D3169" s="16" t="s">
        <v>108</v>
      </c>
      <c r="E3169" s="16" t="s">
        <v>248</v>
      </c>
      <c r="F3169" s="16" t="s">
        <v>222</v>
      </c>
      <c r="G3169" s="16" t="s">
        <v>721</v>
      </c>
      <c r="I3169" s="5" t="str">
        <f>VLOOKUP(cost_of_living!$G3169,index!C:C,1,0)</f>
        <v>Pisa</v>
      </c>
      <c r="Q3169" s="14"/>
    </row>
    <row r="3170" ht="14.25" hidden="1" customHeight="1">
      <c r="A3170" s="12">
        <v>13.0</v>
      </c>
      <c r="B3170" s="16" t="s">
        <v>37</v>
      </c>
      <c r="C3170" s="12">
        <v>426.0</v>
      </c>
      <c r="D3170" s="16" t="s">
        <v>108</v>
      </c>
      <c r="E3170" s="16" t="s">
        <v>130</v>
      </c>
      <c r="F3170" s="16" t="s">
        <v>248</v>
      </c>
      <c r="G3170" s="16" t="s">
        <v>721</v>
      </c>
      <c r="I3170" s="5" t="str">
        <f>VLOOKUP(cost_of_living!$G3170,index!C:C,1,0)</f>
        <v>Pisa</v>
      </c>
      <c r="Q3170" s="14"/>
    </row>
    <row r="3171" ht="14.25" hidden="1" customHeight="1">
      <c r="A3171" s="12">
        <v>14.0</v>
      </c>
      <c r="B3171" s="16" t="s">
        <v>39</v>
      </c>
      <c r="C3171" s="12">
        <v>689.0</v>
      </c>
      <c r="D3171" s="16" t="s">
        <v>108</v>
      </c>
      <c r="E3171" s="16" t="s">
        <v>219</v>
      </c>
      <c r="F3171" s="16" t="s">
        <v>222</v>
      </c>
      <c r="G3171" s="16" t="s">
        <v>721</v>
      </c>
      <c r="I3171" s="5" t="str">
        <f>VLOOKUP(cost_of_living!$G3171,index!C:C,1,0)</f>
        <v>Pisa</v>
      </c>
      <c r="Q3171" s="14"/>
    </row>
    <row r="3172" ht="14.25" hidden="1" customHeight="1">
      <c r="A3172" s="12">
        <v>15.0</v>
      </c>
      <c r="B3172" s="16" t="s">
        <v>41</v>
      </c>
      <c r="C3172" s="12">
        <v>89.0</v>
      </c>
      <c r="D3172" s="16" t="s">
        <v>108</v>
      </c>
      <c r="E3172" s="16" t="s">
        <v>127</v>
      </c>
      <c r="F3172" s="16" t="s">
        <v>183</v>
      </c>
      <c r="G3172" s="16" t="s">
        <v>721</v>
      </c>
      <c r="I3172" s="5" t="str">
        <f>VLOOKUP(cost_of_living!$G3172,index!C:C,1,0)</f>
        <v>Pisa</v>
      </c>
      <c r="Q3172" s="14"/>
    </row>
    <row r="3173" ht="14.25" hidden="1" customHeight="1">
      <c r="A3173" s="12">
        <v>16.0</v>
      </c>
      <c r="B3173" s="16" t="s">
        <v>43</v>
      </c>
      <c r="C3173" s="12">
        <v>72.0</v>
      </c>
      <c r="D3173" s="16" t="s">
        <v>108</v>
      </c>
      <c r="E3173" s="16" t="s">
        <v>723</v>
      </c>
      <c r="F3173" s="16" t="s">
        <v>137</v>
      </c>
      <c r="G3173" s="16" t="s">
        <v>721</v>
      </c>
      <c r="I3173" s="5" t="str">
        <f>VLOOKUP(cost_of_living!$G3173,index!C:C,1,0)</f>
        <v>Pisa</v>
      </c>
      <c r="Q3173" s="14"/>
    </row>
    <row r="3174" ht="14.25" hidden="1" customHeight="1">
      <c r="A3174" s="12">
        <v>17.0</v>
      </c>
      <c r="B3174" s="16" t="s">
        <v>45</v>
      </c>
      <c r="C3174" s="12">
        <v>92.0</v>
      </c>
      <c r="D3174" s="16" t="s">
        <v>108</v>
      </c>
      <c r="E3174" s="16" t="s">
        <v>724</v>
      </c>
      <c r="F3174" s="16" t="s">
        <v>137</v>
      </c>
      <c r="G3174" s="16" t="s">
        <v>721</v>
      </c>
      <c r="I3174" s="5" t="str">
        <f>VLOOKUP(cost_of_living!$G3174,index!C:C,1,0)</f>
        <v>Pisa</v>
      </c>
      <c r="Q3174" s="14"/>
    </row>
    <row r="3175" ht="14.25" hidden="1" customHeight="1">
      <c r="A3175" s="12">
        <v>18.0</v>
      </c>
      <c r="B3175" s="16" t="s">
        <v>47</v>
      </c>
      <c r="C3175" s="12">
        <v>108.0</v>
      </c>
      <c r="D3175" s="16" t="s">
        <v>108</v>
      </c>
      <c r="E3175" s="16" t="s">
        <v>141</v>
      </c>
      <c r="F3175" s="16" t="s">
        <v>264</v>
      </c>
      <c r="G3175" s="16" t="s">
        <v>721</v>
      </c>
      <c r="I3175" s="5" t="str">
        <f>VLOOKUP(cost_of_living!$G3175,index!C:C,1,0)</f>
        <v>Pisa</v>
      </c>
      <c r="Q3175" s="14"/>
    </row>
    <row r="3176" ht="14.25" hidden="1" customHeight="1">
      <c r="A3176" s="12">
        <v>19.0</v>
      </c>
      <c r="B3176" s="16" t="s">
        <v>49</v>
      </c>
      <c r="C3176" s="12">
        <v>73.0</v>
      </c>
      <c r="D3176" s="16" t="s">
        <v>108</v>
      </c>
      <c r="E3176" s="16" t="s">
        <v>291</v>
      </c>
      <c r="F3176" s="16" t="s">
        <v>137</v>
      </c>
      <c r="G3176" s="16" t="s">
        <v>721</v>
      </c>
      <c r="I3176" s="5" t="str">
        <f>VLOOKUP(cost_of_living!$G3176,index!C:C,1,0)</f>
        <v>Pisa</v>
      </c>
      <c r="Q3176" s="14"/>
    </row>
    <row r="3177" ht="14.25" hidden="1" customHeight="1">
      <c r="A3177" s="12">
        <v>20.0</v>
      </c>
      <c r="B3177" s="16" t="s">
        <v>51</v>
      </c>
      <c r="C3177" s="12">
        <v>86.0</v>
      </c>
      <c r="D3177" s="16" t="s">
        <v>108</v>
      </c>
      <c r="E3177" s="16" t="s">
        <v>136</v>
      </c>
      <c r="F3177" s="16" t="s">
        <v>137</v>
      </c>
      <c r="G3177" s="16" t="s">
        <v>721</v>
      </c>
      <c r="I3177" s="5" t="str">
        <f>VLOOKUP(cost_of_living!$G3177,index!C:C,1,0)</f>
        <v>Pisa</v>
      </c>
      <c r="Q3177" s="14"/>
    </row>
    <row r="3178" ht="14.25" hidden="1" customHeight="1">
      <c r="A3178" s="12">
        <v>21.0</v>
      </c>
      <c r="B3178" s="16" t="s">
        <v>52</v>
      </c>
      <c r="C3178" s="12">
        <v>115.0</v>
      </c>
      <c r="D3178" s="16" t="s">
        <v>108</v>
      </c>
      <c r="E3178" s="16" t="s">
        <v>122</v>
      </c>
      <c r="F3178" s="16" t="s">
        <v>121</v>
      </c>
      <c r="G3178" s="16" t="s">
        <v>721</v>
      </c>
      <c r="I3178" s="5" t="str">
        <f>VLOOKUP(cost_of_living!$G3178,index!C:C,1,0)</f>
        <v>Pisa</v>
      </c>
      <c r="Q3178" s="14"/>
    </row>
    <row r="3179" ht="14.25" hidden="1" customHeight="1">
      <c r="A3179" s="12">
        <v>22.0</v>
      </c>
      <c r="B3179" s="16" t="s">
        <v>53</v>
      </c>
      <c r="C3179" s="12">
        <v>33.0</v>
      </c>
      <c r="D3179" s="16" t="s">
        <v>108</v>
      </c>
      <c r="E3179" s="16" t="s">
        <v>545</v>
      </c>
      <c r="F3179" s="16" t="s">
        <v>187</v>
      </c>
      <c r="G3179" s="16" t="s">
        <v>721</v>
      </c>
      <c r="I3179" s="5" t="str">
        <f>VLOOKUP(cost_of_living!$G3179,index!C:C,1,0)</f>
        <v>Pisa</v>
      </c>
      <c r="Q3179" s="14"/>
    </row>
    <row r="3180" ht="14.25" hidden="1" customHeight="1">
      <c r="A3180" s="12">
        <v>23.0</v>
      </c>
      <c r="B3180" s="16" t="s">
        <v>54</v>
      </c>
      <c r="C3180" s="12">
        <v>5.0</v>
      </c>
      <c r="D3180" s="16" t="s">
        <v>108</v>
      </c>
      <c r="E3180" s="16" t="s">
        <v>193</v>
      </c>
      <c r="F3180" s="16" t="s">
        <v>161</v>
      </c>
      <c r="G3180" s="16" t="s">
        <v>721</v>
      </c>
      <c r="I3180" s="5" t="str">
        <f>VLOOKUP(cost_of_living!$G3180,index!C:C,1,0)</f>
        <v>Pisa</v>
      </c>
      <c r="Q3180" s="14"/>
    </row>
    <row r="3181" ht="14.25" hidden="1" customHeight="1">
      <c r="A3181" s="12">
        <v>24.0</v>
      </c>
      <c r="B3181" s="16" t="s">
        <v>55</v>
      </c>
      <c r="C3181" s="12">
        <v>138.0</v>
      </c>
      <c r="D3181" s="16" t="s">
        <v>108</v>
      </c>
      <c r="E3181" s="16" t="s">
        <v>122</v>
      </c>
      <c r="F3181" s="16" t="s">
        <v>167</v>
      </c>
      <c r="G3181" s="16" t="s">
        <v>721</v>
      </c>
      <c r="I3181" s="5" t="str">
        <f>VLOOKUP(cost_of_living!$G3181,index!C:C,1,0)</f>
        <v>Pisa</v>
      </c>
      <c r="Q3181" s="14"/>
    </row>
    <row r="3182" ht="14.25" hidden="1" customHeight="1">
      <c r="A3182" s="12">
        <v>25.0</v>
      </c>
      <c r="B3182" s="16" t="s">
        <v>57</v>
      </c>
      <c r="C3182" s="12">
        <v>256.0</v>
      </c>
      <c r="D3182" s="16" t="s">
        <v>108</v>
      </c>
      <c r="E3182" s="16" t="s">
        <v>122</v>
      </c>
      <c r="F3182" s="16" t="s">
        <v>193</v>
      </c>
      <c r="G3182" s="16" t="s">
        <v>721</v>
      </c>
      <c r="I3182" s="5" t="str">
        <f>VLOOKUP(cost_of_living!$G3182,index!C:C,1,0)</f>
        <v>Pisa</v>
      </c>
      <c r="Q3182" s="14"/>
    </row>
    <row r="3183" ht="14.25" hidden="1" customHeight="1">
      <c r="A3183" s="12">
        <v>26.0</v>
      </c>
      <c r="B3183" s="16" t="s">
        <v>58</v>
      </c>
      <c r="C3183" s="12">
        <v>6.0</v>
      </c>
      <c r="D3183" s="16" t="s">
        <v>108</v>
      </c>
      <c r="E3183" s="16" t="s">
        <v>215</v>
      </c>
      <c r="F3183" s="16" t="s">
        <v>230</v>
      </c>
      <c r="G3183" s="16" t="s">
        <v>721</v>
      </c>
      <c r="I3183" s="5" t="str">
        <f>VLOOKUP(cost_of_living!$G3183,index!C:C,1,0)</f>
        <v>Pisa</v>
      </c>
      <c r="Q3183" s="14"/>
    </row>
    <row r="3184" ht="14.25" hidden="1" customHeight="1">
      <c r="A3184" s="12">
        <v>27.0</v>
      </c>
      <c r="B3184" s="16" t="s">
        <v>78</v>
      </c>
      <c r="C3184" s="12">
        <v>15.0</v>
      </c>
      <c r="D3184" s="16" t="s">
        <v>108</v>
      </c>
      <c r="E3184" s="16" t="s">
        <v>121</v>
      </c>
      <c r="F3184" s="16" t="s">
        <v>121</v>
      </c>
      <c r="G3184" s="16" t="s">
        <v>721</v>
      </c>
      <c r="I3184" s="5" t="str">
        <f>VLOOKUP(cost_of_living!$G3184,index!C:C,1,0)</f>
        <v>Pisa</v>
      </c>
      <c r="Q3184" s="14"/>
    </row>
    <row r="3185" ht="14.25" hidden="1" customHeight="1">
      <c r="A3185" s="12">
        <v>28.0</v>
      </c>
      <c r="B3185" s="16" t="s">
        <v>80</v>
      </c>
      <c r="C3185" s="12">
        <v>30.0</v>
      </c>
      <c r="D3185" s="16" t="s">
        <v>108</v>
      </c>
      <c r="E3185" s="16" t="s">
        <v>110</v>
      </c>
      <c r="F3185" s="16" t="s">
        <v>271</v>
      </c>
      <c r="G3185" s="16" t="s">
        <v>721</v>
      </c>
      <c r="I3185" s="5" t="str">
        <f>VLOOKUP(cost_of_living!$G3185,index!C:C,1,0)</f>
        <v>Pisa</v>
      </c>
      <c r="Q3185" s="14"/>
    </row>
    <row r="3186" ht="14.25" hidden="1" customHeight="1">
      <c r="A3186" s="12">
        <v>29.0</v>
      </c>
      <c r="B3186" s="16" t="s">
        <v>81</v>
      </c>
      <c r="C3186" s="12">
        <v>458.0</v>
      </c>
      <c r="D3186" s="16" t="s">
        <v>108</v>
      </c>
      <c r="E3186" s="16" t="s">
        <v>725</v>
      </c>
      <c r="F3186" s="16" t="s">
        <v>171</v>
      </c>
      <c r="G3186" s="16" t="s">
        <v>721</v>
      </c>
      <c r="I3186" s="5" t="str">
        <f>VLOOKUP(cost_of_living!$G3186,index!C:C,1,0)</f>
        <v>Pisa</v>
      </c>
      <c r="Q3186" s="14"/>
    </row>
    <row r="3187" ht="14.25" hidden="1" customHeight="1">
      <c r="A3187" s="12">
        <v>30.0</v>
      </c>
      <c r="B3187" s="16" t="s">
        <v>83</v>
      </c>
      <c r="C3187" s="12">
        <v>322.0</v>
      </c>
      <c r="D3187" s="16" t="s">
        <v>108</v>
      </c>
      <c r="E3187" s="16" t="s">
        <v>726</v>
      </c>
      <c r="F3187" s="16" t="s">
        <v>337</v>
      </c>
      <c r="G3187" s="16" t="s">
        <v>721</v>
      </c>
      <c r="I3187" s="5" t="str">
        <f>VLOOKUP(cost_of_living!$G3187,index!C:C,1,0)</f>
        <v>Pisa</v>
      </c>
      <c r="Q3187" s="14"/>
    </row>
    <row r="3188" ht="14.25" hidden="1" customHeight="1">
      <c r="A3188" s="12">
        <v>31.0</v>
      </c>
      <c r="B3188" s="16" t="s">
        <v>84</v>
      </c>
      <c r="C3188" s="12">
        <v>24.0</v>
      </c>
      <c r="D3188" s="16" t="s">
        <v>108</v>
      </c>
      <c r="E3188" s="16" t="s">
        <v>274</v>
      </c>
      <c r="F3188" s="16" t="s">
        <v>274</v>
      </c>
      <c r="G3188" s="16" t="s">
        <v>721</v>
      </c>
      <c r="I3188" s="5" t="str">
        <f>VLOOKUP(cost_of_living!$G3188,index!C:C,1,0)</f>
        <v>Pisa</v>
      </c>
      <c r="Q3188" s="14"/>
    </row>
    <row r="3189" ht="14.25" hidden="1" customHeight="1">
      <c r="A3189" s="12">
        <v>32.0</v>
      </c>
      <c r="B3189" s="16" t="s">
        <v>86</v>
      </c>
      <c r="C3189" s="12">
        <v>763.0</v>
      </c>
      <c r="D3189" s="16" t="s">
        <v>108</v>
      </c>
      <c r="E3189" s="16" t="s">
        <v>231</v>
      </c>
      <c r="F3189" s="16" t="s">
        <v>150</v>
      </c>
      <c r="G3189" s="16" t="s">
        <v>721</v>
      </c>
      <c r="I3189" s="5" t="str">
        <f>VLOOKUP(cost_of_living!$G3189,index!C:C,1,0)</f>
        <v>Pisa</v>
      </c>
      <c r="Q3189" s="14"/>
    </row>
    <row r="3190" ht="14.25" hidden="1" customHeight="1">
      <c r="A3190" s="12">
        <v>33.0</v>
      </c>
      <c r="B3190" s="16" t="s">
        <v>87</v>
      </c>
      <c r="C3190" s="12">
        <v>21000.0</v>
      </c>
      <c r="D3190" s="16" t="s">
        <v>108</v>
      </c>
      <c r="E3190" s="16" t="s">
        <v>165</v>
      </c>
      <c r="F3190" s="16" t="s">
        <v>165</v>
      </c>
      <c r="G3190" s="16" t="s">
        <v>721</v>
      </c>
      <c r="I3190" s="5" t="str">
        <f>VLOOKUP(cost_of_living!$G3190,index!C:C,1,0)</f>
        <v>Pisa</v>
      </c>
      <c r="Q3190" s="14"/>
    </row>
    <row r="3191" ht="14.25" hidden="1" customHeight="1">
      <c r="A3191" s="12">
        <v>34.0</v>
      </c>
      <c r="B3191" s="16" t="s">
        <v>88</v>
      </c>
      <c r="C3191" s="12">
        <v>27000.0</v>
      </c>
      <c r="D3191" s="16" t="s">
        <v>108</v>
      </c>
      <c r="E3191" s="16" t="s">
        <v>165</v>
      </c>
      <c r="F3191" s="16" t="s">
        <v>165</v>
      </c>
      <c r="G3191" s="16" t="s">
        <v>721</v>
      </c>
      <c r="I3191" s="5" t="str">
        <f>VLOOKUP(cost_of_living!$G3191,index!C:C,1,0)</f>
        <v>Pisa</v>
      </c>
      <c r="Q3191" s="14"/>
    </row>
    <row r="3192" ht="14.25" hidden="1" customHeight="1">
      <c r="A3192" s="12">
        <v>35.0</v>
      </c>
      <c r="B3192" s="16" t="s">
        <v>91</v>
      </c>
      <c r="C3192" s="12">
        <v>21812.0</v>
      </c>
      <c r="D3192" s="16" t="s">
        <v>108</v>
      </c>
      <c r="E3192" s="16" t="s">
        <v>153</v>
      </c>
      <c r="F3192" s="16" t="s">
        <v>433</v>
      </c>
      <c r="G3192" s="16" t="s">
        <v>721</v>
      </c>
      <c r="I3192" s="5" t="str">
        <f>VLOOKUP(cost_of_living!$G3192,index!C:C,1,0)</f>
        <v>Pisa</v>
      </c>
      <c r="Q3192" s="14"/>
    </row>
    <row r="3193" ht="14.25" hidden="1" customHeight="1">
      <c r="A3193" s="12">
        <v>36.0</v>
      </c>
      <c r="B3193" s="16" t="s">
        <v>92</v>
      </c>
      <c r="C3193" s="12">
        <v>1499.0</v>
      </c>
      <c r="D3193" s="16" t="s">
        <v>108</v>
      </c>
      <c r="E3193" s="16" t="s">
        <v>202</v>
      </c>
      <c r="F3193" s="16" t="s">
        <v>202</v>
      </c>
      <c r="G3193" s="16" t="s">
        <v>721</v>
      </c>
      <c r="I3193" s="5" t="str">
        <f>VLOOKUP(cost_of_living!$G3193,index!C:C,1,0)</f>
        <v>Pisa</v>
      </c>
      <c r="Q3193" s="14"/>
    </row>
    <row r="3194" ht="14.25" hidden="1" customHeight="1">
      <c r="A3194" s="12">
        <v>37.0</v>
      </c>
      <c r="B3194" s="16" t="s">
        <v>93</v>
      </c>
      <c r="C3194" s="12">
        <v>2667.0</v>
      </c>
      <c r="D3194" s="16" t="s">
        <v>108</v>
      </c>
      <c r="E3194" s="16" t="s">
        <v>623</v>
      </c>
      <c r="F3194" s="16" t="s">
        <v>110</v>
      </c>
      <c r="G3194" s="16" t="s">
        <v>721</v>
      </c>
      <c r="I3194" s="5" t="str">
        <f>VLOOKUP(cost_of_living!$G3194,index!C:C,1,0)</f>
        <v>Pisa</v>
      </c>
      <c r="Q3194" s="14"/>
    </row>
    <row r="3195" ht="14.25" hidden="1" customHeight="1">
      <c r="A3195" s="12">
        <v>38.0</v>
      </c>
      <c r="B3195" s="16" t="s">
        <v>74</v>
      </c>
      <c r="C3195" s="12">
        <v>5071.0</v>
      </c>
      <c r="D3195" s="16" t="s">
        <v>108</v>
      </c>
      <c r="E3195" s="16" t="s">
        <v>271</v>
      </c>
      <c r="F3195" s="16" t="s">
        <v>112</v>
      </c>
      <c r="G3195" s="16" t="s">
        <v>721</v>
      </c>
      <c r="I3195" s="5" t="str">
        <f>VLOOKUP(cost_of_living!$G3195,index!C:C,1,0)</f>
        <v>Pisa</v>
      </c>
      <c r="Q3195" s="14"/>
    </row>
    <row r="3196" ht="14.25" hidden="1" customHeight="1">
      <c r="A3196" s="12">
        <v>39.0</v>
      </c>
      <c r="B3196" s="16" t="s">
        <v>76</v>
      </c>
      <c r="C3196" s="12">
        <v>14.0</v>
      </c>
      <c r="D3196" s="16" t="s">
        <v>108</v>
      </c>
      <c r="E3196" s="16" t="s">
        <v>155</v>
      </c>
      <c r="F3196" s="16" t="s">
        <v>115</v>
      </c>
      <c r="G3196" s="16" t="s">
        <v>721</v>
      </c>
      <c r="I3196" s="5" t="str">
        <f>VLOOKUP(cost_of_living!$G3196,index!C:C,1,0)</f>
        <v>Pisa</v>
      </c>
      <c r="Q3196" s="14"/>
    </row>
    <row r="3197" ht="14.25" hidden="1" customHeight="1">
      <c r="A3197" s="12">
        <v>40.0</v>
      </c>
      <c r="B3197" s="16" t="s">
        <v>77</v>
      </c>
      <c r="C3197" s="12">
        <v>8.0</v>
      </c>
      <c r="D3197" s="16" t="s">
        <v>108</v>
      </c>
      <c r="E3197" s="16" t="s">
        <v>242</v>
      </c>
      <c r="F3197" s="16" t="s">
        <v>109</v>
      </c>
      <c r="G3197" s="16" t="s">
        <v>721</v>
      </c>
      <c r="I3197" s="5" t="str">
        <f>VLOOKUP(cost_of_living!$G3197,index!C:C,1,0)</f>
        <v>Pisa</v>
      </c>
      <c r="Q3197" s="14"/>
    </row>
    <row r="3198" ht="14.25" hidden="1" customHeight="1">
      <c r="A3198" s="12">
        <v>41.0</v>
      </c>
      <c r="B3198" s="16" t="s">
        <v>94</v>
      </c>
      <c r="C3198" s="12">
        <v>400.0</v>
      </c>
      <c r="D3198" s="16" t="s">
        <v>108</v>
      </c>
      <c r="E3198" s="16" t="s">
        <v>165</v>
      </c>
      <c r="F3198" s="16" t="s">
        <v>165</v>
      </c>
      <c r="G3198" s="16" t="s">
        <v>721</v>
      </c>
      <c r="I3198" s="5" t="str">
        <f>VLOOKUP(cost_of_living!$G3198,index!C:C,1,0)</f>
        <v>Pisa</v>
      </c>
      <c r="Q3198" s="14"/>
    </row>
    <row r="3199" ht="14.25" hidden="1" customHeight="1">
      <c r="A3199" s="12">
        <v>42.0</v>
      </c>
      <c r="B3199" s="16" t="s">
        <v>96</v>
      </c>
      <c r="C3199" s="12">
        <v>11400.0</v>
      </c>
      <c r="D3199" s="16" t="s">
        <v>108</v>
      </c>
      <c r="E3199" s="16" t="s">
        <v>727</v>
      </c>
      <c r="F3199" s="16" t="s">
        <v>397</v>
      </c>
      <c r="G3199" s="16" t="s">
        <v>721</v>
      </c>
      <c r="I3199" s="5" t="str">
        <f>VLOOKUP(cost_of_living!$G3199,index!C:C,1,0)</f>
        <v>Pisa</v>
      </c>
      <c r="Q3199" s="14"/>
    </row>
    <row r="3200" ht="14.25" hidden="1" customHeight="1">
      <c r="A3200" s="12">
        <v>43.0</v>
      </c>
      <c r="B3200" s="16" t="s">
        <v>20</v>
      </c>
      <c r="C3200" s="12">
        <v>7875.0</v>
      </c>
      <c r="D3200" s="16" t="s">
        <v>108</v>
      </c>
      <c r="E3200" s="16" t="s">
        <v>110</v>
      </c>
      <c r="F3200" s="16" t="s">
        <v>328</v>
      </c>
      <c r="G3200" s="16" t="s">
        <v>721</v>
      </c>
      <c r="I3200" s="5" t="str">
        <f>VLOOKUP(cost_of_living!$G3200,index!C:C,1,0)</f>
        <v>Pisa</v>
      </c>
      <c r="Q3200" s="14"/>
    </row>
    <row r="3201" ht="14.25" hidden="1" customHeight="1">
      <c r="A3201" s="12">
        <v>44.0</v>
      </c>
      <c r="B3201" s="16" t="s">
        <v>23</v>
      </c>
      <c r="C3201" s="12">
        <v>525.0</v>
      </c>
      <c r="D3201" s="16" t="s">
        <v>108</v>
      </c>
      <c r="E3201" s="16" t="s">
        <v>161</v>
      </c>
      <c r="F3201" s="16" t="s">
        <v>207</v>
      </c>
      <c r="G3201" s="16" t="s">
        <v>721</v>
      </c>
      <c r="I3201" s="5" t="str">
        <f>VLOOKUP(cost_of_living!$G3201,index!C:C,1,0)</f>
        <v>Pisa</v>
      </c>
      <c r="Q3201" s="14"/>
    </row>
    <row r="3202" ht="14.25" hidden="1" customHeight="1">
      <c r="A3202" s="12">
        <v>45.0</v>
      </c>
      <c r="B3202" s="16" t="s">
        <v>24</v>
      </c>
      <c r="C3202" s="12">
        <v>75.0</v>
      </c>
      <c r="D3202" s="16" t="s">
        <v>108</v>
      </c>
      <c r="E3202" s="16" t="s">
        <v>170</v>
      </c>
      <c r="F3202" s="16" t="s">
        <v>207</v>
      </c>
      <c r="G3202" s="16" t="s">
        <v>721</v>
      </c>
      <c r="I3202" s="5" t="str">
        <f>VLOOKUP(cost_of_living!$G3202,index!C:C,1,0)</f>
        <v>Pisa</v>
      </c>
      <c r="Q3202" s="14"/>
    </row>
    <row r="3203" ht="14.25" hidden="1" customHeight="1">
      <c r="A3203" s="12">
        <v>46.0</v>
      </c>
      <c r="B3203" s="16" t="s">
        <v>25</v>
      </c>
      <c r="C3203" s="12">
        <v>1425.0</v>
      </c>
      <c r="D3203" s="16" t="s">
        <v>108</v>
      </c>
      <c r="E3203" s="16" t="s">
        <v>206</v>
      </c>
      <c r="F3203" s="16" t="s">
        <v>160</v>
      </c>
      <c r="G3203" s="16" t="s">
        <v>721</v>
      </c>
      <c r="I3203" s="5" t="str">
        <f>VLOOKUP(cost_of_living!$G3203,index!C:C,1,0)</f>
        <v>Pisa</v>
      </c>
      <c r="Q3203" s="14"/>
    </row>
    <row r="3204" ht="14.25" hidden="1" customHeight="1">
      <c r="A3204" s="12">
        <v>47.0</v>
      </c>
      <c r="B3204" s="16" t="s">
        <v>59</v>
      </c>
      <c r="C3204" s="12">
        <v>520.0</v>
      </c>
      <c r="D3204" s="16" t="s">
        <v>108</v>
      </c>
      <c r="E3204" s="16" t="s">
        <v>404</v>
      </c>
      <c r="F3204" s="16" t="s">
        <v>275</v>
      </c>
      <c r="G3204" s="16" t="s">
        <v>721</v>
      </c>
      <c r="I3204" s="5" t="str">
        <f>VLOOKUP(cost_of_living!$G3204,index!C:C,1,0)</f>
        <v>Pisa</v>
      </c>
      <c r="Q3204" s="14"/>
    </row>
    <row r="3205" ht="14.25" hidden="1" customHeight="1">
      <c r="A3205" s="12">
        <v>48.0</v>
      </c>
      <c r="B3205" s="16" t="s">
        <v>61</v>
      </c>
      <c r="C3205" s="12">
        <v>525.0</v>
      </c>
      <c r="D3205" s="16" t="s">
        <v>108</v>
      </c>
      <c r="E3205" s="16" t="s">
        <v>278</v>
      </c>
      <c r="F3205" s="16" t="s">
        <v>236</v>
      </c>
      <c r="G3205" s="16" t="s">
        <v>721</v>
      </c>
      <c r="I3205" s="5" t="str">
        <f>VLOOKUP(cost_of_living!$G3205,index!C:C,1,0)</f>
        <v>Pisa</v>
      </c>
      <c r="Q3205" s="14"/>
    </row>
    <row r="3206" ht="14.25" hidden="1" customHeight="1">
      <c r="A3206" s="12">
        <v>49.0</v>
      </c>
      <c r="B3206" s="16" t="s">
        <v>62</v>
      </c>
      <c r="C3206" s="12">
        <v>111667.0</v>
      </c>
      <c r="D3206" s="16" t="s">
        <v>108</v>
      </c>
      <c r="E3206" s="16" t="s">
        <v>728</v>
      </c>
      <c r="F3206" s="16" t="s">
        <v>376</v>
      </c>
      <c r="G3206" s="16" t="s">
        <v>721</v>
      </c>
      <c r="I3206" s="5" t="str">
        <f>VLOOKUP(cost_of_living!$G3206,index!C:C,1,0)</f>
        <v>Pisa</v>
      </c>
      <c r="Q3206" s="14"/>
    </row>
    <row r="3207" ht="14.25" hidden="1" customHeight="1">
      <c r="A3207" s="12">
        <v>50.0</v>
      </c>
      <c r="B3207" s="16" t="s">
        <v>63</v>
      </c>
      <c r="C3207" s="12">
        <v>800.0</v>
      </c>
      <c r="D3207" s="16" t="s">
        <v>108</v>
      </c>
      <c r="E3207" s="16" t="s">
        <v>319</v>
      </c>
      <c r="F3207" s="16" t="s">
        <v>237</v>
      </c>
      <c r="G3207" s="16" t="s">
        <v>721</v>
      </c>
      <c r="I3207" s="5" t="str">
        <f>VLOOKUP(cost_of_living!$G3207,index!C:C,1,0)</f>
        <v>Pisa</v>
      </c>
      <c r="Q3207" s="14"/>
    </row>
    <row r="3208" ht="14.25" hidden="1" customHeight="1">
      <c r="A3208" s="12">
        <v>51.0</v>
      </c>
      <c r="B3208" s="16" t="s">
        <v>210</v>
      </c>
      <c r="C3208" s="12">
        <v>32516.0</v>
      </c>
      <c r="D3208" s="16" t="s">
        <v>108</v>
      </c>
      <c r="E3208" s="16" t="s">
        <v>729</v>
      </c>
      <c r="F3208" s="16" t="s">
        <v>730</v>
      </c>
      <c r="G3208" s="16" t="s">
        <v>721</v>
      </c>
      <c r="I3208" s="5" t="str">
        <f>VLOOKUP(cost_of_living!$G3208,index!C:C,1,0)</f>
        <v>Pisa</v>
      </c>
      <c r="Q3208" s="14"/>
    </row>
    <row r="3209" ht="14.25" hidden="1" customHeight="1">
      <c r="A3209" s="12">
        <v>52.0</v>
      </c>
      <c r="B3209" s="16" t="s">
        <v>211</v>
      </c>
      <c r="C3209" s="12">
        <v>20129.0</v>
      </c>
      <c r="D3209" s="16" t="s">
        <v>108</v>
      </c>
      <c r="E3209" s="16" t="s">
        <v>296</v>
      </c>
      <c r="F3209" s="16" t="s">
        <v>476</v>
      </c>
      <c r="G3209" s="16" t="s">
        <v>721</v>
      </c>
      <c r="I3209" s="5" t="str">
        <f>VLOOKUP(cost_of_living!$G3209,index!C:C,1,0)</f>
        <v>Pisa</v>
      </c>
      <c r="Q3209" s="14"/>
    </row>
    <row r="3210" ht="14.25" hidden="1" customHeight="1">
      <c r="A3210" s="12">
        <v>53.0</v>
      </c>
      <c r="B3210" s="16" t="s">
        <v>164</v>
      </c>
      <c r="C3210" s="12">
        <v>1402.0</v>
      </c>
      <c r="D3210" s="16" t="s">
        <v>108</v>
      </c>
      <c r="E3210" s="16" t="s">
        <v>165</v>
      </c>
      <c r="F3210" s="16" t="s">
        <v>165</v>
      </c>
      <c r="G3210" s="16" t="s">
        <v>721</v>
      </c>
      <c r="I3210" s="5" t="str">
        <f>VLOOKUP(cost_of_living!$G3210,index!C:C,1,0)</f>
        <v>Pisa</v>
      </c>
      <c r="Q3210" s="14"/>
    </row>
    <row r="3211" ht="14.25" hidden="1" customHeight="1">
      <c r="A3211" s="12">
        <v>54.0</v>
      </c>
      <c r="B3211" s="16" t="s">
        <v>166</v>
      </c>
      <c r="C3211" s="12">
        <v>428.0</v>
      </c>
      <c r="D3211" s="16" t="s">
        <v>165</v>
      </c>
      <c r="E3211" s="16" t="s">
        <v>333</v>
      </c>
      <c r="F3211" s="16" t="s">
        <v>168</v>
      </c>
      <c r="G3211" s="16" t="s">
        <v>721</v>
      </c>
      <c r="I3211" s="5" t="str">
        <f>VLOOKUP(cost_of_living!$G3211,index!C:C,1,0)</f>
        <v>Pisa</v>
      </c>
      <c r="Q3211" s="14"/>
    </row>
    <row r="3212" ht="14.25" hidden="1" customHeight="1">
      <c r="A3212" s="12">
        <v>0.0</v>
      </c>
      <c r="B3212" s="16" t="s">
        <v>64</v>
      </c>
      <c r="C3212" s="12">
        <v>13.0</v>
      </c>
      <c r="D3212" s="16" t="s">
        <v>108</v>
      </c>
      <c r="E3212" s="16" t="s">
        <v>165</v>
      </c>
      <c r="F3212" s="16" t="s">
        <v>165</v>
      </c>
      <c r="G3212" s="16" t="s">
        <v>731</v>
      </c>
      <c r="I3212" s="5" t="str">
        <f>VLOOKUP(cost_of_living!$G3212,index!C:C,1,0)</f>
        <v>#N/A</v>
      </c>
      <c r="Q3212" s="14"/>
    </row>
    <row r="3213" ht="14.25" hidden="1" customHeight="1">
      <c r="A3213" s="12">
        <v>1.0</v>
      </c>
      <c r="B3213" s="16" t="s">
        <v>66</v>
      </c>
      <c r="C3213" s="12">
        <v>40.0</v>
      </c>
      <c r="D3213" s="16" t="s">
        <v>108</v>
      </c>
      <c r="E3213" s="16" t="s">
        <v>165</v>
      </c>
      <c r="F3213" s="16" t="s">
        <v>165</v>
      </c>
      <c r="G3213" s="16" t="s">
        <v>731</v>
      </c>
      <c r="I3213" s="5" t="str">
        <f>VLOOKUP(cost_of_living!$G3213,index!C:C,1,0)</f>
        <v>#N/A</v>
      </c>
      <c r="Q3213" s="14"/>
    </row>
    <row r="3214" ht="14.25" hidden="1" customHeight="1">
      <c r="A3214" s="12">
        <v>2.0</v>
      </c>
      <c r="B3214" s="16" t="s">
        <v>67</v>
      </c>
      <c r="C3214" s="12">
        <v>55.0</v>
      </c>
      <c r="D3214" s="16" t="s">
        <v>108</v>
      </c>
      <c r="E3214" s="16" t="s">
        <v>165</v>
      </c>
      <c r="F3214" s="16" t="s">
        <v>165</v>
      </c>
      <c r="G3214" s="16" t="s">
        <v>731</v>
      </c>
      <c r="I3214" s="5" t="str">
        <f>VLOOKUP(cost_of_living!$G3214,index!C:C,1,0)</f>
        <v>#N/A</v>
      </c>
      <c r="Q3214" s="14"/>
    </row>
    <row r="3215" ht="14.25" hidden="1" customHeight="1">
      <c r="A3215" s="12">
        <v>3.0</v>
      </c>
      <c r="B3215" s="16" t="s">
        <v>116</v>
      </c>
      <c r="C3215" s="12">
        <v>5.0</v>
      </c>
      <c r="D3215" s="16" t="s">
        <v>108</v>
      </c>
      <c r="E3215" s="16" t="s">
        <v>165</v>
      </c>
      <c r="F3215" s="16" t="s">
        <v>165</v>
      </c>
      <c r="G3215" s="16" t="s">
        <v>731</v>
      </c>
      <c r="I3215" s="5" t="str">
        <f>VLOOKUP(cost_of_living!$G3215,index!C:C,1,0)</f>
        <v>#N/A</v>
      </c>
      <c r="Q3215" s="14"/>
    </row>
    <row r="3216" ht="14.25" hidden="1" customHeight="1">
      <c r="A3216" s="12">
        <v>4.0</v>
      </c>
      <c r="B3216" s="16" t="s">
        <v>57</v>
      </c>
      <c r="C3216" s="12">
        <v>5.0</v>
      </c>
      <c r="D3216" s="16" t="s">
        <v>108</v>
      </c>
      <c r="E3216" s="16" t="s">
        <v>165</v>
      </c>
      <c r="F3216" s="16" t="s">
        <v>165</v>
      </c>
      <c r="G3216" s="16" t="s">
        <v>731</v>
      </c>
      <c r="I3216" s="5" t="str">
        <f>VLOOKUP(cost_of_living!$G3216,index!C:C,1,0)</f>
        <v>#N/A</v>
      </c>
      <c r="Q3216" s="14"/>
    </row>
    <row r="3217" ht="14.25" hidden="1" customHeight="1">
      <c r="A3217" s="12">
        <v>5.0</v>
      </c>
      <c r="B3217" s="16" t="s">
        <v>69</v>
      </c>
      <c r="C3217" s="12">
        <v>1.0</v>
      </c>
      <c r="D3217" s="16" t="s">
        <v>108</v>
      </c>
      <c r="E3217" s="16" t="s">
        <v>165</v>
      </c>
      <c r="F3217" s="16" t="s">
        <v>165</v>
      </c>
      <c r="G3217" s="16" t="s">
        <v>731</v>
      </c>
      <c r="I3217" s="5" t="str">
        <f>VLOOKUP(cost_of_living!$G3217,index!C:C,1,0)</f>
        <v>#N/A</v>
      </c>
      <c r="Q3217" s="14"/>
    </row>
    <row r="3218" ht="14.25" hidden="1" customHeight="1">
      <c r="A3218" s="12">
        <v>6.0</v>
      </c>
      <c r="B3218" s="16" t="s">
        <v>28</v>
      </c>
      <c r="C3218" s="12">
        <v>644.0</v>
      </c>
      <c r="D3218" s="16" t="s">
        <v>108</v>
      </c>
      <c r="E3218" s="16" t="s">
        <v>165</v>
      </c>
      <c r="F3218" s="16" t="s">
        <v>165</v>
      </c>
      <c r="G3218" s="16" t="s">
        <v>731</v>
      </c>
      <c r="I3218" s="5" t="str">
        <f>VLOOKUP(cost_of_living!$G3218,index!C:C,1,0)</f>
        <v>#N/A</v>
      </c>
      <c r="Q3218" s="14"/>
    </row>
    <row r="3219" ht="14.25" hidden="1" customHeight="1">
      <c r="A3219" s="12">
        <v>7.0</v>
      </c>
      <c r="B3219" s="16" t="s">
        <v>30</v>
      </c>
      <c r="C3219" s="12">
        <v>204.0</v>
      </c>
      <c r="D3219" s="16" t="s">
        <v>108</v>
      </c>
      <c r="E3219" s="16" t="s">
        <v>165</v>
      </c>
      <c r="F3219" s="16" t="s">
        <v>165</v>
      </c>
      <c r="G3219" s="16" t="s">
        <v>731</v>
      </c>
      <c r="I3219" s="5" t="str">
        <f>VLOOKUP(cost_of_living!$G3219,index!C:C,1,0)</f>
        <v>#N/A</v>
      </c>
      <c r="Q3219" s="14"/>
    </row>
    <row r="3220" ht="14.25" hidden="1" customHeight="1">
      <c r="A3220" s="12">
        <v>8.0</v>
      </c>
      <c r="B3220" s="16" t="s">
        <v>32</v>
      </c>
      <c r="C3220" s="12">
        <v>68.0</v>
      </c>
      <c r="D3220" s="16" t="s">
        <v>108</v>
      </c>
      <c r="E3220" s="16" t="s">
        <v>165</v>
      </c>
      <c r="F3220" s="16" t="s">
        <v>165</v>
      </c>
      <c r="G3220" s="16" t="s">
        <v>731</v>
      </c>
      <c r="I3220" s="5" t="str">
        <f>VLOOKUP(cost_of_living!$G3220,index!C:C,1,0)</f>
        <v>#N/A</v>
      </c>
      <c r="Q3220" s="14"/>
    </row>
    <row r="3221" ht="14.25" hidden="1" customHeight="1">
      <c r="A3221" s="12">
        <v>9.0</v>
      </c>
      <c r="B3221" s="16" t="s">
        <v>33</v>
      </c>
      <c r="C3221" s="12">
        <v>36.0</v>
      </c>
      <c r="D3221" s="16" t="s">
        <v>108</v>
      </c>
      <c r="E3221" s="16" t="s">
        <v>165</v>
      </c>
      <c r="F3221" s="16" t="s">
        <v>165</v>
      </c>
      <c r="G3221" s="16" t="s">
        <v>731</v>
      </c>
      <c r="I3221" s="5" t="str">
        <f>VLOOKUP(cost_of_living!$G3221,index!C:C,1,0)</f>
        <v>#N/A</v>
      </c>
      <c r="Q3221" s="14"/>
    </row>
    <row r="3222" ht="14.25" hidden="1" customHeight="1">
      <c r="A3222" s="12">
        <v>10.0</v>
      </c>
      <c r="B3222" s="16" t="s">
        <v>35</v>
      </c>
      <c r="C3222" s="12">
        <v>544.0</v>
      </c>
      <c r="D3222" s="16" t="s">
        <v>108</v>
      </c>
      <c r="E3222" s="16" t="s">
        <v>165</v>
      </c>
      <c r="F3222" s="16" t="s">
        <v>165</v>
      </c>
      <c r="G3222" s="16" t="s">
        <v>731</v>
      </c>
      <c r="I3222" s="5" t="str">
        <f>VLOOKUP(cost_of_living!$G3222,index!C:C,1,0)</f>
        <v>#N/A</v>
      </c>
      <c r="Q3222" s="14"/>
    </row>
    <row r="3223" ht="14.25" hidden="1" customHeight="1">
      <c r="A3223" s="12">
        <v>11.0</v>
      </c>
      <c r="B3223" s="16" t="s">
        <v>37</v>
      </c>
      <c r="C3223" s="12">
        <v>454.0</v>
      </c>
      <c r="D3223" s="16" t="s">
        <v>108</v>
      </c>
      <c r="E3223" s="16" t="s">
        <v>165</v>
      </c>
      <c r="F3223" s="16" t="s">
        <v>165</v>
      </c>
      <c r="G3223" s="16" t="s">
        <v>731</v>
      </c>
      <c r="I3223" s="5" t="str">
        <f>VLOOKUP(cost_of_living!$G3223,index!C:C,1,0)</f>
        <v>#N/A</v>
      </c>
      <c r="Q3223" s="14"/>
    </row>
    <row r="3224" ht="14.25" hidden="1" customHeight="1">
      <c r="A3224" s="12">
        <v>12.0</v>
      </c>
      <c r="B3224" s="16" t="s">
        <v>39</v>
      </c>
      <c r="C3224" s="12">
        <v>68.0</v>
      </c>
      <c r="D3224" s="16" t="s">
        <v>108</v>
      </c>
      <c r="E3224" s="16" t="s">
        <v>165</v>
      </c>
      <c r="F3224" s="16" t="s">
        <v>165</v>
      </c>
      <c r="G3224" s="16" t="s">
        <v>731</v>
      </c>
      <c r="I3224" s="5" t="str">
        <f>VLOOKUP(cost_of_living!$G3224,index!C:C,1,0)</f>
        <v>#N/A</v>
      </c>
      <c r="Q3224" s="14"/>
    </row>
    <row r="3225" ht="14.25" hidden="1" customHeight="1">
      <c r="A3225" s="12">
        <v>13.0</v>
      </c>
      <c r="B3225" s="16" t="s">
        <v>41</v>
      </c>
      <c r="C3225" s="12">
        <v>91.0</v>
      </c>
      <c r="D3225" s="16" t="s">
        <v>108</v>
      </c>
      <c r="E3225" s="16" t="s">
        <v>165</v>
      </c>
      <c r="F3225" s="16" t="s">
        <v>165</v>
      </c>
      <c r="G3225" s="16" t="s">
        <v>731</v>
      </c>
      <c r="I3225" s="5" t="str">
        <f>VLOOKUP(cost_of_living!$G3225,index!C:C,1,0)</f>
        <v>#N/A</v>
      </c>
      <c r="Q3225" s="14"/>
    </row>
    <row r="3226" ht="14.25" hidden="1" customHeight="1">
      <c r="A3226" s="12">
        <v>14.0</v>
      </c>
      <c r="B3226" s="16" t="s">
        <v>43</v>
      </c>
      <c r="C3226" s="12">
        <v>91.0</v>
      </c>
      <c r="D3226" s="16" t="s">
        <v>108</v>
      </c>
      <c r="E3226" s="16" t="s">
        <v>165</v>
      </c>
      <c r="F3226" s="16" t="s">
        <v>165</v>
      </c>
      <c r="G3226" s="16" t="s">
        <v>731</v>
      </c>
      <c r="I3226" s="5" t="str">
        <f>VLOOKUP(cost_of_living!$G3226,index!C:C,1,0)</f>
        <v>#N/A</v>
      </c>
      <c r="Q3226" s="14"/>
    </row>
    <row r="3227" ht="14.25" hidden="1" customHeight="1">
      <c r="A3227" s="12">
        <v>15.0</v>
      </c>
      <c r="B3227" s="16" t="s">
        <v>45</v>
      </c>
      <c r="C3227" s="12">
        <v>136.0</v>
      </c>
      <c r="D3227" s="16" t="s">
        <v>108</v>
      </c>
      <c r="E3227" s="16" t="s">
        <v>165</v>
      </c>
      <c r="F3227" s="16" t="s">
        <v>165</v>
      </c>
      <c r="G3227" s="16" t="s">
        <v>731</v>
      </c>
      <c r="I3227" s="5" t="str">
        <f>VLOOKUP(cost_of_living!$G3227,index!C:C,1,0)</f>
        <v>#N/A</v>
      </c>
      <c r="Q3227" s="14"/>
    </row>
    <row r="3228" ht="14.25" hidden="1" customHeight="1">
      <c r="A3228" s="12">
        <v>16.0</v>
      </c>
      <c r="B3228" s="16" t="s">
        <v>47</v>
      </c>
      <c r="C3228" s="12">
        <v>136.0</v>
      </c>
      <c r="D3228" s="16" t="s">
        <v>108</v>
      </c>
      <c r="E3228" s="16" t="s">
        <v>165</v>
      </c>
      <c r="F3228" s="16" t="s">
        <v>165</v>
      </c>
      <c r="G3228" s="16" t="s">
        <v>731</v>
      </c>
      <c r="I3228" s="5" t="str">
        <f>VLOOKUP(cost_of_living!$G3228,index!C:C,1,0)</f>
        <v>#N/A</v>
      </c>
      <c r="Q3228" s="14"/>
    </row>
    <row r="3229" ht="14.25" hidden="1" customHeight="1">
      <c r="A3229" s="12">
        <v>17.0</v>
      </c>
      <c r="B3229" s="16" t="s">
        <v>49</v>
      </c>
      <c r="C3229" s="12">
        <v>91.0</v>
      </c>
      <c r="D3229" s="16" t="s">
        <v>108</v>
      </c>
      <c r="E3229" s="16" t="s">
        <v>165</v>
      </c>
      <c r="F3229" s="16" t="s">
        <v>165</v>
      </c>
      <c r="G3229" s="16" t="s">
        <v>731</v>
      </c>
      <c r="I3229" s="5" t="str">
        <f>VLOOKUP(cost_of_living!$G3229,index!C:C,1,0)</f>
        <v>#N/A</v>
      </c>
      <c r="Q3229" s="14"/>
    </row>
    <row r="3230" ht="14.25" hidden="1" customHeight="1">
      <c r="A3230" s="12">
        <v>18.0</v>
      </c>
      <c r="B3230" s="16" t="s">
        <v>51</v>
      </c>
      <c r="C3230" s="12">
        <v>91.0</v>
      </c>
      <c r="D3230" s="16" t="s">
        <v>108</v>
      </c>
      <c r="E3230" s="16" t="s">
        <v>165</v>
      </c>
      <c r="F3230" s="16" t="s">
        <v>165</v>
      </c>
      <c r="G3230" s="16" t="s">
        <v>731</v>
      </c>
      <c r="I3230" s="5" t="str">
        <f>VLOOKUP(cost_of_living!$G3230,index!C:C,1,0)</f>
        <v>#N/A</v>
      </c>
      <c r="Q3230" s="14"/>
    </row>
    <row r="3231" ht="14.25" hidden="1" customHeight="1">
      <c r="A3231" s="12">
        <v>19.0</v>
      </c>
      <c r="B3231" s="16" t="s">
        <v>52</v>
      </c>
      <c r="C3231" s="12">
        <v>1.0</v>
      </c>
      <c r="D3231" s="16" t="s">
        <v>108</v>
      </c>
      <c r="E3231" s="16" t="s">
        <v>165</v>
      </c>
      <c r="F3231" s="16" t="s">
        <v>165</v>
      </c>
      <c r="G3231" s="16" t="s">
        <v>731</v>
      </c>
      <c r="I3231" s="5" t="str">
        <f>VLOOKUP(cost_of_living!$G3231,index!C:C,1,0)</f>
        <v>#N/A</v>
      </c>
      <c r="Q3231" s="14"/>
    </row>
    <row r="3232" ht="14.25" hidden="1" customHeight="1">
      <c r="A3232" s="12">
        <v>20.0</v>
      </c>
      <c r="B3232" s="16" t="s">
        <v>53</v>
      </c>
      <c r="C3232" s="12">
        <v>3.0</v>
      </c>
      <c r="D3232" s="16" t="s">
        <v>108</v>
      </c>
      <c r="E3232" s="16" t="s">
        <v>165</v>
      </c>
      <c r="F3232" s="16" t="s">
        <v>165</v>
      </c>
      <c r="G3232" s="16" t="s">
        <v>731</v>
      </c>
      <c r="I3232" s="5" t="str">
        <f>VLOOKUP(cost_of_living!$G3232,index!C:C,1,0)</f>
        <v>#N/A</v>
      </c>
      <c r="Q3232" s="14"/>
    </row>
    <row r="3233" ht="14.25" hidden="1" customHeight="1">
      <c r="A3233" s="12">
        <v>21.0</v>
      </c>
      <c r="B3233" s="16" t="s">
        <v>54</v>
      </c>
      <c r="C3233" s="12">
        <v>5.0</v>
      </c>
      <c r="D3233" s="16" t="s">
        <v>108</v>
      </c>
      <c r="E3233" s="16" t="s">
        <v>165</v>
      </c>
      <c r="F3233" s="16" t="s">
        <v>165</v>
      </c>
      <c r="G3233" s="16" t="s">
        <v>731</v>
      </c>
      <c r="I3233" s="5" t="str">
        <f>VLOOKUP(cost_of_living!$G3233,index!C:C,1,0)</f>
        <v>#N/A</v>
      </c>
      <c r="Q3233" s="14"/>
    </row>
    <row r="3234" ht="14.25" hidden="1" customHeight="1">
      <c r="A3234" s="12">
        <v>22.0</v>
      </c>
      <c r="B3234" s="16" t="s">
        <v>55</v>
      </c>
      <c r="C3234" s="12">
        <v>121.0</v>
      </c>
      <c r="D3234" s="16" t="s">
        <v>108</v>
      </c>
      <c r="E3234" s="16" t="s">
        <v>165</v>
      </c>
      <c r="F3234" s="16" t="s">
        <v>165</v>
      </c>
      <c r="G3234" s="16" t="s">
        <v>731</v>
      </c>
      <c r="I3234" s="5" t="str">
        <f>VLOOKUP(cost_of_living!$G3234,index!C:C,1,0)</f>
        <v>#N/A</v>
      </c>
      <c r="Q3234" s="14"/>
    </row>
    <row r="3235" ht="14.25" hidden="1" customHeight="1">
      <c r="A3235" s="12">
        <v>23.0</v>
      </c>
      <c r="B3235" s="16" t="s">
        <v>57</v>
      </c>
      <c r="C3235" s="12">
        <v>1.0</v>
      </c>
      <c r="D3235" s="16" t="s">
        <v>108</v>
      </c>
      <c r="E3235" s="16" t="s">
        <v>165</v>
      </c>
      <c r="F3235" s="16" t="s">
        <v>165</v>
      </c>
      <c r="G3235" s="16" t="s">
        <v>731</v>
      </c>
      <c r="I3235" s="5" t="str">
        <f>VLOOKUP(cost_of_living!$G3235,index!C:C,1,0)</f>
        <v>#N/A</v>
      </c>
      <c r="Q3235" s="14"/>
    </row>
    <row r="3236" ht="14.25" hidden="1" customHeight="1">
      <c r="A3236" s="12">
        <v>24.0</v>
      </c>
      <c r="B3236" s="16" t="s">
        <v>58</v>
      </c>
      <c r="C3236" s="12">
        <v>55.0</v>
      </c>
      <c r="D3236" s="16" t="s">
        <v>108</v>
      </c>
      <c r="E3236" s="16" t="s">
        <v>165</v>
      </c>
      <c r="F3236" s="16" t="s">
        <v>165</v>
      </c>
      <c r="G3236" s="16" t="s">
        <v>731</v>
      </c>
      <c r="I3236" s="5" t="str">
        <f>VLOOKUP(cost_of_living!$G3236,index!C:C,1,0)</f>
        <v>#N/A</v>
      </c>
      <c r="Q3236" s="14"/>
    </row>
    <row r="3237" ht="14.25" hidden="1" customHeight="1">
      <c r="A3237" s="12">
        <v>25.0</v>
      </c>
      <c r="B3237" s="16" t="s">
        <v>78</v>
      </c>
      <c r="C3237" s="12">
        <v>18.0</v>
      </c>
      <c r="D3237" s="16" t="s">
        <v>108</v>
      </c>
      <c r="E3237" s="16" t="s">
        <v>165</v>
      </c>
      <c r="F3237" s="16" t="s">
        <v>165</v>
      </c>
      <c r="G3237" s="16" t="s">
        <v>731</v>
      </c>
      <c r="I3237" s="5" t="str">
        <f>VLOOKUP(cost_of_living!$G3237,index!C:C,1,0)</f>
        <v>#N/A</v>
      </c>
      <c r="Q3237" s="14"/>
    </row>
    <row r="3238" ht="14.25" hidden="1" customHeight="1">
      <c r="A3238" s="12">
        <v>26.0</v>
      </c>
      <c r="B3238" s="16" t="s">
        <v>80</v>
      </c>
      <c r="C3238" s="12">
        <v>50.0</v>
      </c>
      <c r="D3238" s="16" t="s">
        <v>108</v>
      </c>
      <c r="E3238" s="16" t="s">
        <v>165</v>
      </c>
      <c r="F3238" s="16" t="s">
        <v>165</v>
      </c>
      <c r="G3238" s="16" t="s">
        <v>731</v>
      </c>
      <c r="I3238" s="5" t="str">
        <f>VLOOKUP(cost_of_living!$G3238,index!C:C,1,0)</f>
        <v>#N/A</v>
      </c>
      <c r="Q3238" s="14"/>
    </row>
    <row r="3239" ht="14.25" hidden="1" customHeight="1">
      <c r="A3239" s="12">
        <v>27.0</v>
      </c>
      <c r="B3239" s="16" t="s">
        <v>86</v>
      </c>
      <c r="C3239" s="12">
        <v>719.0</v>
      </c>
      <c r="D3239" s="16" t="s">
        <v>108</v>
      </c>
      <c r="E3239" s="16" t="s">
        <v>165</v>
      </c>
      <c r="F3239" s="16" t="s">
        <v>165</v>
      </c>
      <c r="G3239" s="16" t="s">
        <v>731</v>
      </c>
      <c r="I3239" s="5" t="str">
        <f>VLOOKUP(cost_of_living!$G3239,index!C:C,1,0)</f>
        <v>#N/A</v>
      </c>
      <c r="Q3239" s="14"/>
    </row>
    <row r="3240" ht="14.25" hidden="1" customHeight="1">
      <c r="A3240" s="12">
        <v>28.0</v>
      </c>
      <c r="B3240" s="16" t="s">
        <v>87</v>
      </c>
      <c r="C3240" s="12">
        <v>28000.0</v>
      </c>
      <c r="D3240" s="16" t="s">
        <v>108</v>
      </c>
      <c r="E3240" s="16" t="s">
        <v>165</v>
      </c>
      <c r="F3240" s="16" t="s">
        <v>165</v>
      </c>
      <c r="G3240" s="16" t="s">
        <v>731</v>
      </c>
      <c r="I3240" s="5" t="str">
        <f>VLOOKUP(cost_of_living!$G3240,index!C:C,1,0)</f>
        <v>#N/A</v>
      </c>
      <c r="Q3240" s="14"/>
    </row>
    <row r="3241" ht="14.25" hidden="1" customHeight="1">
      <c r="A3241" s="12">
        <v>29.0</v>
      </c>
      <c r="B3241" s="16" t="s">
        <v>88</v>
      </c>
      <c r="C3241" s="12">
        <v>30000.0</v>
      </c>
      <c r="D3241" s="16" t="s">
        <v>108</v>
      </c>
      <c r="E3241" s="16" t="s">
        <v>165</v>
      </c>
      <c r="F3241" s="16" t="s">
        <v>165</v>
      </c>
      <c r="G3241" s="16" t="s">
        <v>731</v>
      </c>
      <c r="I3241" s="5" t="str">
        <f>VLOOKUP(cost_of_living!$G3241,index!C:C,1,0)</f>
        <v>#N/A</v>
      </c>
      <c r="Q3241" s="14"/>
    </row>
    <row r="3242" ht="14.25" hidden="1" customHeight="1">
      <c r="A3242" s="12">
        <v>30.0</v>
      </c>
      <c r="B3242" s="16" t="s">
        <v>91</v>
      </c>
      <c r="C3242" s="12">
        <v>100.0</v>
      </c>
      <c r="D3242" s="16" t="s">
        <v>108</v>
      </c>
      <c r="E3242" s="16" t="s">
        <v>165</v>
      </c>
      <c r="F3242" s="16" t="s">
        <v>165</v>
      </c>
      <c r="G3242" s="16" t="s">
        <v>731</v>
      </c>
      <c r="I3242" s="5" t="str">
        <f>VLOOKUP(cost_of_living!$G3242,index!C:C,1,0)</f>
        <v>#N/A</v>
      </c>
      <c r="Q3242" s="14"/>
    </row>
    <row r="3243" ht="14.25" hidden="1" customHeight="1">
      <c r="A3243" s="12">
        <v>31.0</v>
      </c>
      <c r="B3243" s="16" t="s">
        <v>93</v>
      </c>
      <c r="C3243" s="12">
        <v>25.0</v>
      </c>
      <c r="D3243" s="16" t="s">
        <v>108</v>
      </c>
      <c r="E3243" s="16" t="s">
        <v>165</v>
      </c>
      <c r="F3243" s="16" t="s">
        <v>165</v>
      </c>
      <c r="G3243" s="16" t="s">
        <v>731</v>
      </c>
      <c r="I3243" s="5" t="str">
        <f>VLOOKUP(cost_of_living!$G3243,index!C:C,1,0)</f>
        <v>#N/A</v>
      </c>
      <c r="Q3243" s="14"/>
    </row>
    <row r="3244" ht="14.25" hidden="1" customHeight="1">
      <c r="A3244" s="12">
        <v>32.0</v>
      </c>
      <c r="B3244" s="16" t="s">
        <v>74</v>
      </c>
      <c r="C3244" s="12">
        <v>3167.0</v>
      </c>
      <c r="D3244" s="16" t="s">
        <v>108</v>
      </c>
      <c r="E3244" s="16" t="s">
        <v>732</v>
      </c>
      <c r="F3244" s="16" t="s">
        <v>214</v>
      </c>
      <c r="G3244" s="16" t="s">
        <v>731</v>
      </c>
      <c r="I3244" s="5" t="str">
        <f>VLOOKUP(cost_of_living!$G3244,index!C:C,1,0)</f>
        <v>#N/A</v>
      </c>
      <c r="Q3244" s="14"/>
    </row>
    <row r="3245" ht="14.25" hidden="1" customHeight="1">
      <c r="A3245" s="12">
        <v>33.0</v>
      </c>
      <c r="B3245" s="16" t="s">
        <v>76</v>
      </c>
      <c r="C3245" s="12">
        <v>18.0</v>
      </c>
      <c r="D3245" s="16" t="s">
        <v>108</v>
      </c>
      <c r="E3245" s="16" t="s">
        <v>165</v>
      </c>
      <c r="F3245" s="16" t="s">
        <v>165</v>
      </c>
      <c r="G3245" s="16" t="s">
        <v>731</v>
      </c>
      <c r="I3245" s="5" t="str">
        <f>VLOOKUP(cost_of_living!$G3245,index!C:C,1,0)</f>
        <v>#N/A</v>
      </c>
      <c r="Q3245" s="14"/>
    </row>
    <row r="3246" ht="14.25" hidden="1" customHeight="1">
      <c r="A3246" s="12">
        <v>34.0</v>
      </c>
      <c r="B3246" s="16" t="s">
        <v>77</v>
      </c>
      <c r="C3246" s="12">
        <v>10.0</v>
      </c>
      <c r="D3246" s="16" t="s">
        <v>108</v>
      </c>
      <c r="E3246" s="16" t="s">
        <v>171</v>
      </c>
      <c r="F3246" s="16" t="s">
        <v>155</v>
      </c>
      <c r="G3246" s="16" t="s">
        <v>731</v>
      </c>
      <c r="I3246" s="5" t="str">
        <f>VLOOKUP(cost_of_living!$G3246,index!C:C,1,0)</f>
        <v>#N/A</v>
      </c>
      <c r="Q3246" s="14"/>
    </row>
    <row r="3247" ht="14.25" hidden="1" customHeight="1">
      <c r="A3247" s="12">
        <v>35.0</v>
      </c>
      <c r="B3247" s="16" t="s">
        <v>20</v>
      </c>
      <c r="C3247" s="12">
        <v>60.0</v>
      </c>
      <c r="D3247" s="16" t="s">
        <v>108</v>
      </c>
      <c r="E3247" s="16" t="s">
        <v>110</v>
      </c>
      <c r="F3247" s="16" t="s">
        <v>207</v>
      </c>
      <c r="G3247" s="16" t="s">
        <v>731</v>
      </c>
      <c r="I3247" s="5" t="str">
        <f>VLOOKUP(cost_of_living!$G3247,index!C:C,1,0)</f>
        <v>#N/A</v>
      </c>
      <c r="Q3247" s="14"/>
    </row>
    <row r="3248" ht="14.25" hidden="1" customHeight="1">
      <c r="A3248" s="12">
        <v>36.0</v>
      </c>
      <c r="B3248" s="16" t="s">
        <v>23</v>
      </c>
      <c r="C3248" s="12">
        <v>825.0</v>
      </c>
      <c r="D3248" s="16" t="s">
        <v>108</v>
      </c>
      <c r="E3248" s="16" t="s">
        <v>212</v>
      </c>
      <c r="F3248" s="16" t="s">
        <v>535</v>
      </c>
      <c r="G3248" s="16" t="s">
        <v>731</v>
      </c>
      <c r="I3248" s="5" t="str">
        <f>VLOOKUP(cost_of_living!$G3248,index!C:C,1,0)</f>
        <v>#N/A</v>
      </c>
      <c r="Q3248" s="14"/>
    </row>
    <row r="3249" ht="14.25" hidden="1" customHeight="1">
      <c r="A3249" s="12">
        <v>37.0</v>
      </c>
      <c r="B3249" s="16" t="s">
        <v>24</v>
      </c>
      <c r="C3249" s="12">
        <v>675.0</v>
      </c>
      <c r="D3249" s="16" t="s">
        <v>108</v>
      </c>
      <c r="E3249" s="16" t="s">
        <v>206</v>
      </c>
      <c r="F3249" s="16" t="s">
        <v>328</v>
      </c>
      <c r="G3249" s="16" t="s">
        <v>731</v>
      </c>
      <c r="I3249" s="5" t="str">
        <f>VLOOKUP(cost_of_living!$G3249,index!C:C,1,0)</f>
        <v>#N/A</v>
      </c>
      <c r="Q3249" s="14"/>
    </row>
    <row r="3250" ht="14.25" hidden="1" customHeight="1">
      <c r="A3250" s="12">
        <v>38.0</v>
      </c>
      <c r="B3250" s="16" t="s">
        <v>25</v>
      </c>
      <c r="C3250" s="12">
        <v>70.0</v>
      </c>
      <c r="D3250" s="16" t="s">
        <v>108</v>
      </c>
      <c r="E3250" s="16" t="s">
        <v>170</v>
      </c>
      <c r="F3250" s="16" t="s">
        <v>163</v>
      </c>
      <c r="G3250" s="16" t="s">
        <v>731</v>
      </c>
      <c r="I3250" s="5" t="str">
        <f>VLOOKUP(cost_of_living!$G3250,index!C:C,1,0)</f>
        <v>#N/A</v>
      </c>
      <c r="Q3250" s="14"/>
    </row>
    <row r="3251" ht="14.25" hidden="1" customHeight="1">
      <c r="A3251" s="12">
        <v>39.0</v>
      </c>
      <c r="B3251" s="16" t="s">
        <v>59</v>
      </c>
      <c r="C3251" s="12">
        <v>600.0</v>
      </c>
      <c r="D3251" s="16" t="s">
        <v>108</v>
      </c>
      <c r="E3251" s="16" t="s">
        <v>165</v>
      </c>
      <c r="F3251" s="16" t="s">
        <v>165</v>
      </c>
      <c r="G3251" s="16" t="s">
        <v>731</v>
      </c>
      <c r="I3251" s="5" t="str">
        <f>VLOOKUP(cost_of_living!$G3251,index!C:C,1,0)</f>
        <v>#N/A</v>
      </c>
      <c r="Q3251" s="14"/>
    </row>
    <row r="3252" ht="14.25" hidden="1" customHeight="1">
      <c r="A3252" s="12">
        <v>40.0</v>
      </c>
      <c r="B3252" s="16" t="s">
        <v>61</v>
      </c>
      <c r="C3252" s="12">
        <v>400.0</v>
      </c>
      <c r="D3252" s="16" t="s">
        <v>108</v>
      </c>
      <c r="E3252" s="16" t="s">
        <v>165</v>
      </c>
      <c r="F3252" s="16" t="s">
        <v>165</v>
      </c>
      <c r="G3252" s="16" t="s">
        <v>731</v>
      </c>
      <c r="I3252" s="5" t="str">
        <f>VLOOKUP(cost_of_living!$G3252,index!C:C,1,0)</f>
        <v>#N/A</v>
      </c>
      <c r="Q3252" s="14"/>
    </row>
    <row r="3253" ht="14.25" hidden="1" customHeight="1">
      <c r="A3253" s="12">
        <v>41.0</v>
      </c>
      <c r="B3253" s="16" t="s">
        <v>62</v>
      </c>
      <c r="C3253" s="12">
        <v>1000.0</v>
      </c>
      <c r="D3253" s="16" t="s">
        <v>108</v>
      </c>
      <c r="E3253" s="16" t="s">
        <v>165</v>
      </c>
      <c r="F3253" s="16" t="s">
        <v>165</v>
      </c>
      <c r="G3253" s="16" t="s">
        <v>731</v>
      </c>
      <c r="I3253" s="5" t="str">
        <f>VLOOKUP(cost_of_living!$G3253,index!C:C,1,0)</f>
        <v>#N/A</v>
      </c>
      <c r="Q3253" s="14"/>
    </row>
    <row r="3254" ht="14.25" hidden="1" customHeight="1">
      <c r="A3254" s="12">
        <v>42.0</v>
      </c>
      <c r="B3254" s="16" t="s">
        <v>63</v>
      </c>
      <c r="C3254" s="12">
        <v>800.0</v>
      </c>
      <c r="D3254" s="16" t="s">
        <v>108</v>
      </c>
      <c r="E3254" s="16" t="s">
        <v>165</v>
      </c>
      <c r="F3254" s="16" t="s">
        <v>165</v>
      </c>
      <c r="G3254" s="16" t="s">
        <v>731</v>
      </c>
      <c r="I3254" s="5" t="str">
        <f>VLOOKUP(cost_of_living!$G3254,index!C:C,1,0)</f>
        <v>#N/A</v>
      </c>
      <c r="Q3254" s="14"/>
    </row>
    <row r="3255" ht="14.25" hidden="1" customHeight="1">
      <c r="A3255" s="12">
        <v>43.0</v>
      </c>
      <c r="B3255" s="16" t="s">
        <v>210</v>
      </c>
      <c r="C3255" s="12">
        <v>1858.0</v>
      </c>
      <c r="D3255" s="16" t="s">
        <v>108</v>
      </c>
      <c r="E3255" s="16" t="s">
        <v>165</v>
      </c>
      <c r="F3255" s="16" t="s">
        <v>165</v>
      </c>
      <c r="G3255" s="16" t="s">
        <v>731</v>
      </c>
      <c r="I3255" s="5" t="str">
        <f>VLOOKUP(cost_of_living!$G3255,index!C:C,1,0)</f>
        <v>#N/A</v>
      </c>
      <c r="Q3255" s="14"/>
    </row>
    <row r="3256" ht="14.25" hidden="1" customHeight="1">
      <c r="A3256" s="12">
        <v>44.0</v>
      </c>
      <c r="B3256" s="16" t="s">
        <v>211</v>
      </c>
      <c r="C3256" s="12">
        <v>14864.0</v>
      </c>
      <c r="D3256" s="16" t="s">
        <v>108</v>
      </c>
      <c r="E3256" s="16" t="s">
        <v>165</v>
      </c>
      <c r="F3256" s="16" t="s">
        <v>165</v>
      </c>
      <c r="G3256" s="16" t="s">
        <v>731</v>
      </c>
      <c r="I3256" s="5" t="str">
        <f>VLOOKUP(cost_of_living!$G3256,index!C:C,1,0)</f>
        <v>#N/A</v>
      </c>
      <c r="Q3256" s="14"/>
    </row>
    <row r="3257" ht="14.25" hidden="1" customHeight="1">
      <c r="A3257" s="12">
        <v>45.0</v>
      </c>
      <c r="B3257" s="16" t="s">
        <v>164</v>
      </c>
      <c r="C3257" s="12">
        <v>1300.0</v>
      </c>
      <c r="D3257" s="16" t="s">
        <v>108</v>
      </c>
      <c r="E3257" s="16" t="s">
        <v>165</v>
      </c>
      <c r="F3257" s="16" t="s">
        <v>165</v>
      </c>
      <c r="G3257" s="16" t="s">
        <v>731</v>
      </c>
      <c r="I3257" s="5" t="str">
        <f>VLOOKUP(cost_of_living!$G3257,index!C:C,1,0)</f>
        <v>#N/A</v>
      </c>
      <c r="Q3257" s="14"/>
    </row>
    <row r="3258" ht="14.25" hidden="1" customHeight="1">
      <c r="A3258" s="12">
        <v>46.0</v>
      </c>
      <c r="B3258" s="16" t="s">
        <v>166</v>
      </c>
      <c r="C3258" s="12">
        <v>2.0</v>
      </c>
      <c r="D3258" s="16" t="s">
        <v>165</v>
      </c>
      <c r="E3258" s="16" t="s">
        <v>165</v>
      </c>
      <c r="F3258" s="16" t="s">
        <v>165</v>
      </c>
      <c r="G3258" s="16" t="s">
        <v>731</v>
      </c>
      <c r="I3258" s="5" t="str">
        <f>VLOOKUP(cost_of_living!$G3258,index!C:C,1,0)</f>
        <v>#N/A</v>
      </c>
      <c r="Q3258" s="14"/>
    </row>
    <row r="3259" ht="14.25" hidden="1" customHeight="1">
      <c r="A3259" s="12">
        <v>0.0</v>
      </c>
      <c r="B3259" s="16" t="s">
        <v>64</v>
      </c>
      <c r="C3259" s="12">
        <v>15.0</v>
      </c>
      <c r="D3259" s="16" t="s">
        <v>108</v>
      </c>
      <c r="E3259" s="16" t="s">
        <v>109</v>
      </c>
      <c r="F3259" s="16" t="s">
        <v>206</v>
      </c>
      <c r="G3259" s="16" t="s">
        <v>733</v>
      </c>
      <c r="I3259" s="5" t="str">
        <f>VLOOKUP(cost_of_living!$G3259,index!C:C,1,0)</f>
        <v>#N/A</v>
      </c>
      <c r="Q3259" s="14"/>
    </row>
    <row r="3260" ht="14.25" hidden="1" customHeight="1">
      <c r="A3260" s="12">
        <v>1.0</v>
      </c>
      <c r="B3260" s="16" t="s">
        <v>66</v>
      </c>
      <c r="C3260" s="12">
        <v>55.0</v>
      </c>
      <c r="D3260" s="16" t="s">
        <v>108</v>
      </c>
      <c r="E3260" s="16" t="s">
        <v>206</v>
      </c>
      <c r="F3260" s="16" t="s">
        <v>153</v>
      </c>
      <c r="G3260" s="16" t="s">
        <v>733</v>
      </c>
      <c r="I3260" s="5" t="str">
        <f>VLOOKUP(cost_of_living!$G3260,index!C:C,1,0)</f>
        <v>#N/A</v>
      </c>
      <c r="Q3260" s="14"/>
    </row>
    <row r="3261" ht="14.25" hidden="1" customHeight="1">
      <c r="A3261" s="12">
        <v>2.0</v>
      </c>
      <c r="B3261" s="16" t="s">
        <v>67</v>
      </c>
      <c r="C3261" s="12">
        <v>7.0</v>
      </c>
      <c r="D3261" s="16" t="s">
        <v>108</v>
      </c>
      <c r="E3261" s="16" t="s">
        <v>119</v>
      </c>
      <c r="F3261" s="16" t="s">
        <v>171</v>
      </c>
      <c r="G3261" s="16" t="s">
        <v>733</v>
      </c>
      <c r="I3261" s="5" t="str">
        <f>VLOOKUP(cost_of_living!$G3261,index!C:C,1,0)</f>
        <v>#N/A</v>
      </c>
      <c r="Q3261" s="14"/>
    </row>
    <row r="3262" ht="14.25" hidden="1" customHeight="1">
      <c r="A3262" s="12">
        <v>3.0</v>
      </c>
      <c r="B3262" s="16" t="s">
        <v>116</v>
      </c>
      <c r="C3262" s="12">
        <v>5.0</v>
      </c>
      <c r="D3262" s="16" t="s">
        <v>108</v>
      </c>
      <c r="E3262" s="16" t="s">
        <v>118</v>
      </c>
      <c r="F3262" s="16" t="s">
        <v>161</v>
      </c>
      <c r="G3262" s="16" t="s">
        <v>733</v>
      </c>
      <c r="I3262" s="5" t="str">
        <f>VLOOKUP(cost_of_living!$G3262,index!C:C,1,0)</f>
        <v>#N/A</v>
      </c>
      <c r="Q3262" s="14"/>
    </row>
    <row r="3263" ht="14.25" hidden="1" customHeight="1">
      <c r="A3263" s="12">
        <v>4.0</v>
      </c>
      <c r="B3263" s="16" t="s">
        <v>57</v>
      </c>
      <c r="C3263" s="12">
        <v>3.0</v>
      </c>
      <c r="D3263" s="16" t="s">
        <v>108</v>
      </c>
      <c r="E3263" s="16" t="s">
        <v>244</v>
      </c>
      <c r="F3263" s="16" t="s">
        <v>230</v>
      </c>
      <c r="G3263" s="16" t="s">
        <v>733</v>
      </c>
      <c r="I3263" s="5" t="str">
        <f>VLOOKUP(cost_of_living!$G3263,index!C:C,1,0)</f>
        <v>#N/A</v>
      </c>
      <c r="Q3263" s="14"/>
    </row>
    <row r="3264" ht="14.25" hidden="1" customHeight="1">
      <c r="A3264" s="12">
        <v>5.0</v>
      </c>
      <c r="B3264" s="16" t="s">
        <v>69</v>
      </c>
      <c r="C3264" s="12">
        <v>14.0</v>
      </c>
      <c r="D3264" s="16" t="s">
        <v>108</v>
      </c>
      <c r="E3264" s="16" t="s">
        <v>120</v>
      </c>
      <c r="F3264" s="16" t="s">
        <v>121</v>
      </c>
      <c r="G3264" s="16" t="s">
        <v>733</v>
      </c>
      <c r="I3264" s="5" t="str">
        <f>VLOOKUP(cost_of_living!$G3264,index!C:C,1,0)</f>
        <v>#N/A</v>
      </c>
      <c r="Q3264" s="14"/>
    </row>
    <row r="3265" ht="14.25" hidden="1" customHeight="1">
      <c r="A3265" s="12">
        <v>6.0</v>
      </c>
      <c r="B3265" s="16" t="s">
        <v>71</v>
      </c>
      <c r="C3265" s="12">
        <v>15.0</v>
      </c>
      <c r="D3265" s="16" t="s">
        <v>108</v>
      </c>
      <c r="E3265" s="16" t="s">
        <v>122</v>
      </c>
      <c r="F3265" s="16" t="s">
        <v>167</v>
      </c>
      <c r="G3265" s="16" t="s">
        <v>733</v>
      </c>
      <c r="I3265" s="5" t="str">
        <f>VLOOKUP(cost_of_living!$G3265,index!C:C,1,0)</f>
        <v>#N/A</v>
      </c>
      <c r="Q3265" s="14"/>
    </row>
    <row r="3266" ht="14.25" hidden="1" customHeight="1">
      <c r="A3266" s="12">
        <v>7.0</v>
      </c>
      <c r="B3266" s="16" t="s">
        <v>73</v>
      </c>
      <c r="C3266" s="12">
        <v>1.0</v>
      </c>
      <c r="D3266" s="16" t="s">
        <v>108</v>
      </c>
      <c r="E3266" s="16" t="s">
        <v>122</v>
      </c>
      <c r="F3266" s="16" t="s">
        <v>122</v>
      </c>
      <c r="G3266" s="16" t="s">
        <v>733</v>
      </c>
      <c r="I3266" s="5" t="str">
        <f>VLOOKUP(cost_of_living!$G3266,index!C:C,1,0)</f>
        <v>#N/A</v>
      </c>
      <c r="Q3266" s="14"/>
    </row>
    <row r="3267" ht="14.25" hidden="1" customHeight="1">
      <c r="A3267" s="12">
        <v>8.0</v>
      </c>
      <c r="B3267" s="16" t="s">
        <v>28</v>
      </c>
      <c r="C3267" s="12">
        <v>454.0</v>
      </c>
      <c r="D3267" s="16" t="s">
        <v>108</v>
      </c>
      <c r="E3267" s="16" t="s">
        <v>221</v>
      </c>
      <c r="F3267" s="16" t="s">
        <v>349</v>
      </c>
      <c r="G3267" s="16" t="s">
        <v>733</v>
      </c>
      <c r="I3267" s="5" t="str">
        <f>VLOOKUP(cost_of_living!$G3267,index!C:C,1,0)</f>
        <v>#N/A</v>
      </c>
      <c r="Q3267" s="14"/>
    </row>
    <row r="3268" ht="14.25" hidden="1" customHeight="1">
      <c r="A3268" s="12">
        <v>9.0</v>
      </c>
      <c r="B3268" s="16" t="s">
        <v>30</v>
      </c>
      <c r="C3268" s="12">
        <v>136.0</v>
      </c>
      <c r="D3268" s="16" t="s">
        <v>108</v>
      </c>
      <c r="E3268" s="16" t="s">
        <v>183</v>
      </c>
      <c r="F3268" s="16" t="s">
        <v>264</v>
      </c>
      <c r="G3268" s="16" t="s">
        <v>733</v>
      </c>
      <c r="I3268" s="5" t="str">
        <f>VLOOKUP(cost_of_living!$G3268,index!C:C,1,0)</f>
        <v>#N/A</v>
      </c>
      <c r="Q3268" s="14"/>
    </row>
    <row r="3269" ht="14.25" hidden="1" customHeight="1">
      <c r="A3269" s="12">
        <v>10.0</v>
      </c>
      <c r="B3269" s="16" t="s">
        <v>32</v>
      </c>
      <c r="C3269" s="12">
        <v>79.0</v>
      </c>
      <c r="D3269" s="16" t="s">
        <v>108</v>
      </c>
      <c r="E3269" s="16" t="s">
        <v>134</v>
      </c>
      <c r="F3269" s="16" t="s">
        <v>183</v>
      </c>
      <c r="G3269" s="16" t="s">
        <v>733</v>
      </c>
      <c r="I3269" s="5" t="str">
        <f>VLOOKUP(cost_of_living!$G3269,index!C:C,1,0)</f>
        <v>#N/A</v>
      </c>
      <c r="Q3269" s="14"/>
    </row>
    <row r="3270" ht="14.25" hidden="1" customHeight="1">
      <c r="A3270" s="12">
        <v>11.0</v>
      </c>
      <c r="B3270" s="16" t="s">
        <v>33</v>
      </c>
      <c r="C3270" s="12">
        <v>3.0</v>
      </c>
      <c r="D3270" s="16" t="s">
        <v>108</v>
      </c>
      <c r="E3270" s="16" t="s">
        <v>552</v>
      </c>
      <c r="F3270" s="16" t="s">
        <v>266</v>
      </c>
      <c r="G3270" s="16" t="s">
        <v>733</v>
      </c>
      <c r="I3270" s="5" t="str">
        <f>VLOOKUP(cost_of_living!$G3270,index!C:C,1,0)</f>
        <v>#N/A</v>
      </c>
      <c r="Q3270" s="14"/>
    </row>
    <row r="3271" ht="14.25" hidden="1" customHeight="1">
      <c r="A3271" s="12">
        <v>12.0</v>
      </c>
      <c r="B3271" s="16" t="s">
        <v>35</v>
      </c>
      <c r="C3271" s="12">
        <v>318.0</v>
      </c>
      <c r="D3271" s="16" t="s">
        <v>108</v>
      </c>
      <c r="E3271" s="16" t="s">
        <v>250</v>
      </c>
      <c r="F3271" s="16" t="s">
        <v>361</v>
      </c>
      <c r="G3271" s="16" t="s">
        <v>733</v>
      </c>
      <c r="I3271" s="5" t="str">
        <f>VLOOKUP(cost_of_living!$G3271,index!C:C,1,0)</f>
        <v>#N/A</v>
      </c>
      <c r="Q3271" s="14"/>
    </row>
    <row r="3272" ht="14.25" hidden="1" customHeight="1">
      <c r="A3272" s="12">
        <v>13.0</v>
      </c>
      <c r="B3272" s="16" t="s">
        <v>37</v>
      </c>
      <c r="C3272" s="12">
        <v>34.0</v>
      </c>
      <c r="D3272" s="16" t="s">
        <v>108</v>
      </c>
      <c r="E3272" s="16" t="s">
        <v>250</v>
      </c>
      <c r="F3272" s="16" t="s">
        <v>221</v>
      </c>
      <c r="G3272" s="16" t="s">
        <v>733</v>
      </c>
      <c r="I3272" s="5" t="str">
        <f>VLOOKUP(cost_of_living!$G3272,index!C:C,1,0)</f>
        <v>#N/A</v>
      </c>
      <c r="Q3272" s="14"/>
    </row>
    <row r="3273" ht="14.25" hidden="1" customHeight="1">
      <c r="A3273" s="12">
        <v>14.0</v>
      </c>
      <c r="B3273" s="16" t="s">
        <v>39</v>
      </c>
      <c r="C3273" s="12">
        <v>544.0</v>
      </c>
      <c r="D3273" s="16" t="s">
        <v>108</v>
      </c>
      <c r="E3273" s="16" t="s">
        <v>361</v>
      </c>
      <c r="F3273" s="16" t="s">
        <v>132</v>
      </c>
      <c r="G3273" s="16" t="s">
        <v>733</v>
      </c>
      <c r="I3273" s="5" t="str">
        <f>VLOOKUP(cost_of_living!$G3273,index!C:C,1,0)</f>
        <v>#N/A</v>
      </c>
      <c r="Q3273" s="14"/>
    </row>
    <row r="3274" ht="14.25" hidden="1" customHeight="1">
      <c r="A3274" s="12">
        <v>15.0</v>
      </c>
      <c r="B3274" s="16" t="s">
        <v>41</v>
      </c>
      <c r="C3274" s="12">
        <v>91.0</v>
      </c>
      <c r="D3274" s="16" t="s">
        <v>108</v>
      </c>
      <c r="E3274" s="16" t="s">
        <v>183</v>
      </c>
      <c r="F3274" s="16" t="s">
        <v>183</v>
      </c>
      <c r="G3274" s="16" t="s">
        <v>733</v>
      </c>
      <c r="I3274" s="5" t="str">
        <f>VLOOKUP(cost_of_living!$G3274,index!C:C,1,0)</f>
        <v>#N/A</v>
      </c>
      <c r="Q3274" s="14"/>
    </row>
    <row r="3275" ht="14.25" hidden="1" customHeight="1">
      <c r="A3275" s="12">
        <v>16.0</v>
      </c>
      <c r="B3275" s="16" t="s">
        <v>43</v>
      </c>
      <c r="C3275" s="12">
        <v>68.0</v>
      </c>
      <c r="D3275" s="16" t="s">
        <v>108</v>
      </c>
      <c r="E3275" s="16" t="s">
        <v>136</v>
      </c>
      <c r="F3275" s="16" t="s">
        <v>183</v>
      </c>
      <c r="G3275" s="16" t="s">
        <v>733</v>
      </c>
      <c r="I3275" s="5" t="str">
        <f>VLOOKUP(cost_of_living!$G3275,index!C:C,1,0)</f>
        <v>#N/A</v>
      </c>
      <c r="Q3275" s="14"/>
    </row>
    <row r="3276" ht="14.25" hidden="1" customHeight="1">
      <c r="A3276" s="12">
        <v>17.0</v>
      </c>
      <c r="B3276" s="16" t="s">
        <v>45</v>
      </c>
      <c r="C3276" s="12">
        <v>64.0</v>
      </c>
      <c r="D3276" s="16" t="s">
        <v>108</v>
      </c>
      <c r="E3276" s="16" t="s">
        <v>419</v>
      </c>
      <c r="F3276" s="16" t="s">
        <v>183</v>
      </c>
      <c r="G3276" s="16" t="s">
        <v>733</v>
      </c>
      <c r="I3276" s="5" t="str">
        <f>VLOOKUP(cost_of_living!$G3276,index!C:C,1,0)</f>
        <v>#N/A</v>
      </c>
      <c r="Q3276" s="14"/>
    </row>
    <row r="3277" ht="14.25" hidden="1" customHeight="1">
      <c r="A3277" s="12">
        <v>18.0</v>
      </c>
      <c r="B3277" s="16" t="s">
        <v>47</v>
      </c>
      <c r="C3277" s="12">
        <v>91.0</v>
      </c>
      <c r="D3277" s="16" t="s">
        <v>108</v>
      </c>
      <c r="E3277" s="16" t="s">
        <v>183</v>
      </c>
      <c r="F3277" s="16" t="s">
        <v>183</v>
      </c>
      <c r="G3277" s="16" t="s">
        <v>733</v>
      </c>
      <c r="I3277" s="5" t="str">
        <f>VLOOKUP(cost_of_living!$G3277,index!C:C,1,0)</f>
        <v>#N/A</v>
      </c>
      <c r="Q3277" s="14"/>
    </row>
    <row r="3278" ht="14.25" hidden="1" customHeight="1">
      <c r="A3278" s="12">
        <v>19.0</v>
      </c>
      <c r="B3278" s="16" t="s">
        <v>49</v>
      </c>
      <c r="C3278" s="12">
        <v>45.0</v>
      </c>
      <c r="D3278" s="16" t="s">
        <v>108</v>
      </c>
      <c r="E3278" s="16" t="s">
        <v>136</v>
      </c>
      <c r="F3278" s="16" t="s">
        <v>183</v>
      </c>
      <c r="G3278" s="16" t="s">
        <v>733</v>
      </c>
      <c r="I3278" s="5" t="str">
        <f>VLOOKUP(cost_of_living!$G3278,index!C:C,1,0)</f>
        <v>#N/A</v>
      </c>
      <c r="Q3278" s="14"/>
    </row>
    <row r="3279" ht="14.25" hidden="1" customHeight="1">
      <c r="A3279" s="12">
        <v>20.0</v>
      </c>
      <c r="B3279" s="16" t="s">
        <v>51</v>
      </c>
      <c r="C3279" s="12">
        <v>45.0</v>
      </c>
      <c r="D3279" s="16" t="s">
        <v>108</v>
      </c>
      <c r="E3279" s="16" t="s">
        <v>136</v>
      </c>
      <c r="F3279" s="16" t="s">
        <v>183</v>
      </c>
      <c r="G3279" s="16" t="s">
        <v>733</v>
      </c>
      <c r="I3279" s="5" t="str">
        <f>VLOOKUP(cost_of_living!$G3279,index!C:C,1,0)</f>
        <v>#N/A</v>
      </c>
      <c r="Q3279" s="14"/>
    </row>
    <row r="3280" ht="14.25" hidden="1" customHeight="1">
      <c r="A3280" s="12">
        <v>21.0</v>
      </c>
      <c r="B3280" s="16" t="s">
        <v>52</v>
      </c>
      <c r="C3280" s="12">
        <v>75.0</v>
      </c>
      <c r="D3280" s="16" t="s">
        <v>108</v>
      </c>
      <c r="E3280" s="16" t="s">
        <v>139</v>
      </c>
      <c r="F3280" s="16" t="s">
        <v>122</v>
      </c>
      <c r="G3280" s="16" t="s">
        <v>733</v>
      </c>
      <c r="I3280" s="5" t="str">
        <f>VLOOKUP(cost_of_living!$G3280,index!C:C,1,0)</f>
        <v>#N/A</v>
      </c>
      <c r="Q3280" s="14"/>
    </row>
    <row r="3281" ht="14.25" hidden="1" customHeight="1">
      <c r="A3281" s="12">
        <v>22.0</v>
      </c>
      <c r="B3281" s="16" t="s">
        <v>53</v>
      </c>
      <c r="C3281" s="12">
        <v>55.0</v>
      </c>
      <c r="D3281" s="16" t="s">
        <v>108</v>
      </c>
      <c r="E3281" s="16" t="s">
        <v>187</v>
      </c>
      <c r="F3281" s="16" t="s">
        <v>147</v>
      </c>
      <c r="G3281" s="16" t="s">
        <v>733</v>
      </c>
      <c r="I3281" s="5" t="str">
        <f>VLOOKUP(cost_of_living!$G3281,index!C:C,1,0)</f>
        <v>#N/A</v>
      </c>
      <c r="Q3281" s="14"/>
    </row>
    <row r="3282" ht="14.25" hidden="1" customHeight="1">
      <c r="A3282" s="12">
        <v>23.0</v>
      </c>
      <c r="B3282" s="16" t="s">
        <v>54</v>
      </c>
      <c r="C3282" s="12">
        <v>55.0</v>
      </c>
      <c r="D3282" s="16" t="s">
        <v>108</v>
      </c>
      <c r="E3282" s="16" t="s">
        <v>118</v>
      </c>
      <c r="F3282" s="16" t="s">
        <v>171</v>
      </c>
      <c r="G3282" s="16" t="s">
        <v>733</v>
      </c>
      <c r="I3282" s="5" t="str">
        <f>VLOOKUP(cost_of_living!$G3282,index!C:C,1,0)</f>
        <v>#N/A</v>
      </c>
      <c r="Q3282" s="14"/>
    </row>
    <row r="3283" ht="14.25" hidden="1" customHeight="1">
      <c r="A3283" s="12">
        <v>24.0</v>
      </c>
      <c r="B3283" s="16" t="s">
        <v>55</v>
      </c>
      <c r="C3283" s="12">
        <v>2.0</v>
      </c>
      <c r="D3283" s="16" t="s">
        <v>108</v>
      </c>
      <c r="E3283" s="16" t="s">
        <v>167</v>
      </c>
      <c r="F3283" s="16" t="s">
        <v>167</v>
      </c>
      <c r="G3283" s="16" t="s">
        <v>733</v>
      </c>
      <c r="I3283" s="5" t="str">
        <f>VLOOKUP(cost_of_living!$G3283,index!C:C,1,0)</f>
        <v>#N/A</v>
      </c>
      <c r="Q3283" s="14"/>
    </row>
    <row r="3284" ht="14.25" hidden="1" customHeight="1">
      <c r="A3284" s="12">
        <v>25.0</v>
      </c>
      <c r="B3284" s="16" t="s">
        <v>57</v>
      </c>
      <c r="C3284" s="12">
        <v>2.0</v>
      </c>
      <c r="D3284" s="16" t="s">
        <v>108</v>
      </c>
      <c r="E3284" s="16" t="s">
        <v>167</v>
      </c>
      <c r="F3284" s="16" t="s">
        <v>167</v>
      </c>
      <c r="G3284" s="16" t="s">
        <v>733</v>
      </c>
      <c r="I3284" s="5" t="str">
        <f>VLOOKUP(cost_of_living!$G3284,index!C:C,1,0)</f>
        <v>#N/A</v>
      </c>
      <c r="Q3284" s="14"/>
    </row>
    <row r="3285" ht="14.25" hidden="1" customHeight="1">
      <c r="A3285" s="12">
        <v>26.0</v>
      </c>
      <c r="B3285" s="16" t="s">
        <v>58</v>
      </c>
      <c r="C3285" s="12">
        <v>525.0</v>
      </c>
      <c r="D3285" s="16" t="s">
        <v>108</v>
      </c>
      <c r="E3285" s="16" t="s">
        <v>145</v>
      </c>
      <c r="F3285" s="16" t="s">
        <v>119</v>
      </c>
      <c r="G3285" s="16" t="s">
        <v>733</v>
      </c>
      <c r="I3285" s="5" t="str">
        <f>VLOOKUP(cost_of_living!$G3285,index!C:C,1,0)</f>
        <v>#N/A</v>
      </c>
      <c r="Q3285" s="14"/>
    </row>
    <row r="3286" ht="14.25" hidden="1" customHeight="1">
      <c r="A3286" s="12">
        <v>27.0</v>
      </c>
      <c r="B3286" s="16" t="s">
        <v>78</v>
      </c>
      <c r="C3286" s="12">
        <v>14.0</v>
      </c>
      <c r="D3286" s="16" t="s">
        <v>108</v>
      </c>
      <c r="E3286" s="16" t="s">
        <v>243</v>
      </c>
      <c r="F3286" s="16" t="s">
        <v>121</v>
      </c>
      <c r="G3286" s="16" t="s">
        <v>733</v>
      </c>
      <c r="I3286" s="5" t="str">
        <f>VLOOKUP(cost_of_living!$G3286,index!C:C,1,0)</f>
        <v>#N/A</v>
      </c>
      <c r="Q3286" s="14"/>
    </row>
    <row r="3287" ht="14.25" hidden="1" customHeight="1">
      <c r="A3287" s="12">
        <v>28.0</v>
      </c>
      <c r="B3287" s="16" t="s">
        <v>81</v>
      </c>
      <c r="C3287" s="12">
        <v>7.0</v>
      </c>
      <c r="D3287" s="16" t="s">
        <v>108</v>
      </c>
      <c r="E3287" s="16" t="s">
        <v>230</v>
      </c>
      <c r="F3287" s="16" t="s">
        <v>115</v>
      </c>
      <c r="G3287" s="16" t="s">
        <v>733</v>
      </c>
      <c r="I3287" s="5" t="str">
        <f>VLOOKUP(cost_of_living!$G3287,index!C:C,1,0)</f>
        <v>#N/A</v>
      </c>
      <c r="Q3287" s="14"/>
    </row>
    <row r="3288" ht="14.25" hidden="1" customHeight="1">
      <c r="A3288" s="12">
        <v>29.0</v>
      </c>
      <c r="B3288" s="16" t="s">
        <v>83</v>
      </c>
      <c r="C3288" s="12">
        <v>105.0</v>
      </c>
      <c r="D3288" s="16" t="s">
        <v>108</v>
      </c>
      <c r="E3288" s="16" t="s">
        <v>305</v>
      </c>
      <c r="F3288" s="16" t="s">
        <v>128</v>
      </c>
      <c r="G3288" s="16" t="s">
        <v>733</v>
      </c>
      <c r="I3288" s="5" t="str">
        <f>VLOOKUP(cost_of_living!$G3288,index!C:C,1,0)</f>
        <v>#N/A</v>
      </c>
      <c r="Q3288" s="14"/>
    </row>
    <row r="3289" ht="14.25" hidden="1" customHeight="1">
      <c r="A3289" s="12">
        <v>30.0</v>
      </c>
      <c r="B3289" s="16" t="s">
        <v>84</v>
      </c>
      <c r="C3289" s="12">
        <v>275.0</v>
      </c>
      <c r="D3289" s="16" t="s">
        <v>108</v>
      </c>
      <c r="E3289" s="16" t="s">
        <v>161</v>
      </c>
      <c r="F3289" s="16" t="s">
        <v>271</v>
      </c>
      <c r="G3289" s="16" t="s">
        <v>733</v>
      </c>
      <c r="I3289" s="5" t="str">
        <f>VLOOKUP(cost_of_living!$G3289,index!C:C,1,0)</f>
        <v>#N/A</v>
      </c>
      <c r="Q3289" s="14"/>
    </row>
    <row r="3290" ht="14.25" hidden="1" customHeight="1">
      <c r="A3290" s="12">
        <v>31.0</v>
      </c>
      <c r="B3290" s="16" t="s">
        <v>86</v>
      </c>
      <c r="C3290" s="12">
        <v>738.0</v>
      </c>
      <c r="D3290" s="16" t="s">
        <v>108</v>
      </c>
      <c r="E3290" s="16" t="s">
        <v>254</v>
      </c>
      <c r="F3290" s="16" t="s">
        <v>649</v>
      </c>
      <c r="G3290" s="16" t="s">
        <v>733</v>
      </c>
      <c r="I3290" s="5" t="str">
        <f>VLOOKUP(cost_of_living!$G3290,index!C:C,1,0)</f>
        <v>#N/A</v>
      </c>
      <c r="Q3290" s="14"/>
    </row>
    <row r="3291" ht="14.25" hidden="1" customHeight="1">
      <c r="A3291" s="12">
        <v>32.0</v>
      </c>
      <c r="B3291" s="16" t="s">
        <v>87</v>
      </c>
      <c r="C3291" s="12">
        <v>20000.0</v>
      </c>
      <c r="D3291" s="16" t="s">
        <v>108</v>
      </c>
      <c r="E3291" s="16" t="s">
        <v>199</v>
      </c>
      <c r="F3291" s="16" t="s">
        <v>199</v>
      </c>
      <c r="G3291" s="16" t="s">
        <v>733</v>
      </c>
      <c r="I3291" s="5" t="str">
        <f>VLOOKUP(cost_of_living!$G3291,index!C:C,1,0)</f>
        <v>#N/A</v>
      </c>
      <c r="Q3291" s="14"/>
    </row>
    <row r="3292" ht="14.25" hidden="1" customHeight="1">
      <c r="A3292" s="12">
        <v>33.0</v>
      </c>
      <c r="B3292" s="16" t="s">
        <v>88</v>
      </c>
      <c r="C3292" s="12">
        <v>20000.0</v>
      </c>
      <c r="D3292" s="16" t="s">
        <v>108</v>
      </c>
      <c r="E3292" s="16" t="s">
        <v>397</v>
      </c>
      <c r="F3292" s="16" t="s">
        <v>338</v>
      </c>
      <c r="G3292" s="16" t="s">
        <v>733</v>
      </c>
      <c r="I3292" s="5" t="str">
        <f>VLOOKUP(cost_of_living!$G3292,index!C:C,1,0)</f>
        <v>#N/A</v>
      </c>
      <c r="Q3292" s="14"/>
    </row>
    <row r="3293" ht="14.25" hidden="1" customHeight="1">
      <c r="A3293" s="12">
        <v>34.0</v>
      </c>
      <c r="B3293" s="16" t="s">
        <v>91</v>
      </c>
      <c r="C3293" s="12">
        <v>135.0</v>
      </c>
      <c r="D3293" s="16" t="s">
        <v>108</v>
      </c>
      <c r="E3293" s="16" t="s">
        <v>153</v>
      </c>
      <c r="F3293" s="16" t="s">
        <v>158</v>
      </c>
      <c r="G3293" s="16" t="s">
        <v>733</v>
      </c>
      <c r="I3293" s="5" t="str">
        <f>VLOOKUP(cost_of_living!$G3293,index!C:C,1,0)</f>
        <v>#N/A</v>
      </c>
      <c r="Q3293" s="14"/>
    </row>
    <row r="3294" ht="14.25" hidden="1" customHeight="1">
      <c r="A3294" s="12">
        <v>35.0</v>
      </c>
      <c r="B3294" s="16" t="s">
        <v>93</v>
      </c>
      <c r="C3294" s="12">
        <v>15.0</v>
      </c>
      <c r="D3294" s="16" t="s">
        <v>108</v>
      </c>
      <c r="E3294" s="16" t="s">
        <v>109</v>
      </c>
      <c r="F3294" s="16" t="s">
        <v>295</v>
      </c>
      <c r="G3294" s="16" t="s">
        <v>733</v>
      </c>
      <c r="I3294" s="5" t="str">
        <f>VLOOKUP(cost_of_living!$G3294,index!C:C,1,0)</f>
        <v>#N/A</v>
      </c>
      <c r="Q3294" s="14"/>
    </row>
    <row r="3295" ht="14.25" hidden="1" customHeight="1">
      <c r="A3295" s="12">
        <v>36.0</v>
      </c>
      <c r="B3295" s="16" t="s">
        <v>74</v>
      </c>
      <c r="C3295" s="12">
        <v>60.0</v>
      </c>
      <c r="D3295" s="16" t="s">
        <v>108</v>
      </c>
      <c r="E3295" s="16" t="s">
        <v>165</v>
      </c>
      <c r="F3295" s="16" t="s">
        <v>165</v>
      </c>
      <c r="G3295" s="16" t="s">
        <v>733</v>
      </c>
      <c r="I3295" s="5" t="str">
        <f>VLOOKUP(cost_of_living!$G3295,index!C:C,1,0)</f>
        <v>#N/A</v>
      </c>
      <c r="Q3295" s="14"/>
    </row>
    <row r="3296" ht="14.25" hidden="1" customHeight="1">
      <c r="A3296" s="12">
        <v>37.0</v>
      </c>
      <c r="B3296" s="16" t="s">
        <v>76</v>
      </c>
      <c r="C3296" s="12">
        <v>50.0</v>
      </c>
      <c r="D3296" s="16" t="s">
        <v>108</v>
      </c>
      <c r="E3296" s="16" t="s">
        <v>165</v>
      </c>
      <c r="F3296" s="16" t="s">
        <v>165</v>
      </c>
      <c r="G3296" s="16" t="s">
        <v>733</v>
      </c>
      <c r="I3296" s="5" t="str">
        <f>VLOOKUP(cost_of_living!$G3296,index!C:C,1,0)</f>
        <v>#N/A</v>
      </c>
      <c r="Q3296" s="14"/>
    </row>
    <row r="3297" ht="14.25" hidden="1" customHeight="1">
      <c r="A3297" s="12">
        <v>38.0</v>
      </c>
      <c r="B3297" s="16" t="s">
        <v>77</v>
      </c>
      <c r="C3297" s="12">
        <v>75.0</v>
      </c>
      <c r="D3297" s="16" t="s">
        <v>108</v>
      </c>
      <c r="E3297" s="16" t="s">
        <v>230</v>
      </c>
      <c r="F3297" s="16" t="s">
        <v>171</v>
      </c>
      <c r="G3297" s="16" t="s">
        <v>733</v>
      </c>
      <c r="I3297" s="5" t="str">
        <f>VLOOKUP(cost_of_living!$G3297,index!C:C,1,0)</f>
        <v>#N/A</v>
      </c>
      <c r="Q3297" s="14"/>
    </row>
    <row r="3298" ht="14.25" hidden="1" customHeight="1">
      <c r="A3298" s="12">
        <v>39.0</v>
      </c>
      <c r="B3298" s="16" t="s">
        <v>94</v>
      </c>
      <c r="C3298" s="12">
        <v>300.0</v>
      </c>
      <c r="D3298" s="16" t="s">
        <v>108</v>
      </c>
      <c r="E3298" s="16" t="s">
        <v>154</v>
      </c>
      <c r="F3298" s="16" t="s">
        <v>154</v>
      </c>
      <c r="G3298" s="16" t="s">
        <v>733</v>
      </c>
      <c r="I3298" s="5" t="str">
        <f>VLOOKUP(cost_of_living!$G3298,index!C:C,1,0)</f>
        <v>#N/A</v>
      </c>
      <c r="Q3298" s="14"/>
    </row>
    <row r="3299" ht="14.25" hidden="1" customHeight="1">
      <c r="A3299" s="12">
        <v>40.0</v>
      </c>
      <c r="B3299" s="16" t="s">
        <v>20</v>
      </c>
      <c r="C3299" s="12">
        <v>695.0</v>
      </c>
      <c r="D3299" s="16" t="s">
        <v>108</v>
      </c>
      <c r="E3299" s="16" t="s">
        <v>206</v>
      </c>
      <c r="F3299" s="16" t="s">
        <v>734</v>
      </c>
      <c r="G3299" s="16" t="s">
        <v>733</v>
      </c>
      <c r="I3299" s="5" t="str">
        <f>VLOOKUP(cost_of_living!$G3299,index!C:C,1,0)</f>
        <v>#N/A</v>
      </c>
      <c r="Q3299" s="14"/>
    </row>
    <row r="3300" ht="14.25" hidden="1" customHeight="1">
      <c r="A3300" s="12">
        <v>41.0</v>
      </c>
      <c r="B3300" s="16" t="s">
        <v>23</v>
      </c>
      <c r="C3300" s="12">
        <v>33.0</v>
      </c>
      <c r="D3300" s="16" t="s">
        <v>108</v>
      </c>
      <c r="E3300" s="16" t="s">
        <v>110</v>
      </c>
      <c r="F3300" s="16" t="s">
        <v>112</v>
      </c>
      <c r="G3300" s="16" t="s">
        <v>733</v>
      </c>
      <c r="I3300" s="5" t="str">
        <f>VLOOKUP(cost_of_living!$G3300,index!C:C,1,0)</f>
        <v>#N/A</v>
      </c>
      <c r="Q3300" s="14"/>
    </row>
    <row r="3301" ht="14.25" hidden="1" customHeight="1">
      <c r="A3301" s="12">
        <v>42.0</v>
      </c>
      <c r="B3301" s="16" t="s">
        <v>24</v>
      </c>
      <c r="C3301" s="12">
        <v>66.0</v>
      </c>
      <c r="D3301" s="16" t="s">
        <v>108</v>
      </c>
      <c r="E3301" s="16" t="s">
        <v>112</v>
      </c>
      <c r="F3301" s="16" t="s">
        <v>153</v>
      </c>
      <c r="G3301" s="16" t="s">
        <v>733</v>
      </c>
      <c r="I3301" s="5" t="str">
        <f>VLOOKUP(cost_of_living!$G3301,index!C:C,1,0)</f>
        <v>#N/A</v>
      </c>
      <c r="Q3301" s="14"/>
    </row>
    <row r="3302" ht="14.25" hidden="1" customHeight="1">
      <c r="A3302" s="12">
        <v>43.0</v>
      </c>
      <c r="B3302" s="16" t="s">
        <v>25</v>
      </c>
      <c r="C3302" s="12">
        <v>80.0</v>
      </c>
      <c r="D3302" s="16" t="s">
        <v>108</v>
      </c>
      <c r="E3302" s="16" t="s">
        <v>209</v>
      </c>
      <c r="F3302" s="16" t="s">
        <v>158</v>
      </c>
      <c r="G3302" s="16" t="s">
        <v>733</v>
      </c>
      <c r="I3302" s="5" t="str">
        <f>VLOOKUP(cost_of_living!$G3302,index!C:C,1,0)</f>
        <v>#N/A</v>
      </c>
      <c r="Q3302" s="14"/>
    </row>
    <row r="3303" ht="14.25" hidden="1" customHeight="1">
      <c r="A3303" s="12">
        <v>44.0</v>
      </c>
      <c r="B3303" s="16" t="s">
        <v>164</v>
      </c>
      <c r="C3303" s="12">
        <v>1100.0</v>
      </c>
      <c r="D3303" s="16" t="s">
        <v>108</v>
      </c>
      <c r="E3303" s="16" t="s">
        <v>165</v>
      </c>
      <c r="F3303" s="16" t="s">
        <v>165</v>
      </c>
      <c r="G3303" s="16" t="s">
        <v>733</v>
      </c>
      <c r="I3303" s="5" t="str">
        <f>VLOOKUP(cost_of_living!$G3303,index!C:C,1,0)</f>
        <v>#N/A</v>
      </c>
      <c r="Q3303" s="14"/>
    </row>
    <row r="3304" ht="14.25" hidden="1" customHeight="1">
      <c r="A3304" s="12">
        <v>45.0</v>
      </c>
      <c r="B3304" s="16" t="s">
        <v>166</v>
      </c>
      <c r="C3304" s="12">
        <v>145.0</v>
      </c>
      <c r="D3304" s="16" t="s">
        <v>165</v>
      </c>
      <c r="E3304" s="16" t="s">
        <v>336</v>
      </c>
      <c r="F3304" s="16" t="s">
        <v>336</v>
      </c>
      <c r="G3304" s="16" t="s">
        <v>733</v>
      </c>
      <c r="I3304" s="5" t="str">
        <f>VLOOKUP(cost_of_living!$G3304,index!C:C,1,0)</f>
        <v>#N/A</v>
      </c>
      <c r="Q3304" s="14"/>
    </row>
    <row r="3305" ht="14.25" hidden="1" customHeight="1">
      <c r="A3305" s="12">
        <v>0.0</v>
      </c>
      <c r="B3305" s="16" t="s">
        <v>64</v>
      </c>
      <c r="C3305" s="12">
        <v>20.0</v>
      </c>
      <c r="D3305" s="16" t="s">
        <v>108</v>
      </c>
      <c r="E3305" s="16" t="s">
        <v>155</v>
      </c>
      <c r="F3305" s="16" t="s">
        <v>212</v>
      </c>
      <c r="G3305" s="16" t="s">
        <v>735</v>
      </c>
      <c r="I3305" s="5" t="str">
        <f>VLOOKUP(cost_of_living!$G3305,index!C:C,1,0)</f>
        <v>#N/A</v>
      </c>
      <c r="Q3305" s="14"/>
    </row>
    <row r="3306" ht="14.25" hidden="1" customHeight="1">
      <c r="A3306" s="12">
        <v>1.0</v>
      </c>
      <c r="B3306" s="16" t="s">
        <v>66</v>
      </c>
      <c r="C3306" s="12">
        <v>7525.0</v>
      </c>
      <c r="D3306" s="16" t="s">
        <v>108</v>
      </c>
      <c r="E3306" s="16" t="s">
        <v>206</v>
      </c>
      <c r="F3306" s="16" t="s">
        <v>736</v>
      </c>
      <c r="G3306" s="16" t="s">
        <v>735</v>
      </c>
      <c r="I3306" s="5" t="str">
        <f>VLOOKUP(cost_of_living!$G3306,index!C:C,1,0)</f>
        <v>#N/A</v>
      </c>
      <c r="Q3306" s="14"/>
    </row>
    <row r="3307" ht="14.25" hidden="1" customHeight="1">
      <c r="A3307" s="12">
        <v>2.0</v>
      </c>
      <c r="B3307" s="16" t="s">
        <v>67</v>
      </c>
      <c r="C3307" s="12">
        <v>10.0</v>
      </c>
      <c r="D3307" s="16" t="s">
        <v>108</v>
      </c>
      <c r="E3307" s="16" t="s">
        <v>157</v>
      </c>
      <c r="F3307" s="16" t="s">
        <v>155</v>
      </c>
      <c r="G3307" s="16" t="s">
        <v>735</v>
      </c>
      <c r="I3307" s="5" t="str">
        <f>VLOOKUP(cost_of_living!$G3307,index!C:C,1,0)</f>
        <v>#N/A</v>
      </c>
      <c r="Q3307" s="14"/>
    </row>
    <row r="3308" ht="14.25" hidden="1" customHeight="1">
      <c r="A3308" s="12">
        <v>3.0</v>
      </c>
      <c r="B3308" s="16" t="s">
        <v>116</v>
      </c>
      <c r="C3308" s="12">
        <v>6.0</v>
      </c>
      <c r="D3308" s="16" t="s">
        <v>108</v>
      </c>
      <c r="E3308" s="16" t="s">
        <v>193</v>
      </c>
      <c r="F3308" s="16" t="s">
        <v>230</v>
      </c>
      <c r="G3308" s="16" t="s">
        <v>735</v>
      </c>
      <c r="I3308" s="5" t="str">
        <f>VLOOKUP(cost_of_living!$G3308,index!C:C,1,0)</f>
        <v>#N/A</v>
      </c>
      <c r="Q3308" s="14"/>
    </row>
    <row r="3309" ht="14.25" hidden="1" customHeight="1">
      <c r="A3309" s="12">
        <v>4.0</v>
      </c>
      <c r="B3309" s="16" t="s">
        <v>57</v>
      </c>
      <c r="C3309" s="12">
        <v>5.0</v>
      </c>
      <c r="D3309" s="16" t="s">
        <v>108</v>
      </c>
      <c r="E3309" s="16" t="s">
        <v>193</v>
      </c>
      <c r="F3309" s="16" t="s">
        <v>230</v>
      </c>
      <c r="G3309" s="16" t="s">
        <v>735</v>
      </c>
      <c r="I3309" s="5" t="str">
        <f>VLOOKUP(cost_of_living!$G3309,index!C:C,1,0)</f>
        <v>#N/A</v>
      </c>
      <c r="Q3309" s="14"/>
    </row>
    <row r="3310" ht="14.25" hidden="1" customHeight="1">
      <c r="A3310" s="12">
        <v>5.0</v>
      </c>
      <c r="B3310" s="16" t="s">
        <v>69</v>
      </c>
      <c r="C3310" s="12">
        <v>169.0</v>
      </c>
      <c r="D3310" s="16" t="s">
        <v>108</v>
      </c>
      <c r="E3310" s="16" t="s">
        <v>120</v>
      </c>
      <c r="F3310" s="16" t="s">
        <v>118</v>
      </c>
      <c r="G3310" s="16" t="s">
        <v>735</v>
      </c>
      <c r="I3310" s="5" t="str">
        <f>VLOOKUP(cost_of_living!$G3310,index!C:C,1,0)</f>
        <v>#N/A</v>
      </c>
      <c r="Q3310" s="14"/>
    </row>
    <row r="3311" ht="14.25" hidden="1" customHeight="1">
      <c r="A3311" s="12">
        <v>6.0</v>
      </c>
      <c r="B3311" s="16" t="s">
        <v>71</v>
      </c>
      <c r="C3311" s="12">
        <v>278.0</v>
      </c>
      <c r="D3311" s="16" t="s">
        <v>108</v>
      </c>
      <c r="E3311" s="16" t="s">
        <v>167</v>
      </c>
      <c r="F3311" s="16" t="s">
        <v>193</v>
      </c>
      <c r="G3311" s="16" t="s">
        <v>735</v>
      </c>
      <c r="I3311" s="5" t="str">
        <f>VLOOKUP(cost_of_living!$G3311,index!C:C,1,0)</f>
        <v>#N/A</v>
      </c>
      <c r="Q3311" s="14"/>
    </row>
    <row r="3312" ht="14.25" hidden="1" customHeight="1">
      <c r="A3312" s="12">
        <v>7.0</v>
      </c>
      <c r="B3312" s="16" t="s">
        <v>73</v>
      </c>
      <c r="C3312" s="12">
        <v>121.0</v>
      </c>
      <c r="D3312" s="16" t="s">
        <v>108</v>
      </c>
      <c r="E3312" s="16" t="s">
        <v>122</v>
      </c>
      <c r="F3312" s="16" t="s">
        <v>167</v>
      </c>
      <c r="G3312" s="16" t="s">
        <v>735</v>
      </c>
      <c r="I3312" s="5" t="str">
        <f>VLOOKUP(cost_of_living!$G3312,index!C:C,1,0)</f>
        <v>#N/A</v>
      </c>
      <c r="Q3312" s="14"/>
    </row>
    <row r="3313" ht="14.25" hidden="1" customHeight="1">
      <c r="A3313" s="12">
        <v>8.0</v>
      </c>
      <c r="B3313" s="16" t="s">
        <v>28</v>
      </c>
      <c r="C3313" s="12">
        <v>566.0</v>
      </c>
      <c r="D3313" s="16" t="s">
        <v>108</v>
      </c>
      <c r="E3313" s="16" t="s">
        <v>520</v>
      </c>
      <c r="F3313" s="16" t="s">
        <v>254</v>
      </c>
      <c r="G3313" s="16" t="s">
        <v>735</v>
      </c>
      <c r="I3313" s="5" t="str">
        <f>VLOOKUP(cost_of_living!$G3313,index!C:C,1,0)</f>
        <v>#N/A</v>
      </c>
      <c r="Q3313" s="14"/>
    </row>
    <row r="3314" ht="14.25" hidden="1" customHeight="1">
      <c r="A3314" s="12">
        <v>9.0</v>
      </c>
      <c r="B3314" s="16" t="s">
        <v>30</v>
      </c>
      <c r="C3314" s="12">
        <v>201.0</v>
      </c>
      <c r="D3314" s="16" t="s">
        <v>108</v>
      </c>
      <c r="E3314" s="16" t="s">
        <v>137</v>
      </c>
      <c r="F3314" s="16" t="s">
        <v>737</v>
      </c>
      <c r="G3314" s="16" t="s">
        <v>735</v>
      </c>
      <c r="I3314" s="5" t="str">
        <f>VLOOKUP(cost_of_living!$G3314,index!C:C,1,0)</f>
        <v>#N/A</v>
      </c>
      <c r="Q3314" s="14"/>
    </row>
    <row r="3315" ht="14.25" hidden="1" customHeight="1">
      <c r="A3315" s="12">
        <v>10.0</v>
      </c>
      <c r="B3315" s="16" t="s">
        <v>32</v>
      </c>
      <c r="C3315" s="12">
        <v>139.0</v>
      </c>
      <c r="D3315" s="16" t="s">
        <v>108</v>
      </c>
      <c r="E3315" s="16" t="s">
        <v>147</v>
      </c>
      <c r="F3315" s="16" t="s">
        <v>176</v>
      </c>
      <c r="G3315" s="16" t="s">
        <v>735</v>
      </c>
      <c r="I3315" s="5" t="str">
        <f>VLOOKUP(cost_of_living!$G3315,index!C:C,1,0)</f>
        <v>#N/A</v>
      </c>
      <c r="Q3315" s="14"/>
    </row>
    <row r="3316" ht="14.25" hidden="1" customHeight="1">
      <c r="A3316" s="12">
        <v>11.0</v>
      </c>
      <c r="B3316" s="16" t="s">
        <v>33</v>
      </c>
      <c r="C3316" s="12">
        <v>382.0</v>
      </c>
      <c r="D3316" s="16" t="s">
        <v>108</v>
      </c>
      <c r="E3316" s="16" t="s">
        <v>167</v>
      </c>
      <c r="F3316" s="16" t="s">
        <v>145</v>
      </c>
      <c r="G3316" s="16" t="s">
        <v>735</v>
      </c>
      <c r="I3316" s="5" t="str">
        <f>VLOOKUP(cost_of_living!$G3316,index!C:C,1,0)</f>
        <v>#N/A</v>
      </c>
      <c r="Q3316" s="14"/>
    </row>
    <row r="3317" ht="14.25" hidden="1" customHeight="1">
      <c r="A3317" s="12">
        <v>12.0</v>
      </c>
      <c r="B3317" s="16" t="s">
        <v>35</v>
      </c>
      <c r="C3317" s="12">
        <v>72.0</v>
      </c>
      <c r="D3317" s="16" t="s">
        <v>108</v>
      </c>
      <c r="E3317" s="16" t="s">
        <v>738</v>
      </c>
      <c r="F3317" s="16" t="s">
        <v>409</v>
      </c>
      <c r="G3317" s="16" t="s">
        <v>735</v>
      </c>
      <c r="I3317" s="5" t="str">
        <f>VLOOKUP(cost_of_living!$G3317,index!C:C,1,0)</f>
        <v>#N/A</v>
      </c>
      <c r="Q3317" s="14"/>
    </row>
    <row r="3318" ht="14.25" hidden="1" customHeight="1">
      <c r="A3318" s="12">
        <v>13.0</v>
      </c>
      <c r="B3318" s="16" t="s">
        <v>37</v>
      </c>
      <c r="C3318" s="12">
        <v>509.0</v>
      </c>
      <c r="D3318" s="16" t="s">
        <v>108</v>
      </c>
      <c r="E3318" s="16" t="s">
        <v>126</v>
      </c>
      <c r="F3318" s="16" t="s">
        <v>132</v>
      </c>
      <c r="G3318" s="16" t="s">
        <v>735</v>
      </c>
      <c r="I3318" s="5" t="str">
        <f>VLOOKUP(cost_of_living!$G3318,index!C:C,1,0)</f>
        <v>#N/A</v>
      </c>
      <c r="Q3318" s="14"/>
    </row>
    <row r="3319" ht="14.25" hidden="1" customHeight="1">
      <c r="A3319" s="12">
        <v>14.0</v>
      </c>
      <c r="B3319" s="16" t="s">
        <v>39</v>
      </c>
      <c r="C3319" s="12">
        <v>91.0</v>
      </c>
      <c r="D3319" s="16" t="s">
        <v>108</v>
      </c>
      <c r="E3319" s="16" t="s">
        <v>228</v>
      </c>
      <c r="F3319" s="16" t="s">
        <v>182</v>
      </c>
      <c r="G3319" s="16" t="s">
        <v>735</v>
      </c>
      <c r="I3319" s="5" t="str">
        <f>VLOOKUP(cost_of_living!$G3319,index!C:C,1,0)</f>
        <v>#N/A</v>
      </c>
      <c r="Q3319" s="14"/>
    </row>
    <row r="3320" ht="14.25" hidden="1" customHeight="1">
      <c r="A3320" s="12">
        <v>15.0</v>
      </c>
      <c r="B3320" s="16" t="s">
        <v>41</v>
      </c>
      <c r="C3320" s="12">
        <v>103.0</v>
      </c>
      <c r="D3320" s="16" t="s">
        <v>108</v>
      </c>
      <c r="E3320" s="16" t="s">
        <v>136</v>
      </c>
      <c r="F3320" s="16" t="s">
        <v>135</v>
      </c>
      <c r="G3320" s="16" t="s">
        <v>735</v>
      </c>
      <c r="I3320" s="5" t="str">
        <f>VLOOKUP(cost_of_living!$G3320,index!C:C,1,0)</f>
        <v>#N/A</v>
      </c>
      <c r="Q3320" s="14"/>
    </row>
    <row r="3321" ht="14.25" hidden="1" customHeight="1">
      <c r="A3321" s="12">
        <v>16.0</v>
      </c>
      <c r="B3321" s="16" t="s">
        <v>43</v>
      </c>
      <c r="C3321" s="12">
        <v>91.0</v>
      </c>
      <c r="D3321" s="16" t="s">
        <v>108</v>
      </c>
      <c r="E3321" s="16" t="s">
        <v>270</v>
      </c>
      <c r="F3321" s="16" t="s">
        <v>264</v>
      </c>
      <c r="G3321" s="16" t="s">
        <v>735</v>
      </c>
      <c r="I3321" s="5" t="str">
        <f>VLOOKUP(cost_of_living!$G3321,index!C:C,1,0)</f>
        <v>#N/A</v>
      </c>
      <c r="Q3321" s="14"/>
    </row>
    <row r="3322" ht="14.25" hidden="1" customHeight="1">
      <c r="A3322" s="12">
        <v>17.0</v>
      </c>
      <c r="B3322" s="16" t="s">
        <v>45</v>
      </c>
      <c r="C3322" s="12">
        <v>108.0</v>
      </c>
      <c r="D3322" s="16" t="s">
        <v>108</v>
      </c>
      <c r="E3322" s="16" t="s">
        <v>136</v>
      </c>
      <c r="F3322" s="16" t="s">
        <v>250</v>
      </c>
      <c r="G3322" s="16" t="s">
        <v>735</v>
      </c>
      <c r="I3322" s="5" t="str">
        <f>VLOOKUP(cost_of_living!$G3322,index!C:C,1,0)</f>
        <v>#N/A</v>
      </c>
      <c r="Q3322" s="14"/>
    </row>
    <row r="3323" ht="14.25" hidden="1" customHeight="1">
      <c r="A3323" s="12">
        <v>18.0</v>
      </c>
      <c r="B3323" s="16" t="s">
        <v>47</v>
      </c>
      <c r="C3323" s="12">
        <v>139.0</v>
      </c>
      <c r="D3323" s="16" t="s">
        <v>108</v>
      </c>
      <c r="E3323" s="16" t="s">
        <v>419</v>
      </c>
      <c r="F3323" s="16" t="s">
        <v>250</v>
      </c>
      <c r="G3323" s="16" t="s">
        <v>735</v>
      </c>
      <c r="I3323" s="5" t="str">
        <f>VLOOKUP(cost_of_living!$G3323,index!C:C,1,0)</f>
        <v>#N/A</v>
      </c>
      <c r="Q3323" s="14"/>
    </row>
    <row r="3324" ht="14.25" hidden="1" customHeight="1">
      <c r="A3324" s="12">
        <v>19.0</v>
      </c>
      <c r="B3324" s="16" t="s">
        <v>49</v>
      </c>
      <c r="C3324" s="12">
        <v>71.0</v>
      </c>
      <c r="D3324" s="16" t="s">
        <v>108</v>
      </c>
      <c r="E3324" s="16" t="s">
        <v>136</v>
      </c>
      <c r="F3324" s="16" t="s">
        <v>135</v>
      </c>
      <c r="G3324" s="16" t="s">
        <v>735</v>
      </c>
      <c r="I3324" s="5" t="str">
        <f>VLOOKUP(cost_of_living!$G3324,index!C:C,1,0)</f>
        <v>#N/A</v>
      </c>
      <c r="Q3324" s="14"/>
    </row>
    <row r="3325" ht="14.25" hidden="1" customHeight="1">
      <c r="A3325" s="12">
        <v>20.0</v>
      </c>
      <c r="B3325" s="16" t="s">
        <v>51</v>
      </c>
      <c r="C3325" s="12">
        <v>59.0</v>
      </c>
      <c r="D3325" s="16" t="s">
        <v>108</v>
      </c>
      <c r="E3325" s="16" t="s">
        <v>136</v>
      </c>
      <c r="F3325" s="16" t="s">
        <v>183</v>
      </c>
      <c r="G3325" s="16" t="s">
        <v>735</v>
      </c>
      <c r="I3325" s="5" t="str">
        <f>VLOOKUP(cost_of_living!$G3325,index!C:C,1,0)</f>
        <v>#N/A</v>
      </c>
      <c r="Q3325" s="14"/>
    </row>
    <row r="3326" ht="14.25" hidden="1" customHeight="1">
      <c r="A3326" s="12">
        <v>21.0</v>
      </c>
      <c r="B3326" s="16" t="s">
        <v>52</v>
      </c>
      <c r="C3326" s="12">
        <v>118.0</v>
      </c>
      <c r="D3326" s="16" t="s">
        <v>108</v>
      </c>
      <c r="E3326" s="16" t="s">
        <v>441</v>
      </c>
      <c r="F3326" s="16" t="s">
        <v>167</v>
      </c>
      <c r="G3326" s="16" t="s">
        <v>735</v>
      </c>
      <c r="I3326" s="5" t="str">
        <f>VLOOKUP(cost_of_living!$G3326,index!C:C,1,0)</f>
        <v>#N/A</v>
      </c>
      <c r="Q3326" s="14"/>
    </row>
    <row r="3327" ht="14.25" hidden="1" customHeight="1">
      <c r="A3327" s="12">
        <v>22.0</v>
      </c>
      <c r="B3327" s="16" t="s">
        <v>53</v>
      </c>
      <c r="C3327" s="12">
        <v>52.0</v>
      </c>
      <c r="D3327" s="16" t="s">
        <v>108</v>
      </c>
      <c r="E3327" s="16" t="s">
        <v>739</v>
      </c>
      <c r="F3327" s="16" t="s">
        <v>122</v>
      </c>
      <c r="G3327" s="16" t="s">
        <v>735</v>
      </c>
      <c r="I3327" s="5" t="str">
        <f>VLOOKUP(cost_of_living!$G3327,index!C:C,1,0)</f>
        <v>#N/A</v>
      </c>
      <c r="Q3327" s="14"/>
    </row>
    <row r="3328" ht="14.25" hidden="1" customHeight="1">
      <c r="A3328" s="12">
        <v>23.0</v>
      </c>
      <c r="B3328" s="16" t="s">
        <v>54</v>
      </c>
      <c r="C3328" s="12">
        <v>7.0</v>
      </c>
      <c r="D3328" s="16" t="s">
        <v>108</v>
      </c>
      <c r="E3328" s="16" t="s">
        <v>229</v>
      </c>
      <c r="F3328" s="16" t="s">
        <v>208</v>
      </c>
      <c r="G3328" s="16" t="s">
        <v>735</v>
      </c>
      <c r="I3328" s="5" t="str">
        <f>VLOOKUP(cost_of_living!$G3328,index!C:C,1,0)</f>
        <v>#N/A</v>
      </c>
      <c r="Q3328" s="14"/>
    </row>
    <row r="3329" ht="14.25" hidden="1" customHeight="1">
      <c r="A3329" s="12">
        <v>24.0</v>
      </c>
      <c r="B3329" s="16" t="s">
        <v>55</v>
      </c>
      <c r="C3329" s="12">
        <v>159.0</v>
      </c>
      <c r="D3329" s="16" t="s">
        <v>108</v>
      </c>
      <c r="E3329" s="16" t="s">
        <v>122</v>
      </c>
      <c r="F3329" s="16" t="s">
        <v>304</v>
      </c>
      <c r="G3329" s="16" t="s">
        <v>735</v>
      </c>
      <c r="I3329" s="5" t="str">
        <f>VLOOKUP(cost_of_living!$G3329,index!C:C,1,0)</f>
        <v>#N/A</v>
      </c>
      <c r="Q3329" s="14"/>
    </row>
    <row r="3330" ht="14.25" hidden="1" customHeight="1">
      <c r="A3330" s="12">
        <v>25.0</v>
      </c>
      <c r="B3330" s="16" t="s">
        <v>57</v>
      </c>
      <c r="C3330" s="12">
        <v>196.0</v>
      </c>
      <c r="D3330" s="16" t="s">
        <v>108</v>
      </c>
      <c r="E3330" s="16" t="s">
        <v>122</v>
      </c>
      <c r="F3330" s="16" t="s">
        <v>117</v>
      </c>
      <c r="G3330" s="16" t="s">
        <v>735</v>
      </c>
      <c r="I3330" s="5" t="str">
        <f>VLOOKUP(cost_of_living!$G3330,index!C:C,1,0)</f>
        <v>#N/A</v>
      </c>
      <c r="Q3330" s="14"/>
    </row>
    <row r="3331" ht="14.25" hidden="1" customHeight="1">
      <c r="A3331" s="12">
        <v>26.0</v>
      </c>
      <c r="B3331" s="16" t="s">
        <v>58</v>
      </c>
      <c r="C3331" s="12">
        <v>6.0</v>
      </c>
      <c r="D3331" s="16" t="s">
        <v>108</v>
      </c>
      <c r="E3331" s="16" t="s">
        <v>215</v>
      </c>
      <c r="F3331" s="16" t="s">
        <v>119</v>
      </c>
      <c r="G3331" s="16" t="s">
        <v>735</v>
      </c>
      <c r="I3331" s="5" t="str">
        <f>VLOOKUP(cost_of_living!$G3331,index!C:C,1,0)</f>
        <v>#N/A</v>
      </c>
      <c r="Q3331" s="14"/>
    </row>
    <row r="3332" ht="14.25" hidden="1" customHeight="1">
      <c r="A3332" s="12">
        <v>27.0</v>
      </c>
      <c r="B3332" s="16" t="s">
        <v>81</v>
      </c>
      <c r="C3332" s="12">
        <v>6.0</v>
      </c>
      <c r="D3332" s="16" t="s">
        <v>108</v>
      </c>
      <c r="E3332" s="16" t="s">
        <v>193</v>
      </c>
      <c r="F3332" s="16" t="s">
        <v>171</v>
      </c>
      <c r="G3332" s="16" t="s">
        <v>735</v>
      </c>
      <c r="I3332" s="5" t="str">
        <f>VLOOKUP(cost_of_living!$G3332,index!C:C,1,0)</f>
        <v>#N/A</v>
      </c>
      <c r="Q3332" s="14"/>
    </row>
    <row r="3333" ht="14.25" hidden="1" customHeight="1">
      <c r="A3333" s="12">
        <v>28.0</v>
      </c>
      <c r="B3333" s="16" t="s">
        <v>83</v>
      </c>
      <c r="C3333" s="12">
        <v>322.0</v>
      </c>
      <c r="D3333" s="16" t="s">
        <v>108</v>
      </c>
      <c r="E3333" s="16" t="s">
        <v>740</v>
      </c>
      <c r="F3333" s="16" t="s">
        <v>309</v>
      </c>
      <c r="G3333" s="16" t="s">
        <v>735</v>
      </c>
      <c r="I3333" s="5" t="str">
        <f>VLOOKUP(cost_of_living!$G3333,index!C:C,1,0)</f>
        <v>#N/A</v>
      </c>
      <c r="Q3333" s="14"/>
    </row>
    <row r="3334" ht="14.25" hidden="1" customHeight="1">
      <c r="A3334" s="12">
        <v>29.0</v>
      </c>
      <c r="B3334" s="16" t="s">
        <v>84</v>
      </c>
      <c r="C3334" s="12">
        <v>35.0</v>
      </c>
      <c r="D3334" s="16" t="s">
        <v>108</v>
      </c>
      <c r="E3334" s="16" t="s">
        <v>110</v>
      </c>
      <c r="F3334" s="16" t="s">
        <v>170</v>
      </c>
      <c r="G3334" s="16" t="s">
        <v>735</v>
      </c>
      <c r="I3334" s="5" t="str">
        <f>VLOOKUP(cost_of_living!$G3334,index!C:C,1,0)</f>
        <v>#N/A</v>
      </c>
      <c r="Q3334" s="14"/>
    </row>
    <row r="3335" ht="14.25" hidden="1" customHeight="1">
      <c r="A3335" s="12">
        <v>30.0</v>
      </c>
      <c r="B3335" s="16" t="s">
        <v>86</v>
      </c>
      <c r="C3335" s="12">
        <v>698.0</v>
      </c>
      <c r="D3335" s="16" t="s">
        <v>108</v>
      </c>
      <c r="E3335" s="16" t="s">
        <v>196</v>
      </c>
      <c r="F3335" s="16" t="s">
        <v>246</v>
      </c>
      <c r="G3335" s="16" t="s">
        <v>735</v>
      </c>
      <c r="I3335" s="5" t="str">
        <f>VLOOKUP(cost_of_living!$G3335,index!C:C,1,0)</f>
        <v>#N/A</v>
      </c>
      <c r="Q3335" s="14"/>
    </row>
    <row r="3336" ht="14.25" hidden="1" customHeight="1">
      <c r="A3336" s="12">
        <v>31.0</v>
      </c>
      <c r="B3336" s="16" t="s">
        <v>87</v>
      </c>
      <c r="C3336" s="12">
        <v>25000.0</v>
      </c>
      <c r="D3336" s="16" t="s">
        <v>108</v>
      </c>
      <c r="E3336" s="16" t="s">
        <v>272</v>
      </c>
      <c r="F3336" s="16" t="s">
        <v>198</v>
      </c>
      <c r="G3336" s="16" t="s">
        <v>735</v>
      </c>
      <c r="I3336" s="5" t="str">
        <f>VLOOKUP(cost_of_living!$G3336,index!C:C,1,0)</f>
        <v>#N/A</v>
      </c>
      <c r="Q3336" s="14"/>
    </row>
    <row r="3337" ht="14.25" hidden="1" customHeight="1">
      <c r="A3337" s="12">
        <v>32.0</v>
      </c>
      <c r="B3337" s="16" t="s">
        <v>88</v>
      </c>
      <c r="C3337" s="12">
        <v>2909737.0</v>
      </c>
      <c r="D3337" s="16" t="s">
        <v>108</v>
      </c>
      <c r="E3337" s="16" t="s">
        <v>313</v>
      </c>
      <c r="F3337" s="16" t="s">
        <v>198</v>
      </c>
      <c r="G3337" s="16" t="s">
        <v>735</v>
      </c>
      <c r="I3337" s="5" t="str">
        <f>VLOOKUP(cost_of_living!$G3337,index!C:C,1,0)</f>
        <v>#N/A</v>
      </c>
      <c r="Q3337" s="14"/>
    </row>
    <row r="3338" ht="14.25" hidden="1" customHeight="1">
      <c r="A3338" s="12">
        <v>33.0</v>
      </c>
      <c r="B3338" s="16" t="s">
        <v>91</v>
      </c>
      <c r="C3338" s="12">
        <v>23019.0</v>
      </c>
      <c r="D3338" s="16" t="s">
        <v>108</v>
      </c>
      <c r="E3338" s="16" t="s">
        <v>314</v>
      </c>
      <c r="F3338" s="16" t="s">
        <v>432</v>
      </c>
      <c r="G3338" s="16" t="s">
        <v>735</v>
      </c>
      <c r="I3338" s="5" t="str">
        <f>VLOOKUP(cost_of_living!$G3338,index!C:C,1,0)</f>
        <v>#N/A</v>
      </c>
      <c r="Q3338" s="14"/>
    </row>
    <row r="3339" ht="14.25" hidden="1" customHeight="1">
      <c r="A3339" s="12">
        <v>34.0</v>
      </c>
      <c r="B3339" s="16" t="s">
        <v>92</v>
      </c>
      <c r="C3339" s="12">
        <v>1258.0</v>
      </c>
      <c r="D3339" s="16" t="s">
        <v>108</v>
      </c>
      <c r="E3339" s="16" t="s">
        <v>230</v>
      </c>
      <c r="F3339" s="16" t="s">
        <v>115</v>
      </c>
      <c r="G3339" s="16" t="s">
        <v>735</v>
      </c>
      <c r="I3339" s="5" t="str">
        <f>VLOOKUP(cost_of_living!$G3339,index!C:C,1,0)</f>
        <v>#N/A</v>
      </c>
      <c r="Q3339" s="14"/>
    </row>
    <row r="3340" ht="14.25" hidden="1" customHeight="1">
      <c r="A3340" s="12">
        <v>35.0</v>
      </c>
      <c r="B3340" s="16" t="s">
        <v>93</v>
      </c>
      <c r="C3340" s="12">
        <v>2752.0</v>
      </c>
      <c r="D3340" s="16" t="s">
        <v>108</v>
      </c>
      <c r="E3340" s="16" t="s">
        <v>212</v>
      </c>
      <c r="F3340" s="16" t="s">
        <v>426</v>
      </c>
      <c r="G3340" s="16" t="s">
        <v>735</v>
      </c>
      <c r="I3340" s="5" t="str">
        <f>VLOOKUP(cost_of_living!$G3340,index!C:C,1,0)</f>
        <v>#N/A</v>
      </c>
      <c r="Q3340" s="14"/>
    </row>
    <row r="3341" ht="14.25" hidden="1" customHeight="1">
      <c r="A3341" s="12">
        <v>36.0</v>
      </c>
      <c r="B3341" s="16" t="s">
        <v>77</v>
      </c>
      <c r="C3341" s="12">
        <v>10.0</v>
      </c>
      <c r="D3341" s="16" t="s">
        <v>108</v>
      </c>
      <c r="E3341" s="16" t="s">
        <v>157</v>
      </c>
      <c r="F3341" s="16" t="s">
        <v>155</v>
      </c>
      <c r="G3341" s="16" t="s">
        <v>735</v>
      </c>
      <c r="I3341" s="5" t="str">
        <f>VLOOKUP(cost_of_living!$G3341,index!C:C,1,0)</f>
        <v>#N/A</v>
      </c>
      <c r="Q3341" s="14"/>
    </row>
    <row r="3342" ht="14.25" hidden="1" customHeight="1">
      <c r="A3342" s="12">
        <v>37.0</v>
      </c>
      <c r="B3342" s="16" t="s">
        <v>94</v>
      </c>
      <c r="C3342" s="12">
        <v>75091.0</v>
      </c>
      <c r="D3342" s="16" t="s">
        <v>108</v>
      </c>
      <c r="E3342" s="16" t="s">
        <v>236</v>
      </c>
      <c r="F3342" s="16" t="s">
        <v>377</v>
      </c>
      <c r="G3342" s="16" t="s">
        <v>735</v>
      </c>
      <c r="I3342" s="5" t="str">
        <f>VLOOKUP(cost_of_living!$G3342,index!C:C,1,0)</f>
        <v>#N/A</v>
      </c>
      <c r="Q3342" s="14"/>
    </row>
    <row r="3343" ht="14.25" hidden="1" customHeight="1">
      <c r="A3343" s="12">
        <v>38.0</v>
      </c>
      <c r="B3343" s="16" t="s">
        <v>96</v>
      </c>
      <c r="C3343" s="12">
        <v>1514145.0</v>
      </c>
      <c r="D3343" s="16" t="s">
        <v>108</v>
      </c>
      <c r="E3343" s="16" t="s">
        <v>741</v>
      </c>
      <c r="F3343" s="16" t="s">
        <v>403</v>
      </c>
      <c r="G3343" s="16" t="s">
        <v>735</v>
      </c>
      <c r="I3343" s="5" t="str">
        <f>VLOOKUP(cost_of_living!$G3343,index!C:C,1,0)</f>
        <v>#N/A</v>
      </c>
      <c r="Q3343" s="14"/>
    </row>
    <row r="3344" ht="14.25" hidden="1" customHeight="1">
      <c r="A3344" s="12">
        <v>39.0</v>
      </c>
      <c r="B3344" s="16" t="s">
        <v>20</v>
      </c>
      <c r="C3344" s="12">
        <v>8962.0</v>
      </c>
      <c r="D3344" s="16" t="s">
        <v>108</v>
      </c>
      <c r="E3344" s="16" t="s">
        <v>170</v>
      </c>
      <c r="F3344" s="16" t="s">
        <v>153</v>
      </c>
      <c r="G3344" s="16" t="s">
        <v>735</v>
      </c>
      <c r="I3344" s="5" t="str">
        <f>VLOOKUP(cost_of_living!$G3344,index!C:C,1,0)</f>
        <v>#N/A</v>
      </c>
      <c r="Q3344" s="14"/>
    </row>
    <row r="3345" ht="14.25" hidden="1" customHeight="1">
      <c r="A3345" s="12">
        <v>40.0</v>
      </c>
      <c r="B3345" s="16" t="s">
        <v>23</v>
      </c>
      <c r="C3345" s="12">
        <v>3379.0</v>
      </c>
      <c r="D3345" s="16" t="s">
        <v>108</v>
      </c>
      <c r="E3345" s="16" t="s">
        <v>161</v>
      </c>
      <c r="F3345" s="16" t="s">
        <v>206</v>
      </c>
      <c r="G3345" s="16" t="s">
        <v>735</v>
      </c>
      <c r="I3345" s="5" t="str">
        <f>VLOOKUP(cost_of_living!$G3345,index!C:C,1,0)</f>
        <v>#N/A</v>
      </c>
      <c r="Q3345" s="14"/>
    </row>
    <row r="3346" ht="14.25" hidden="1" customHeight="1">
      <c r="A3346" s="12">
        <v>41.0</v>
      </c>
      <c r="B3346" s="16" t="s">
        <v>24</v>
      </c>
      <c r="C3346" s="12">
        <v>9222.0</v>
      </c>
      <c r="D3346" s="16" t="s">
        <v>108</v>
      </c>
      <c r="E3346" s="16" t="s">
        <v>112</v>
      </c>
      <c r="F3346" s="16" t="s">
        <v>203</v>
      </c>
      <c r="G3346" s="16" t="s">
        <v>735</v>
      </c>
      <c r="I3346" s="5" t="str">
        <f>VLOOKUP(cost_of_living!$G3346,index!C:C,1,0)</f>
        <v>#N/A</v>
      </c>
      <c r="Q3346" s="14"/>
    </row>
    <row r="3347" ht="14.25" hidden="1" customHeight="1">
      <c r="A3347" s="12">
        <v>42.0</v>
      </c>
      <c r="B3347" s="16" t="s">
        <v>25</v>
      </c>
      <c r="C3347" s="12">
        <v>13783.0</v>
      </c>
      <c r="D3347" s="16" t="s">
        <v>108</v>
      </c>
      <c r="E3347" s="16" t="s">
        <v>113</v>
      </c>
      <c r="F3347" s="16" t="s">
        <v>401</v>
      </c>
      <c r="G3347" s="16" t="s">
        <v>735</v>
      </c>
      <c r="I3347" s="5" t="str">
        <f>VLOOKUP(cost_of_living!$G3347,index!C:C,1,0)</f>
        <v>#N/A</v>
      </c>
      <c r="Q3347" s="14"/>
    </row>
    <row r="3348" ht="14.25" hidden="1" customHeight="1">
      <c r="A3348" s="12">
        <v>43.0</v>
      </c>
      <c r="B3348" s="16" t="s">
        <v>166</v>
      </c>
      <c r="C3348" s="12">
        <v>365.0</v>
      </c>
      <c r="D3348" s="16" t="s">
        <v>165</v>
      </c>
      <c r="E3348" s="16" t="s">
        <v>308</v>
      </c>
      <c r="F3348" s="16" t="s">
        <v>168</v>
      </c>
      <c r="G3348" s="16" t="s">
        <v>735</v>
      </c>
      <c r="I3348" s="5" t="str">
        <f>VLOOKUP(cost_of_living!$G3348,index!C:C,1,0)</f>
        <v>#N/A</v>
      </c>
      <c r="Q3348" s="14"/>
    </row>
    <row r="3349" ht="14.25" hidden="1" customHeight="1">
      <c r="A3349" s="12">
        <v>0.0</v>
      </c>
      <c r="B3349" s="16" t="s">
        <v>64</v>
      </c>
      <c r="C3349" s="12">
        <v>19.0</v>
      </c>
      <c r="D3349" s="16" t="s">
        <v>108</v>
      </c>
      <c r="E3349" s="16" t="s">
        <v>115</v>
      </c>
      <c r="F3349" s="16" t="s">
        <v>161</v>
      </c>
      <c r="G3349" s="16" t="s">
        <v>742</v>
      </c>
      <c r="I3349" s="5" t="str">
        <f>VLOOKUP(cost_of_living!$G3349,index!C:C,1,0)</f>
        <v>Piacenza</v>
      </c>
      <c r="Q3349" s="14"/>
    </row>
    <row r="3350" ht="14.25" hidden="1" customHeight="1">
      <c r="A3350" s="12">
        <v>1.0</v>
      </c>
      <c r="B3350" s="16" t="s">
        <v>66</v>
      </c>
      <c r="C3350" s="12">
        <v>70.0</v>
      </c>
      <c r="D3350" s="16" t="s">
        <v>108</v>
      </c>
      <c r="E3350" s="16" t="s">
        <v>206</v>
      </c>
      <c r="F3350" s="16" t="s">
        <v>209</v>
      </c>
      <c r="G3350" s="16" t="s">
        <v>742</v>
      </c>
      <c r="I3350" s="5" t="str">
        <f>VLOOKUP(cost_of_living!$G3350,index!C:C,1,0)</f>
        <v>Piacenza</v>
      </c>
      <c r="Q3350" s="14"/>
    </row>
    <row r="3351" ht="14.25" hidden="1" customHeight="1">
      <c r="A3351" s="12">
        <v>2.0</v>
      </c>
      <c r="B3351" s="16" t="s">
        <v>67</v>
      </c>
      <c r="C3351" s="12">
        <v>8.0</v>
      </c>
      <c r="D3351" s="16" t="s">
        <v>108</v>
      </c>
      <c r="E3351" s="16" t="s">
        <v>171</v>
      </c>
      <c r="F3351" s="16" t="s">
        <v>109</v>
      </c>
      <c r="G3351" s="16" t="s">
        <v>742</v>
      </c>
      <c r="I3351" s="5" t="str">
        <f>VLOOKUP(cost_of_living!$G3351,index!C:C,1,0)</f>
        <v>Piacenza</v>
      </c>
      <c r="Q3351" s="14"/>
    </row>
    <row r="3352" ht="14.25" hidden="1" customHeight="1">
      <c r="A3352" s="12">
        <v>3.0</v>
      </c>
      <c r="B3352" s="16" t="s">
        <v>116</v>
      </c>
      <c r="C3352" s="12">
        <v>5.0</v>
      </c>
      <c r="D3352" s="16" t="s">
        <v>108</v>
      </c>
      <c r="E3352" s="16" t="s">
        <v>193</v>
      </c>
      <c r="F3352" s="16" t="s">
        <v>119</v>
      </c>
      <c r="G3352" s="16" t="s">
        <v>742</v>
      </c>
      <c r="I3352" s="5" t="str">
        <f>VLOOKUP(cost_of_living!$G3352,index!C:C,1,0)</f>
        <v>Piacenza</v>
      </c>
      <c r="Q3352" s="14"/>
    </row>
    <row r="3353" ht="14.25" hidden="1" customHeight="1">
      <c r="A3353" s="12">
        <v>4.0</v>
      </c>
      <c r="B3353" s="16" t="s">
        <v>57</v>
      </c>
      <c r="C3353" s="12">
        <v>4.0</v>
      </c>
      <c r="D3353" s="16" t="s">
        <v>108</v>
      </c>
      <c r="E3353" s="16" t="s">
        <v>118</v>
      </c>
      <c r="F3353" s="16" t="s">
        <v>193</v>
      </c>
      <c r="G3353" s="16" t="s">
        <v>742</v>
      </c>
      <c r="I3353" s="5" t="str">
        <f>VLOOKUP(cost_of_living!$G3353,index!C:C,1,0)</f>
        <v>Piacenza</v>
      </c>
      <c r="Q3353" s="14"/>
    </row>
    <row r="3354" ht="14.25" hidden="1" customHeight="1">
      <c r="A3354" s="12">
        <v>5.0</v>
      </c>
      <c r="B3354" s="16" t="s">
        <v>69</v>
      </c>
      <c r="C3354" s="12">
        <v>15.0</v>
      </c>
      <c r="D3354" s="16" t="s">
        <v>108</v>
      </c>
      <c r="E3354" s="16" t="s">
        <v>243</v>
      </c>
      <c r="F3354" s="16" t="s">
        <v>121</v>
      </c>
      <c r="G3354" s="16" t="s">
        <v>742</v>
      </c>
      <c r="I3354" s="5" t="str">
        <f>VLOOKUP(cost_of_living!$G3354,index!C:C,1,0)</f>
        <v>Piacenza</v>
      </c>
      <c r="Q3354" s="14"/>
    </row>
    <row r="3355" ht="14.25" hidden="1" customHeight="1">
      <c r="A3355" s="12">
        <v>6.0</v>
      </c>
      <c r="B3355" s="16" t="s">
        <v>71</v>
      </c>
      <c r="C3355" s="12">
        <v>242.0</v>
      </c>
      <c r="D3355" s="16" t="s">
        <v>108</v>
      </c>
      <c r="E3355" s="16" t="s">
        <v>167</v>
      </c>
      <c r="F3355" s="16" t="s">
        <v>118</v>
      </c>
      <c r="G3355" s="16" t="s">
        <v>742</v>
      </c>
      <c r="I3355" s="5" t="str">
        <f>VLOOKUP(cost_of_living!$G3355,index!C:C,1,0)</f>
        <v>Piacenza</v>
      </c>
      <c r="Q3355" s="14"/>
    </row>
    <row r="3356" ht="14.25" hidden="1" customHeight="1">
      <c r="A3356" s="12">
        <v>7.0</v>
      </c>
      <c r="B3356" s="16" t="s">
        <v>73</v>
      </c>
      <c r="C3356" s="12">
        <v>1.0</v>
      </c>
      <c r="D3356" s="16" t="s">
        <v>108</v>
      </c>
      <c r="E3356" s="16" t="s">
        <v>122</v>
      </c>
      <c r="F3356" s="16" t="s">
        <v>122</v>
      </c>
      <c r="G3356" s="16" t="s">
        <v>742</v>
      </c>
      <c r="I3356" s="5" t="str">
        <f>VLOOKUP(cost_of_living!$G3356,index!C:C,1,0)</f>
        <v>Piacenza</v>
      </c>
      <c r="Q3356" s="14"/>
    </row>
    <row r="3357" ht="14.25" hidden="1" customHeight="1">
      <c r="A3357" s="12">
        <v>8.0</v>
      </c>
      <c r="B3357" s="16" t="s">
        <v>28</v>
      </c>
      <c r="C3357" s="12">
        <v>481.0</v>
      </c>
      <c r="D3357" s="16" t="s">
        <v>108</v>
      </c>
      <c r="E3357" s="16" t="s">
        <v>217</v>
      </c>
      <c r="F3357" s="16" t="s">
        <v>391</v>
      </c>
      <c r="G3357" s="16" t="s">
        <v>742</v>
      </c>
      <c r="I3357" s="5" t="str">
        <f>VLOOKUP(cost_of_living!$G3357,index!C:C,1,0)</f>
        <v>Piacenza</v>
      </c>
      <c r="Q3357" s="14"/>
    </row>
    <row r="3358" ht="14.25" hidden="1" customHeight="1">
      <c r="A3358" s="12">
        <v>9.0</v>
      </c>
      <c r="B3358" s="16" t="s">
        <v>30</v>
      </c>
      <c r="C3358" s="12">
        <v>227.0</v>
      </c>
      <c r="D3358" s="16" t="s">
        <v>108</v>
      </c>
      <c r="E3358" s="16" t="s">
        <v>179</v>
      </c>
      <c r="F3358" s="16" t="s">
        <v>126</v>
      </c>
      <c r="G3358" s="16" t="s">
        <v>742</v>
      </c>
      <c r="I3358" s="5" t="str">
        <f>VLOOKUP(cost_of_living!$G3358,index!C:C,1,0)</f>
        <v>Piacenza</v>
      </c>
      <c r="Q3358" s="14"/>
    </row>
    <row r="3359" ht="14.25" hidden="1" customHeight="1">
      <c r="A3359" s="12">
        <v>10.0</v>
      </c>
      <c r="B3359" s="16" t="s">
        <v>32</v>
      </c>
      <c r="C3359" s="12">
        <v>106.0</v>
      </c>
      <c r="D3359" s="16" t="s">
        <v>108</v>
      </c>
      <c r="E3359" s="16" t="s">
        <v>136</v>
      </c>
      <c r="F3359" s="16" t="s">
        <v>135</v>
      </c>
      <c r="G3359" s="16" t="s">
        <v>742</v>
      </c>
      <c r="I3359" s="5" t="str">
        <f>VLOOKUP(cost_of_living!$G3359,index!C:C,1,0)</f>
        <v>Piacenza</v>
      </c>
      <c r="Q3359" s="14"/>
    </row>
    <row r="3360" ht="14.25" hidden="1" customHeight="1">
      <c r="A3360" s="12">
        <v>11.0</v>
      </c>
      <c r="B3360" s="16" t="s">
        <v>33</v>
      </c>
      <c r="C3360" s="12">
        <v>312.0</v>
      </c>
      <c r="D3360" s="16" t="s">
        <v>108</v>
      </c>
      <c r="E3360" s="16" t="s">
        <v>167</v>
      </c>
      <c r="F3360" s="16" t="s">
        <v>743</v>
      </c>
      <c r="G3360" s="16" t="s">
        <v>742</v>
      </c>
      <c r="I3360" s="5" t="str">
        <f>VLOOKUP(cost_of_living!$G3360,index!C:C,1,0)</f>
        <v>Piacenza</v>
      </c>
      <c r="Q3360" s="14"/>
    </row>
    <row r="3361" ht="14.25" hidden="1" customHeight="1">
      <c r="A3361" s="12">
        <v>12.0</v>
      </c>
      <c r="B3361" s="16" t="s">
        <v>35</v>
      </c>
      <c r="C3361" s="12">
        <v>393.0</v>
      </c>
      <c r="D3361" s="16" t="s">
        <v>108</v>
      </c>
      <c r="E3361" s="16" t="s">
        <v>219</v>
      </c>
      <c r="F3361" s="16" t="s">
        <v>221</v>
      </c>
      <c r="G3361" s="16" t="s">
        <v>742</v>
      </c>
      <c r="I3361" s="5" t="str">
        <f>VLOOKUP(cost_of_living!$G3361,index!C:C,1,0)</f>
        <v>Piacenza</v>
      </c>
      <c r="Q3361" s="14"/>
    </row>
    <row r="3362" ht="14.25" hidden="1" customHeight="1">
      <c r="A3362" s="12">
        <v>13.0</v>
      </c>
      <c r="B3362" s="16" t="s">
        <v>37</v>
      </c>
      <c r="C3362" s="12">
        <v>484.0</v>
      </c>
      <c r="D3362" s="16" t="s">
        <v>108</v>
      </c>
      <c r="E3362" s="16" t="s">
        <v>250</v>
      </c>
      <c r="F3362" s="16" t="s">
        <v>248</v>
      </c>
      <c r="G3362" s="16" t="s">
        <v>742</v>
      </c>
      <c r="I3362" s="5" t="str">
        <f>VLOOKUP(cost_of_living!$G3362,index!C:C,1,0)</f>
        <v>Piacenza</v>
      </c>
      <c r="Q3362" s="14"/>
    </row>
    <row r="3363" ht="14.25" hidden="1" customHeight="1">
      <c r="A3363" s="12">
        <v>14.0</v>
      </c>
      <c r="B3363" s="16" t="s">
        <v>39</v>
      </c>
      <c r="C3363" s="12">
        <v>711.0</v>
      </c>
      <c r="D3363" s="16" t="s">
        <v>108</v>
      </c>
      <c r="E3363" s="16" t="s">
        <v>560</v>
      </c>
      <c r="F3363" s="16" t="s">
        <v>131</v>
      </c>
      <c r="G3363" s="16" t="s">
        <v>742</v>
      </c>
      <c r="I3363" s="5" t="str">
        <f>VLOOKUP(cost_of_living!$G3363,index!C:C,1,0)</f>
        <v>Piacenza</v>
      </c>
      <c r="Q3363" s="14"/>
    </row>
    <row r="3364" ht="14.25" hidden="1" customHeight="1">
      <c r="A3364" s="12">
        <v>15.0</v>
      </c>
      <c r="B3364" s="16" t="s">
        <v>41</v>
      </c>
      <c r="C3364" s="12">
        <v>107.0</v>
      </c>
      <c r="D3364" s="16" t="s">
        <v>108</v>
      </c>
      <c r="E3364" s="16" t="s">
        <v>127</v>
      </c>
      <c r="F3364" s="16" t="s">
        <v>744</v>
      </c>
      <c r="G3364" s="16" t="s">
        <v>742</v>
      </c>
      <c r="I3364" s="5" t="str">
        <f>VLOOKUP(cost_of_living!$G3364,index!C:C,1,0)</f>
        <v>Piacenza</v>
      </c>
      <c r="Q3364" s="14"/>
    </row>
    <row r="3365" ht="14.25" hidden="1" customHeight="1">
      <c r="A3365" s="12">
        <v>16.0</v>
      </c>
      <c r="B3365" s="16" t="s">
        <v>43</v>
      </c>
      <c r="C3365" s="12">
        <v>85.0</v>
      </c>
      <c r="D3365" s="16" t="s">
        <v>108</v>
      </c>
      <c r="E3365" s="16" t="s">
        <v>186</v>
      </c>
      <c r="F3365" s="16" t="s">
        <v>183</v>
      </c>
      <c r="G3365" s="16" t="s">
        <v>742</v>
      </c>
      <c r="I3365" s="5" t="str">
        <f>VLOOKUP(cost_of_living!$G3365,index!C:C,1,0)</f>
        <v>Piacenza</v>
      </c>
      <c r="Q3365" s="14"/>
    </row>
    <row r="3366" ht="14.25" hidden="1" customHeight="1">
      <c r="A3366" s="12">
        <v>17.0</v>
      </c>
      <c r="B3366" s="16" t="s">
        <v>45</v>
      </c>
      <c r="C3366" s="12">
        <v>91.0</v>
      </c>
      <c r="D3366" s="16" t="s">
        <v>108</v>
      </c>
      <c r="E3366" s="16" t="s">
        <v>183</v>
      </c>
      <c r="F3366" s="16" t="s">
        <v>183</v>
      </c>
      <c r="G3366" s="16" t="s">
        <v>742</v>
      </c>
      <c r="I3366" s="5" t="str">
        <f>VLOOKUP(cost_of_living!$G3366,index!C:C,1,0)</f>
        <v>Piacenza</v>
      </c>
      <c r="Q3366" s="14"/>
    </row>
    <row r="3367" ht="14.25" hidden="1" customHeight="1">
      <c r="A3367" s="12">
        <v>18.0</v>
      </c>
      <c r="B3367" s="16" t="s">
        <v>47</v>
      </c>
      <c r="C3367" s="12">
        <v>157.0</v>
      </c>
      <c r="D3367" s="16" t="s">
        <v>108</v>
      </c>
      <c r="E3367" s="16" t="s">
        <v>183</v>
      </c>
      <c r="F3367" s="16" t="s">
        <v>264</v>
      </c>
      <c r="G3367" s="16" t="s">
        <v>742</v>
      </c>
      <c r="I3367" s="5" t="str">
        <f>VLOOKUP(cost_of_living!$G3367,index!C:C,1,0)</f>
        <v>Piacenza</v>
      </c>
      <c r="Q3367" s="14"/>
    </row>
    <row r="3368" ht="14.25" hidden="1" customHeight="1">
      <c r="A3368" s="12">
        <v>19.0</v>
      </c>
      <c r="B3368" s="16" t="s">
        <v>49</v>
      </c>
      <c r="C3368" s="12">
        <v>98.0</v>
      </c>
      <c r="D3368" s="16" t="s">
        <v>108</v>
      </c>
      <c r="E3368" s="16" t="s">
        <v>134</v>
      </c>
      <c r="F3368" s="16" t="s">
        <v>137</v>
      </c>
      <c r="G3368" s="16" t="s">
        <v>742</v>
      </c>
      <c r="I3368" s="5" t="str">
        <f>VLOOKUP(cost_of_living!$G3368,index!C:C,1,0)</f>
        <v>Piacenza</v>
      </c>
      <c r="Q3368" s="14"/>
    </row>
    <row r="3369" ht="14.25" hidden="1" customHeight="1">
      <c r="A3369" s="12">
        <v>20.0</v>
      </c>
      <c r="B3369" s="16" t="s">
        <v>51</v>
      </c>
      <c r="C3369" s="12">
        <v>91.0</v>
      </c>
      <c r="D3369" s="16" t="s">
        <v>108</v>
      </c>
      <c r="E3369" s="16" t="s">
        <v>183</v>
      </c>
      <c r="F3369" s="16" t="s">
        <v>183</v>
      </c>
      <c r="G3369" s="16" t="s">
        <v>742</v>
      </c>
      <c r="I3369" s="5" t="str">
        <f>VLOOKUP(cost_of_living!$G3369,index!C:C,1,0)</f>
        <v>Piacenza</v>
      </c>
      <c r="Q3369" s="14"/>
    </row>
    <row r="3370" ht="14.25" hidden="1" customHeight="1">
      <c r="A3370" s="12">
        <v>21.0</v>
      </c>
      <c r="B3370" s="16" t="s">
        <v>52</v>
      </c>
      <c r="C3370" s="12">
        <v>15.0</v>
      </c>
      <c r="D3370" s="16" t="s">
        <v>108</v>
      </c>
      <c r="E3370" s="16" t="s">
        <v>121</v>
      </c>
      <c r="F3370" s="16" t="s">
        <v>121</v>
      </c>
      <c r="G3370" s="16" t="s">
        <v>742</v>
      </c>
      <c r="I3370" s="5" t="str">
        <f>VLOOKUP(cost_of_living!$G3370,index!C:C,1,0)</f>
        <v>Piacenza</v>
      </c>
      <c r="Q3370" s="14"/>
    </row>
    <row r="3371" ht="14.25" hidden="1" customHeight="1">
      <c r="A3371" s="12">
        <v>22.0</v>
      </c>
      <c r="B3371" s="16" t="s">
        <v>53</v>
      </c>
      <c r="C3371" s="12">
        <v>44.0</v>
      </c>
      <c r="D3371" s="16" t="s">
        <v>108</v>
      </c>
      <c r="E3371" s="16" t="s">
        <v>545</v>
      </c>
      <c r="F3371" s="16" t="s">
        <v>745</v>
      </c>
      <c r="G3371" s="16" t="s">
        <v>742</v>
      </c>
      <c r="I3371" s="5" t="str">
        <f>VLOOKUP(cost_of_living!$G3371,index!C:C,1,0)</f>
        <v>Piacenza</v>
      </c>
      <c r="Q3371" s="14"/>
    </row>
    <row r="3372" ht="14.25" hidden="1" customHeight="1">
      <c r="A3372" s="12">
        <v>23.0</v>
      </c>
      <c r="B3372" s="16" t="s">
        <v>54</v>
      </c>
      <c r="C3372" s="12">
        <v>5.0</v>
      </c>
      <c r="D3372" s="16" t="s">
        <v>108</v>
      </c>
      <c r="E3372" s="16" t="s">
        <v>118</v>
      </c>
      <c r="F3372" s="16" t="s">
        <v>119</v>
      </c>
      <c r="G3372" s="16" t="s">
        <v>742</v>
      </c>
      <c r="I3372" s="5" t="str">
        <f>VLOOKUP(cost_of_living!$G3372,index!C:C,1,0)</f>
        <v>Piacenza</v>
      </c>
      <c r="Q3372" s="14"/>
    </row>
    <row r="3373" ht="14.25" hidden="1" customHeight="1">
      <c r="A3373" s="12">
        <v>24.0</v>
      </c>
      <c r="B3373" s="16" t="s">
        <v>55</v>
      </c>
      <c r="C3373" s="12">
        <v>178.0</v>
      </c>
      <c r="D3373" s="16" t="s">
        <v>108</v>
      </c>
      <c r="E3373" s="16" t="s">
        <v>120</v>
      </c>
      <c r="F3373" s="16" t="s">
        <v>167</v>
      </c>
      <c r="G3373" s="16" t="s">
        <v>742</v>
      </c>
      <c r="I3373" s="5" t="str">
        <f>VLOOKUP(cost_of_living!$G3373,index!C:C,1,0)</f>
        <v>Piacenza</v>
      </c>
      <c r="Q3373" s="14"/>
    </row>
    <row r="3374" ht="14.25" hidden="1" customHeight="1">
      <c r="A3374" s="12">
        <v>25.0</v>
      </c>
      <c r="B3374" s="16" t="s">
        <v>57</v>
      </c>
      <c r="C3374" s="12">
        <v>275.0</v>
      </c>
      <c r="D3374" s="16" t="s">
        <v>108</v>
      </c>
      <c r="E3374" s="16" t="s">
        <v>167</v>
      </c>
      <c r="F3374" s="16" t="s">
        <v>117</v>
      </c>
      <c r="G3374" s="16" t="s">
        <v>742</v>
      </c>
      <c r="I3374" s="5" t="str">
        <f>VLOOKUP(cost_of_living!$G3374,index!C:C,1,0)</f>
        <v>Piacenza</v>
      </c>
      <c r="Q3374" s="14"/>
    </row>
    <row r="3375" ht="14.25" hidden="1" customHeight="1">
      <c r="A3375" s="12">
        <v>26.0</v>
      </c>
      <c r="B3375" s="16" t="s">
        <v>58</v>
      </c>
      <c r="C3375" s="12">
        <v>57.0</v>
      </c>
      <c r="D3375" s="16" t="s">
        <v>108</v>
      </c>
      <c r="E3375" s="16" t="s">
        <v>215</v>
      </c>
      <c r="F3375" s="16" t="s">
        <v>119</v>
      </c>
      <c r="G3375" s="16" t="s">
        <v>742</v>
      </c>
      <c r="I3375" s="5" t="str">
        <f>VLOOKUP(cost_of_living!$G3375,index!C:C,1,0)</f>
        <v>Piacenza</v>
      </c>
      <c r="Q3375" s="14"/>
    </row>
    <row r="3376" ht="14.25" hidden="1" customHeight="1">
      <c r="A3376" s="12">
        <v>27.0</v>
      </c>
      <c r="B3376" s="16" t="s">
        <v>78</v>
      </c>
      <c r="C3376" s="12">
        <v>15.0</v>
      </c>
      <c r="D3376" s="16" t="s">
        <v>108</v>
      </c>
      <c r="E3376" s="16" t="s">
        <v>121</v>
      </c>
      <c r="F3376" s="16" t="s">
        <v>167</v>
      </c>
      <c r="G3376" s="16" t="s">
        <v>742</v>
      </c>
      <c r="I3376" s="5" t="str">
        <f>VLOOKUP(cost_of_living!$G3376,index!C:C,1,0)</f>
        <v>Piacenza</v>
      </c>
      <c r="Q3376" s="14"/>
    </row>
    <row r="3377" ht="14.25" hidden="1" customHeight="1">
      <c r="A3377" s="12">
        <v>28.0</v>
      </c>
      <c r="B3377" s="16" t="s">
        <v>80</v>
      </c>
      <c r="C3377" s="12">
        <v>50.0</v>
      </c>
      <c r="D3377" s="16" t="s">
        <v>108</v>
      </c>
      <c r="E3377" s="16" t="s">
        <v>170</v>
      </c>
      <c r="F3377" s="16" t="s">
        <v>163</v>
      </c>
      <c r="G3377" s="16" t="s">
        <v>742</v>
      </c>
      <c r="I3377" s="5" t="str">
        <f>VLOOKUP(cost_of_living!$G3377,index!C:C,1,0)</f>
        <v>Piacenza</v>
      </c>
      <c r="Q3377" s="14"/>
    </row>
    <row r="3378" ht="14.25" hidden="1" customHeight="1">
      <c r="A3378" s="12">
        <v>29.0</v>
      </c>
      <c r="B3378" s="16" t="s">
        <v>81</v>
      </c>
      <c r="C3378" s="12">
        <v>15.0</v>
      </c>
      <c r="D3378" s="16" t="s">
        <v>108</v>
      </c>
      <c r="E3378" s="16" t="s">
        <v>115</v>
      </c>
      <c r="F3378" s="16" t="s">
        <v>115</v>
      </c>
      <c r="G3378" s="16" t="s">
        <v>742</v>
      </c>
      <c r="I3378" s="5" t="str">
        <f>VLOOKUP(cost_of_living!$G3378,index!C:C,1,0)</f>
        <v>Piacenza</v>
      </c>
      <c r="Q3378" s="14"/>
    </row>
    <row r="3379" ht="14.25" hidden="1" customHeight="1">
      <c r="A3379" s="12">
        <v>30.0</v>
      </c>
      <c r="B3379" s="16" t="s">
        <v>83</v>
      </c>
      <c r="C3379" s="12">
        <v>306.0</v>
      </c>
      <c r="D3379" s="16" t="s">
        <v>108</v>
      </c>
      <c r="E3379" s="16" t="s">
        <v>302</v>
      </c>
      <c r="F3379" s="16" t="s">
        <v>337</v>
      </c>
      <c r="G3379" s="16" t="s">
        <v>742</v>
      </c>
      <c r="I3379" s="5" t="str">
        <f>VLOOKUP(cost_of_living!$G3379,index!C:C,1,0)</f>
        <v>Piacenza</v>
      </c>
      <c r="Q3379" s="14"/>
    </row>
    <row r="3380" ht="14.25" hidden="1" customHeight="1">
      <c r="A3380" s="12">
        <v>31.0</v>
      </c>
      <c r="B3380" s="16" t="s">
        <v>84</v>
      </c>
      <c r="C3380" s="12">
        <v>40.0</v>
      </c>
      <c r="D3380" s="16" t="s">
        <v>108</v>
      </c>
      <c r="E3380" s="16" t="s">
        <v>170</v>
      </c>
      <c r="F3380" s="16" t="s">
        <v>170</v>
      </c>
      <c r="G3380" s="16" t="s">
        <v>742</v>
      </c>
      <c r="I3380" s="5" t="str">
        <f>VLOOKUP(cost_of_living!$G3380,index!C:C,1,0)</f>
        <v>Piacenza</v>
      </c>
      <c r="Q3380" s="14"/>
    </row>
    <row r="3381" ht="14.25" hidden="1" customHeight="1">
      <c r="A3381" s="12">
        <v>32.0</v>
      </c>
      <c r="B3381" s="16" t="s">
        <v>86</v>
      </c>
      <c r="C3381" s="12">
        <v>725.0</v>
      </c>
      <c r="D3381" s="16" t="s">
        <v>108</v>
      </c>
      <c r="E3381" s="16" t="s">
        <v>196</v>
      </c>
      <c r="F3381" s="16" t="s">
        <v>150</v>
      </c>
      <c r="G3381" s="16" t="s">
        <v>742</v>
      </c>
      <c r="I3381" s="5" t="str">
        <f>VLOOKUP(cost_of_living!$G3381,index!C:C,1,0)</f>
        <v>Piacenza</v>
      </c>
      <c r="Q3381" s="14"/>
    </row>
    <row r="3382" ht="14.25" hidden="1" customHeight="1">
      <c r="A3382" s="12">
        <v>33.0</v>
      </c>
      <c r="B3382" s="16" t="s">
        <v>87</v>
      </c>
      <c r="C3382" s="12">
        <v>22500.0</v>
      </c>
      <c r="D3382" s="16" t="s">
        <v>108</v>
      </c>
      <c r="E3382" s="16" t="s">
        <v>570</v>
      </c>
      <c r="F3382" s="16" t="s">
        <v>427</v>
      </c>
      <c r="G3382" s="16" t="s">
        <v>742</v>
      </c>
      <c r="I3382" s="5" t="str">
        <f>VLOOKUP(cost_of_living!$G3382,index!C:C,1,0)</f>
        <v>Piacenza</v>
      </c>
      <c r="Q3382" s="14"/>
    </row>
    <row r="3383" ht="14.25" hidden="1" customHeight="1">
      <c r="A3383" s="12">
        <v>34.0</v>
      </c>
      <c r="B3383" s="16" t="s">
        <v>88</v>
      </c>
      <c r="C3383" s="12">
        <v>23500.0</v>
      </c>
      <c r="D3383" s="16" t="s">
        <v>108</v>
      </c>
      <c r="E3383" s="16" t="s">
        <v>570</v>
      </c>
      <c r="F3383" s="16" t="s">
        <v>338</v>
      </c>
      <c r="G3383" s="16" t="s">
        <v>742</v>
      </c>
      <c r="I3383" s="5" t="str">
        <f>VLOOKUP(cost_of_living!$G3383,index!C:C,1,0)</f>
        <v>Piacenza</v>
      </c>
      <c r="Q3383" s="14"/>
    </row>
    <row r="3384" ht="14.25" hidden="1" customHeight="1">
      <c r="A3384" s="12">
        <v>35.0</v>
      </c>
      <c r="B3384" s="16" t="s">
        <v>91</v>
      </c>
      <c r="C3384" s="12">
        <v>28571.0</v>
      </c>
      <c r="D3384" s="16" t="s">
        <v>108</v>
      </c>
      <c r="E3384" s="16" t="s">
        <v>746</v>
      </c>
      <c r="F3384" s="16" t="s">
        <v>234</v>
      </c>
      <c r="G3384" s="16" t="s">
        <v>742</v>
      </c>
      <c r="I3384" s="5" t="str">
        <f>VLOOKUP(cost_of_living!$G3384,index!C:C,1,0)</f>
        <v>Piacenza</v>
      </c>
      <c r="Q3384" s="14"/>
    </row>
    <row r="3385" ht="14.25" hidden="1" customHeight="1">
      <c r="A3385" s="12">
        <v>36.0</v>
      </c>
      <c r="B3385" s="16" t="s">
        <v>92</v>
      </c>
      <c r="C3385" s="12">
        <v>1499.0</v>
      </c>
      <c r="D3385" s="16" t="s">
        <v>108</v>
      </c>
      <c r="E3385" s="16" t="s">
        <v>202</v>
      </c>
      <c r="F3385" s="16" t="s">
        <v>202</v>
      </c>
      <c r="G3385" s="16" t="s">
        <v>742</v>
      </c>
      <c r="I3385" s="5" t="str">
        <f>VLOOKUP(cost_of_living!$G3385,index!C:C,1,0)</f>
        <v>Piacenza</v>
      </c>
      <c r="Q3385" s="14"/>
    </row>
    <row r="3386" ht="14.25" hidden="1" customHeight="1">
      <c r="A3386" s="12">
        <v>37.0</v>
      </c>
      <c r="B3386" s="16" t="s">
        <v>93</v>
      </c>
      <c r="C3386" s="12">
        <v>2767.0</v>
      </c>
      <c r="D3386" s="16" t="s">
        <v>108</v>
      </c>
      <c r="E3386" s="16" t="s">
        <v>212</v>
      </c>
      <c r="F3386" s="16" t="s">
        <v>110</v>
      </c>
      <c r="G3386" s="16" t="s">
        <v>742</v>
      </c>
      <c r="I3386" s="5" t="str">
        <f>VLOOKUP(cost_of_living!$G3386,index!C:C,1,0)</f>
        <v>Piacenza</v>
      </c>
      <c r="Q3386" s="14"/>
    </row>
    <row r="3387" ht="14.25" hidden="1" customHeight="1">
      <c r="A3387" s="12">
        <v>38.0</v>
      </c>
      <c r="B3387" s="16" t="s">
        <v>74</v>
      </c>
      <c r="C3387" s="12">
        <v>5625.0</v>
      </c>
      <c r="D3387" s="16" t="s">
        <v>108</v>
      </c>
      <c r="E3387" s="16" t="s">
        <v>110</v>
      </c>
      <c r="F3387" s="16" t="s">
        <v>209</v>
      </c>
      <c r="G3387" s="16" t="s">
        <v>742</v>
      </c>
      <c r="I3387" s="5" t="str">
        <f>VLOOKUP(cost_of_living!$G3387,index!C:C,1,0)</f>
        <v>Piacenza</v>
      </c>
      <c r="Q3387" s="14"/>
    </row>
    <row r="3388" ht="14.25" hidden="1" customHeight="1">
      <c r="A3388" s="12">
        <v>39.0</v>
      </c>
      <c r="B3388" s="16" t="s">
        <v>76</v>
      </c>
      <c r="C3388" s="12">
        <v>30.0</v>
      </c>
      <c r="D3388" s="16" t="s">
        <v>108</v>
      </c>
      <c r="E3388" s="16" t="s">
        <v>115</v>
      </c>
      <c r="F3388" s="16" t="s">
        <v>170</v>
      </c>
      <c r="G3388" s="16" t="s">
        <v>742</v>
      </c>
      <c r="I3388" s="5" t="str">
        <f>VLOOKUP(cost_of_living!$G3388,index!C:C,1,0)</f>
        <v>Piacenza</v>
      </c>
      <c r="Q3388" s="14"/>
    </row>
    <row r="3389" ht="14.25" hidden="1" customHeight="1">
      <c r="A3389" s="12">
        <v>40.0</v>
      </c>
      <c r="B3389" s="16" t="s">
        <v>77</v>
      </c>
      <c r="C3389" s="12">
        <v>105.0</v>
      </c>
      <c r="D3389" s="16" t="s">
        <v>108</v>
      </c>
      <c r="E3389" s="16" t="s">
        <v>157</v>
      </c>
      <c r="F3389" s="16" t="s">
        <v>155</v>
      </c>
      <c r="G3389" s="16" t="s">
        <v>742</v>
      </c>
      <c r="I3389" s="5" t="str">
        <f>VLOOKUP(cost_of_living!$G3389,index!C:C,1,0)</f>
        <v>Piacenza</v>
      </c>
      <c r="Q3389" s="14"/>
    </row>
    <row r="3390" ht="14.25" hidden="1" customHeight="1">
      <c r="A3390" s="12">
        <v>41.0</v>
      </c>
      <c r="B3390" s="16" t="s">
        <v>94</v>
      </c>
      <c r="C3390" s="12">
        <v>500.0</v>
      </c>
      <c r="D3390" s="16" t="s">
        <v>108</v>
      </c>
      <c r="E3390" s="16" t="s">
        <v>371</v>
      </c>
      <c r="F3390" s="16" t="s">
        <v>275</v>
      </c>
      <c r="G3390" s="16" t="s">
        <v>742</v>
      </c>
      <c r="I3390" s="5" t="str">
        <f>VLOOKUP(cost_of_living!$G3390,index!C:C,1,0)</f>
        <v>Piacenza</v>
      </c>
      <c r="Q3390" s="14"/>
    </row>
    <row r="3391" ht="14.25" hidden="1" customHeight="1">
      <c r="A3391" s="12">
        <v>42.0</v>
      </c>
      <c r="B3391" s="16" t="s">
        <v>96</v>
      </c>
      <c r="C3391" s="12">
        <v>8400.0</v>
      </c>
      <c r="D3391" s="16" t="s">
        <v>108</v>
      </c>
      <c r="E3391" s="16" t="s">
        <v>747</v>
      </c>
      <c r="F3391" s="16" t="s">
        <v>747</v>
      </c>
      <c r="G3391" s="16" t="s">
        <v>742</v>
      </c>
      <c r="I3391" s="5" t="str">
        <f>VLOOKUP(cost_of_living!$G3391,index!C:C,1,0)</f>
        <v>Piacenza</v>
      </c>
      <c r="Q3391" s="14"/>
    </row>
    <row r="3392" ht="14.25" hidden="1" customHeight="1">
      <c r="A3392" s="12">
        <v>43.0</v>
      </c>
      <c r="B3392" s="16" t="s">
        <v>20</v>
      </c>
      <c r="C3392" s="12">
        <v>8667.0</v>
      </c>
      <c r="D3392" s="16" t="s">
        <v>108</v>
      </c>
      <c r="E3392" s="16" t="s">
        <v>112</v>
      </c>
      <c r="F3392" s="16" t="s">
        <v>153</v>
      </c>
      <c r="G3392" s="16" t="s">
        <v>742</v>
      </c>
      <c r="I3392" s="5" t="str">
        <f>VLOOKUP(cost_of_living!$G3392,index!C:C,1,0)</f>
        <v>Piacenza</v>
      </c>
      <c r="Q3392" s="14"/>
    </row>
    <row r="3393" ht="14.25" hidden="1" customHeight="1">
      <c r="A3393" s="12">
        <v>44.0</v>
      </c>
      <c r="B3393" s="16" t="s">
        <v>23</v>
      </c>
      <c r="C3393" s="12">
        <v>5333.0</v>
      </c>
      <c r="D3393" s="16" t="s">
        <v>108</v>
      </c>
      <c r="E3393" s="16" t="s">
        <v>271</v>
      </c>
      <c r="F3393" s="16" t="s">
        <v>209</v>
      </c>
      <c r="G3393" s="16" t="s">
        <v>742</v>
      </c>
      <c r="I3393" s="5" t="str">
        <f>VLOOKUP(cost_of_living!$G3393,index!C:C,1,0)</f>
        <v>Piacenza</v>
      </c>
      <c r="Q3393" s="14"/>
    </row>
    <row r="3394" ht="14.25" hidden="1" customHeight="1">
      <c r="A3394" s="12">
        <v>45.0</v>
      </c>
      <c r="B3394" s="16" t="s">
        <v>24</v>
      </c>
      <c r="C3394" s="12">
        <v>825.0</v>
      </c>
      <c r="D3394" s="16" t="s">
        <v>108</v>
      </c>
      <c r="E3394" s="16" t="s">
        <v>113</v>
      </c>
      <c r="F3394" s="16" t="s">
        <v>358</v>
      </c>
      <c r="G3394" s="16" t="s">
        <v>742</v>
      </c>
      <c r="I3394" s="5" t="str">
        <f>VLOOKUP(cost_of_living!$G3394,index!C:C,1,0)</f>
        <v>Piacenza</v>
      </c>
      <c r="Q3394" s="14"/>
    </row>
    <row r="3395" ht="14.25" hidden="1" customHeight="1">
      <c r="A3395" s="12">
        <v>46.0</v>
      </c>
      <c r="B3395" s="16" t="s">
        <v>25</v>
      </c>
      <c r="C3395" s="12">
        <v>13667.0</v>
      </c>
      <c r="D3395" s="16" t="s">
        <v>108</v>
      </c>
      <c r="E3395" s="16" t="s">
        <v>113</v>
      </c>
      <c r="F3395" s="16" t="s">
        <v>416</v>
      </c>
      <c r="G3395" s="16" t="s">
        <v>742</v>
      </c>
      <c r="I3395" s="5" t="str">
        <f>VLOOKUP(cost_of_living!$G3395,index!C:C,1,0)</f>
        <v>Piacenza</v>
      </c>
      <c r="Q3395" s="14"/>
    </row>
    <row r="3396" ht="14.25" hidden="1" customHeight="1">
      <c r="A3396" s="12">
        <v>47.0</v>
      </c>
      <c r="B3396" s="16" t="s">
        <v>59</v>
      </c>
      <c r="C3396" s="12">
        <v>5875.0</v>
      </c>
      <c r="D3396" s="16" t="s">
        <v>108</v>
      </c>
      <c r="E3396" s="16" t="s">
        <v>279</v>
      </c>
      <c r="F3396" s="16" t="s">
        <v>204</v>
      </c>
      <c r="G3396" s="16" t="s">
        <v>742</v>
      </c>
      <c r="I3396" s="5" t="str">
        <f>VLOOKUP(cost_of_living!$G3396,index!C:C,1,0)</f>
        <v>Piacenza</v>
      </c>
      <c r="Q3396" s="14"/>
    </row>
    <row r="3397" ht="14.25" hidden="1" customHeight="1">
      <c r="A3397" s="12">
        <v>48.0</v>
      </c>
      <c r="B3397" s="16" t="s">
        <v>61</v>
      </c>
      <c r="C3397" s="12">
        <v>450.0</v>
      </c>
      <c r="D3397" s="16" t="s">
        <v>108</v>
      </c>
      <c r="E3397" s="16" t="s">
        <v>404</v>
      </c>
      <c r="F3397" s="16" t="s">
        <v>279</v>
      </c>
      <c r="G3397" s="16" t="s">
        <v>742</v>
      </c>
      <c r="I3397" s="5" t="str">
        <f>VLOOKUP(cost_of_living!$G3397,index!C:C,1,0)</f>
        <v>Piacenza</v>
      </c>
      <c r="Q3397" s="14"/>
    </row>
    <row r="3398" ht="14.25" hidden="1" customHeight="1">
      <c r="A3398" s="12">
        <v>49.0</v>
      </c>
      <c r="B3398" s="16" t="s">
        <v>62</v>
      </c>
      <c r="C3398" s="12">
        <v>1075.0</v>
      </c>
      <c r="D3398" s="16" t="s">
        <v>108</v>
      </c>
      <c r="E3398" s="16" t="s">
        <v>377</v>
      </c>
      <c r="F3398" s="16" t="s">
        <v>748</v>
      </c>
      <c r="G3398" s="16" t="s">
        <v>742</v>
      </c>
      <c r="I3398" s="5" t="str">
        <f>VLOOKUP(cost_of_living!$G3398,index!C:C,1,0)</f>
        <v>Piacenza</v>
      </c>
      <c r="Q3398" s="14"/>
    </row>
    <row r="3399" ht="14.25" hidden="1" customHeight="1">
      <c r="A3399" s="12">
        <v>50.0</v>
      </c>
      <c r="B3399" s="16" t="s">
        <v>63</v>
      </c>
      <c r="C3399" s="12">
        <v>825.0</v>
      </c>
      <c r="D3399" s="16" t="s">
        <v>108</v>
      </c>
      <c r="E3399" s="16" t="s">
        <v>204</v>
      </c>
      <c r="F3399" s="16" t="s">
        <v>280</v>
      </c>
      <c r="G3399" s="16" t="s">
        <v>742</v>
      </c>
      <c r="I3399" s="5" t="str">
        <f>VLOOKUP(cost_of_living!$G3399,index!C:C,1,0)</f>
        <v>Piacenza</v>
      </c>
      <c r="Q3399" s="14"/>
    </row>
    <row r="3400" ht="14.25" hidden="1" customHeight="1">
      <c r="A3400" s="12">
        <v>51.0</v>
      </c>
      <c r="B3400" s="16" t="s">
        <v>210</v>
      </c>
      <c r="C3400" s="12">
        <v>31587.0</v>
      </c>
      <c r="D3400" s="16" t="s">
        <v>108</v>
      </c>
      <c r="E3400" s="16" t="s">
        <v>379</v>
      </c>
      <c r="F3400" s="16" t="s">
        <v>324</v>
      </c>
      <c r="G3400" s="16" t="s">
        <v>742</v>
      </c>
      <c r="I3400" s="5" t="str">
        <f>VLOOKUP(cost_of_living!$G3400,index!C:C,1,0)</f>
        <v>Piacenza</v>
      </c>
      <c r="Q3400" s="14"/>
    </row>
    <row r="3401" ht="14.25" hidden="1" customHeight="1">
      <c r="A3401" s="12">
        <v>52.0</v>
      </c>
      <c r="B3401" s="16" t="s">
        <v>211</v>
      </c>
      <c r="C3401" s="12">
        <v>16413.0</v>
      </c>
      <c r="D3401" s="16" t="s">
        <v>108</v>
      </c>
      <c r="E3401" s="16" t="s">
        <v>326</v>
      </c>
      <c r="F3401" s="16" t="s">
        <v>296</v>
      </c>
      <c r="G3401" s="16" t="s">
        <v>742</v>
      </c>
      <c r="I3401" s="5" t="str">
        <f>VLOOKUP(cost_of_living!$G3401,index!C:C,1,0)</f>
        <v>Piacenza</v>
      </c>
      <c r="Q3401" s="14"/>
    </row>
    <row r="3402" ht="14.25" hidden="1" customHeight="1">
      <c r="A3402" s="12">
        <v>53.0</v>
      </c>
      <c r="B3402" s="16" t="s">
        <v>164</v>
      </c>
      <c r="C3402" s="12">
        <v>1750.0</v>
      </c>
      <c r="D3402" s="16" t="s">
        <v>108</v>
      </c>
      <c r="E3402" s="16" t="s">
        <v>165</v>
      </c>
      <c r="F3402" s="16" t="s">
        <v>165</v>
      </c>
      <c r="G3402" s="16" t="s">
        <v>742</v>
      </c>
      <c r="I3402" s="5" t="str">
        <f>VLOOKUP(cost_of_living!$G3402,index!C:C,1,0)</f>
        <v>Piacenza</v>
      </c>
      <c r="Q3402" s="14"/>
    </row>
    <row r="3403" ht="14.25" hidden="1" customHeight="1">
      <c r="A3403" s="12">
        <v>54.0</v>
      </c>
      <c r="B3403" s="16" t="s">
        <v>166</v>
      </c>
      <c r="C3403" s="12">
        <v>437.0</v>
      </c>
      <c r="D3403" s="16" t="s">
        <v>165</v>
      </c>
      <c r="E3403" s="16" t="s">
        <v>118</v>
      </c>
      <c r="F3403" s="16" t="s">
        <v>168</v>
      </c>
      <c r="G3403" s="16" t="s">
        <v>742</v>
      </c>
      <c r="I3403" s="5" t="str">
        <f>VLOOKUP(cost_of_living!$G3403,index!C:C,1,0)</f>
        <v>Piacenza</v>
      </c>
      <c r="Q3403" s="14"/>
    </row>
    <row r="3404" ht="14.25" hidden="1" customHeight="1">
      <c r="A3404" s="12">
        <v>0.0</v>
      </c>
      <c r="B3404" s="16" t="s">
        <v>64</v>
      </c>
      <c r="C3404" s="12">
        <v>20.0</v>
      </c>
      <c r="D3404" s="16" t="s">
        <v>108</v>
      </c>
      <c r="E3404" s="16" t="s">
        <v>115</v>
      </c>
      <c r="F3404" s="16" t="s">
        <v>212</v>
      </c>
      <c r="G3404" s="16" t="s">
        <v>749</v>
      </c>
      <c r="I3404" s="5" t="str">
        <f>VLOOKUP(cost_of_living!$G3404,index!C:C,1,0)</f>
        <v>Pescara</v>
      </c>
      <c r="Q3404" s="14"/>
    </row>
    <row r="3405" ht="14.25" hidden="1" customHeight="1">
      <c r="A3405" s="12">
        <v>1.0</v>
      </c>
      <c r="B3405" s="16" t="s">
        <v>66</v>
      </c>
      <c r="C3405" s="12">
        <v>65.0</v>
      </c>
      <c r="D3405" s="16" t="s">
        <v>108</v>
      </c>
      <c r="E3405" s="16" t="s">
        <v>112</v>
      </c>
      <c r="F3405" s="16" t="s">
        <v>113</v>
      </c>
      <c r="G3405" s="16" t="s">
        <v>749</v>
      </c>
      <c r="I3405" s="5" t="str">
        <f>VLOOKUP(cost_of_living!$G3405,index!C:C,1,0)</f>
        <v>Pescara</v>
      </c>
      <c r="Q3405" s="14"/>
    </row>
    <row r="3406" ht="14.25" hidden="1" customHeight="1">
      <c r="A3406" s="12">
        <v>2.0</v>
      </c>
      <c r="B3406" s="16" t="s">
        <v>67</v>
      </c>
      <c r="C3406" s="12">
        <v>925.0</v>
      </c>
      <c r="D3406" s="16" t="s">
        <v>108</v>
      </c>
      <c r="E3406" s="16" t="s">
        <v>157</v>
      </c>
      <c r="F3406" s="16" t="s">
        <v>612</v>
      </c>
      <c r="G3406" s="16" t="s">
        <v>749</v>
      </c>
      <c r="I3406" s="5" t="str">
        <f>VLOOKUP(cost_of_living!$G3406,index!C:C,1,0)</f>
        <v>Pescara</v>
      </c>
      <c r="Q3406" s="14"/>
    </row>
    <row r="3407" ht="14.25" hidden="1" customHeight="1">
      <c r="A3407" s="12">
        <v>3.0</v>
      </c>
      <c r="B3407" s="16" t="s">
        <v>116</v>
      </c>
      <c r="C3407" s="12">
        <v>375.0</v>
      </c>
      <c r="D3407" s="16" t="s">
        <v>108</v>
      </c>
      <c r="E3407" s="16" t="s">
        <v>118</v>
      </c>
      <c r="F3407" s="16" t="s">
        <v>145</v>
      </c>
      <c r="G3407" s="16" t="s">
        <v>749</v>
      </c>
      <c r="I3407" s="5" t="str">
        <f>VLOOKUP(cost_of_living!$G3407,index!C:C,1,0)</f>
        <v>Pescara</v>
      </c>
      <c r="Q3407" s="14"/>
    </row>
    <row r="3408" ht="14.25" hidden="1" customHeight="1">
      <c r="A3408" s="12">
        <v>4.0</v>
      </c>
      <c r="B3408" s="16" t="s">
        <v>57</v>
      </c>
      <c r="C3408" s="12">
        <v>5.0</v>
      </c>
      <c r="D3408" s="16" t="s">
        <v>108</v>
      </c>
      <c r="E3408" s="16" t="s">
        <v>117</v>
      </c>
      <c r="F3408" s="16" t="s">
        <v>145</v>
      </c>
      <c r="G3408" s="16" t="s">
        <v>749</v>
      </c>
      <c r="I3408" s="5" t="str">
        <f>VLOOKUP(cost_of_living!$G3408,index!C:C,1,0)</f>
        <v>Pescara</v>
      </c>
      <c r="Q3408" s="14"/>
    </row>
    <row r="3409" ht="14.25" hidden="1" customHeight="1">
      <c r="A3409" s="12">
        <v>5.0</v>
      </c>
      <c r="B3409" s="16" t="s">
        <v>69</v>
      </c>
      <c r="C3409" s="12">
        <v>143.0</v>
      </c>
      <c r="D3409" s="16" t="s">
        <v>108</v>
      </c>
      <c r="E3409" s="16" t="s">
        <v>120</v>
      </c>
      <c r="F3409" s="16" t="s">
        <v>121</v>
      </c>
      <c r="G3409" s="16" t="s">
        <v>749</v>
      </c>
      <c r="I3409" s="5" t="str">
        <f>VLOOKUP(cost_of_living!$G3409,index!C:C,1,0)</f>
        <v>Pescara</v>
      </c>
      <c r="Q3409" s="14"/>
    </row>
    <row r="3410" ht="14.25" hidden="1" customHeight="1">
      <c r="A3410" s="12">
        <v>6.0</v>
      </c>
      <c r="B3410" s="16" t="s">
        <v>71</v>
      </c>
      <c r="C3410" s="12">
        <v>283.0</v>
      </c>
      <c r="D3410" s="16" t="s">
        <v>108</v>
      </c>
      <c r="E3410" s="16" t="s">
        <v>244</v>
      </c>
      <c r="F3410" s="16" t="s">
        <v>118</v>
      </c>
      <c r="G3410" s="16" t="s">
        <v>749</v>
      </c>
      <c r="I3410" s="5" t="str">
        <f>VLOOKUP(cost_of_living!$G3410,index!C:C,1,0)</f>
        <v>Pescara</v>
      </c>
      <c r="Q3410" s="14"/>
    </row>
    <row r="3411" ht="14.25" hidden="1" customHeight="1">
      <c r="A3411" s="12">
        <v>7.0</v>
      </c>
      <c r="B3411" s="16" t="s">
        <v>73</v>
      </c>
      <c r="C3411" s="12">
        <v>1.0</v>
      </c>
      <c r="D3411" s="16" t="s">
        <v>108</v>
      </c>
      <c r="E3411" s="16" t="s">
        <v>122</v>
      </c>
      <c r="F3411" s="16" t="s">
        <v>122</v>
      </c>
      <c r="G3411" s="16" t="s">
        <v>749</v>
      </c>
      <c r="I3411" s="5" t="str">
        <f>VLOOKUP(cost_of_living!$G3411,index!C:C,1,0)</f>
        <v>Pescara</v>
      </c>
      <c r="Q3411" s="14"/>
    </row>
    <row r="3412" ht="14.25" hidden="1" customHeight="1">
      <c r="A3412" s="12">
        <v>8.0</v>
      </c>
      <c r="B3412" s="16" t="s">
        <v>28</v>
      </c>
      <c r="C3412" s="12">
        <v>477.0</v>
      </c>
      <c r="D3412" s="16" t="s">
        <v>108</v>
      </c>
      <c r="E3412" s="16" t="s">
        <v>390</v>
      </c>
      <c r="F3412" s="16" t="s">
        <v>391</v>
      </c>
      <c r="G3412" s="16" t="s">
        <v>749</v>
      </c>
      <c r="I3412" s="5" t="str">
        <f>VLOOKUP(cost_of_living!$G3412,index!C:C,1,0)</f>
        <v>Pescara</v>
      </c>
      <c r="Q3412" s="14"/>
    </row>
    <row r="3413" ht="14.25" hidden="1" customHeight="1">
      <c r="A3413" s="12">
        <v>9.0</v>
      </c>
      <c r="B3413" s="16" t="s">
        <v>30</v>
      </c>
      <c r="C3413" s="12">
        <v>167.0</v>
      </c>
      <c r="D3413" s="16" t="s">
        <v>108</v>
      </c>
      <c r="E3413" s="16" t="s">
        <v>393</v>
      </c>
      <c r="F3413" s="16" t="s">
        <v>126</v>
      </c>
      <c r="G3413" s="16" t="s">
        <v>749</v>
      </c>
      <c r="I3413" s="5" t="str">
        <f>VLOOKUP(cost_of_living!$G3413,index!C:C,1,0)</f>
        <v>Pescara</v>
      </c>
      <c r="Q3413" s="14"/>
    </row>
    <row r="3414" ht="14.25" hidden="1" customHeight="1">
      <c r="A3414" s="12">
        <v>10.0</v>
      </c>
      <c r="B3414" s="16" t="s">
        <v>32</v>
      </c>
      <c r="C3414" s="12">
        <v>87.0</v>
      </c>
      <c r="D3414" s="16" t="s">
        <v>108</v>
      </c>
      <c r="E3414" s="16" t="s">
        <v>270</v>
      </c>
      <c r="F3414" s="16" t="s">
        <v>220</v>
      </c>
      <c r="G3414" s="16" t="s">
        <v>749</v>
      </c>
      <c r="I3414" s="5" t="str">
        <f>VLOOKUP(cost_of_living!$G3414,index!C:C,1,0)</f>
        <v>Pescara</v>
      </c>
      <c r="Q3414" s="14"/>
    </row>
    <row r="3415" ht="14.25" hidden="1" customHeight="1">
      <c r="A3415" s="12">
        <v>11.0</v>
      </c>
      <c r="B3415" s="16" t="s">
        <v>33</v>
      </c>
      <c r="C3415" s="12">
        <v>291.0</v>
      </c>
      <c r="D3415" s="16" t="s">
        <v>108</v>
      </c>
      <c r="E3415" s="16" t="s">
        <v>552</v>
      </c>
      <c r="F3415" s="16" t="s">
        <v>117</v>
      </c>
      <c r="G3415" s="16" t="s">
        <v>749</v>
      </c>
      <c r="I3415" s="5" t="str">
        <f>VLOOKUP(cost_of_living!$G3415,index!C:C,1,0)</f>
        <v>Pescara</v>
      </c>
      <c r="Q3415" s="14"/>
    </row>
    <row r="3416" ht="14.25" hidden="1" customHeight="1">
      <c r="A3416" s="12">
        <v>12.0</v>
      </c>
      <c r="B3416" s="16" t="s">
        <v>35</v>
      </c>
      <c r="C3416" s="12">
        <v>493.0</v>
      </c>
      <c r="D3416" s="16" t="s">
        <v>108</v>
      </c>
      <c r="E3416" s="16" t="s">
        <v>250</v>
      </c>
      <c r="F3416" s="16" t="s">
        <v>132</v>
      </c>
      <c r="G3416" s="16" t="s">
        <v>749</v>
      </c>
      <c r="I3416" s="5" t="str">
        <f>VLOOKUP(cost_of_living!$G3416,index!C:C,1,0)</f>
        <v>Pescara</v>
      </c>
      <c r="Q3416" s="14"/>
    </row>
    <row r="3417" ht="14.25" hidden="1" customHeight="1">
      <c r="A3417" s="12">
        <v>13.0</v>
      </c>
      <c r="B3417" s="16" t="s">
        <v>37</v>
      </c>
      <c r="C3417" s="12">
        <v>332.0</v>
      </c>
      <c r="D3417" s="16" t="s">
        <v>108</v>
      </c>
      <c r="E3417" s="16" t="s">
        <v>176</v>
      </c>
      <c r="F3417" s="16" t="s">
        <v>750</v>
      </c>
      <c r="G3417" s="16" t="s">
        <v>749</v>
      </c>
      <c r="I3417" s="5" t="str">
        <f>VLOOKUP(cost_of_living!$G3417,index!C:C,1,0)</f>
        <v>Pescara</v>
      </c>
      <c r="Q3417" s="14"/>
    </row>
    <row r="3418" ht="14.25" hidden="1" customHeight="1">
      <c r="A3418" s="12">
        <v>14.0</v>
      </c>
      <c r="B3418" s="16" t="s">
        <v>39</v>
      </c>
      <c r="C3418" s="12">
        <v>584.0</v>
      </c>
      <c r="D3418" s="16" t="s">
        <v>108</v>
      </c>
      <c r="E3418" s="16" t="s">
        <v>462</v>
      </c>
      <c r="F3418" s="16" t="s">
        <v>132</v>
      </c>
      <c r="G3418" s="16" t="s">
        <v>749</v>
      </c>
      <c r="I3418" s="5" t="str">
        <f>VLOOKUP(cost_of_living!$G3418,index!C:C,1,0)</f>
        <v>Pescara</v>
      </c>
      <c r="Q3418" s="14"/>
    </row>
    <row r="3419" ht="14.25" hidden="1" customHeight="1">
      <c r="A3419" s="12">
        <v>15.0</v>
      </c>
      <c r="B3419" s="16" t="s">
        <v>41</v>
      </c>
      <c r="C3419" s="12">
        <v>96.0</v>
      </c>
      <c r="D3419" s="16" t="s">
        <v>108</v>
      </c>
      <c r="E3419" s="16" t="s">
        <v>136</v>
      </c>
      <c r="F3419" s="16" t="s">
        <v>142</v>
      </c>
      <c r="G3419" s="16" t="s">
        <v>749</v>
      </c>
      <c r="I3419" s="5" t="str">
        <f>VLOOKUP(cost_of_living!$G3419,index!C:C,1,0)</f>
        <v>Pescara</v>
      </c>
      <c r="Q3419" s="14"/>
    </row>
    <row r="3420" ht="14.25" hidden="1" customHeight="1">
      <c r="A3420" s="12">
        <v>16.0</v>
      </c>
      <c r="B3420" s="16" t="s">
        <v>43</v>
      </c>
      <c r="C3420" s="12">
        <v>73.0</v>
      </c>
      <c r="D3420" s="16" t="s">
        <v>108</v>
      </c>
      <c r="E3420" s="16" t="s">
        <v>125</v>
      </c>
      <c r="F3420" s="16" t="s">
        <v>135</v>
      </c>
      <c r="G3420" s="16" t="s">
        <v>749</v>
      </c>
      <c r="I3420" s="5" t="str">
        <f>VLOOKUP(cost_of_living!$G3420,index!C:C,1,0)</f>
        <v>Pescara</v>
      </c>
      <c r="Q3420" s="14"/>
    </row>
    <row r="3421" ht="14.25" hidden="1" customHeight="1">
      <c r="A3421" s="12">
        <v>17.0</v>
      </c>
      <c r="B3421" s="16" t="s">
        <v>45</v>
      </c>
      <c r="C3421" s="12">
        <v>87.0</v>
      </c>
      <c r="D3421" s="16" t="s">
        <v>108</v>
      </c>
      <c r="E3421" s="16" t="s">
        <v>291</v>
      </c>
      <c r="F3421" s="16" t="s">
        <v>189</v>
      </c>
      <c r="G3421" s="16" t="s">
        <v>749</v>
      </c>
      <c r="I3421" s="5" t="str">
        <f>VLOOKUP(cost_of_living!$G3421,index!C:C,1,0)</f>
        <v>Pescara</v>
      </c>
      <c r="Q3421" s="14"/>
    </row>
    <row r="3422" ht="14.25" hidden="1" customHeight="1">
      <c r="A3422" s="12">
        <v>18.0</v>
      </c>
      <c r="B3422" s="16" t="s">
        <v>47</v>
      </c>
      <c r="C3422" s="12">
        <v>101.0</v>
      </c>
      <c r="D3422" s="16" t="s">
        <v>108</v>
      </c>
      <c r="E3422" s="16" t="s">
        <v>134</v>
      </c>
      <c r="F3422" s="16" t="s">
        <v>137</v>
      </c>
      <c r="G3422" s="16" t="s">
        <v>749</v>
      </c>
      <c r="I3422" s="5" t="str">
        <f>VLOOKUP(cost_of_living!$G3422,index!C:C,1,0)</f>
        <v>Pescara</v>
      </c>
      <c r="Q3422" s="14"/>
    </row>
    <row r="3423" ht="14.25" hidden="1" customHeight="1">
      <c r="A3423" s="12">
        <v>19.0</v>
      </c>
      <c r="B3423" s="16" t="s">
        <v>49</v>
      </c>
      <c r="C3423" s="12">
        <v>71.0</v>
      </c>
      <c r="D3423" s="16" t="s">
        <v>108</v>
      </c>
      <c r="E3423" s="16" t="s">
        <v>291</v>
      </c>
      <c r="F3423" s="16" t="s">
        <v>135</v>
      </c>
      <c r="G3423" s="16" t="s">
        <v>749</v>
      </c>
      <c r="I3423" s="5" t="str">
        <f>VLOOKUP(cost_of_living!$G3423,index!C:C,1,0)</f>
        <v>Pescara</v>
      </c>
      <c r="Q3423" s="14"/>
    </row>
    <row r="3424" ht="14.25" hidden="1" customHeight="1">
      <c r="A3424" s="12">
        <v>20.0</v>
      </c>
      <c r="B3424" s="16" t="s">
        <v>51</v>
      </c>
      <c r="C3424" s="12">
        <v>83.0</v>
      </c>
      <c r="D3424" s="16" t="s">
        <v>108</v>
      </c>
      <c r="E3424" s="16" t="s">
        <v>136</v>
      </c>
      <c r="F3424" s="16" t="s">
        <v>135</v>
      </c>
      <c r="G3424" s="16" t="s">
        <v>749</v>
      </c>
      <c r="I3424" s="5" t="str">
        <f>VLOOKUP(cost_of_living!$G3424,index!C:C,1,0)</f>
        <v>Pescara</v>
      </c>
      <c r="Q3424" s="14"/>
    </row>
    <row r="3425" ht="14.25" hidden="1" customHeight="1">
      <c r="A3425" s="12">
        <v>21.0</v>
      </c>
      <c r="B3425" s="16" t="s">
        <v>52</v>
      </c>
      <c r="C3425" s="12">
        <v>2.0</v>
      </c>
      <c r="D3425" s="16" t="s">
        <v>108</v>
      </c>
      <c r="E3425" s="16" t="s">
        <v>187</v>
      </c>
      <c r="F3425" s="16" t="s">
        <v>118</v>
      </c>
      <c r="G3425" s="16" t="s">
        <v>749</v>
      </c>
      <c r="I3425" s="5" t="str">
        <f>VLOOKUP(cost_of_living!$G3425,index!C:C,1,0)</f>
        <v>Pescara</v>
      </c>
      <c r="Q3425" s="14"/>
    </row>
    <row r="3426" ht="14.25" hidden="1" customHeight="1">
      <c r="A3426" s="12">
        <v>22.0</v>
      </c>
      <c r="B3426" s="16" t="s">
        <v>53</v>
      </c>
      <c r="C3426" s="12">
        <v>57.0</v>
      </c>
      <c r="D3426" s="16" t="s">
        <v>108</v>
      </c>
      <c r="E3426" s="16" t="s">
        <v>269</v>
      </c>
      <c r="F3426" s="16" t="s">
        <v>121</v>
      </c>
      <c r="G3426" s="16" t="s">
        <v>749</v>
      </c>
      <c r="I3426" s="5" t="str">
        <f>VLOOKUP(cost_of_living!$G3426,index!C:C,1,0)</f>
        <v>Pescara</v>
      </c>
      <c r="Q3426" s="14"/>
    </row>
    <row r="3427" ht="14.25" hidden="1" customHeight="1">
      <c r="A3427" s="12">
        <v>23.0</v>
      </c>
      <c r="B3427" s="16" t="s">
        <v>54</v>
      </c>
      <c r="C3427" s="12">
        <v>5.0</v>
      </c>
      <c r="D3427" s="16" t="s">
        <v>108</v>
      </c>
      <c r="E3427" s="16" t="s">
        <v>620</v>
      </c>
      <c r="F3427" s="16" t="s">
        <v>171</v>
      </c>
      <c r="G3427" s="16" t="s">
        <v>749</v>
      </c>
      <c r="I3427" s="5" t="str">
        <f>VLOOKUP(cost_of_living!$G3427,index!C:C,1,0)</f>
        <v>Pescara</v>
      </c>
      <c r="Q3427" s="14"/>
    </row>
    <row r="3428" ht="14.25" hidden="1" customHeight="1">
      <c r="A3428" s="12">
        <v>24.0</v>
      </c>
      <c r="B3428" s="16" t="s">
        <v>55</v>
      </c>
      <c r="C3428" s="12">
        <v>156.0</v>
      </c>
      <c r="D3428" s="16" t="s">
        <v>108</v>
      </c>
      <c r="E3428" s="16" t="s">
        <v>139</v>
      </c>
      <c r="F3428" s="16" t="s">
        <v>167</v>
      </c>
      <c r="G3428" s="16" t="s">
        <v>749</v>
      </c>
      <c r="I3428" s="5" t="str">
        <f>VLOOKUP(cost_of_living!$G3428,index!C:C,1,0)</f>
        <v>Pescara</v>
      </c>
      <c r="Q3428" s="14"/>
    </row>
    <row r="3429" ht="14.25" hidden="1" customHeight="1">
      <c r="A3429" s="12">
        <v>25.0</v>
      </c>
      <c r="B3429" s="16" t="s">
        <v>57</v>
      </c>
      <c r="C3429" s="12">
        <v>192.0</v>
      </c>
      <c r="D3429" s="16" t="s">
        <v>108</v>
      </c>
      <c r="E3429" s="16" t="s">
        <v>422</v>
      </c>
      <c r="F3429" s="16" t="s">
        <v>118</v>
      </c>
      <c r="G3429" s="16" t="s">
        <v>749</v>
      </c>
      <c r="I3429" s="5" t="str">
        <f>VLOOKUP(cost_of_living!$G3429,index!C:C,1,0)</f>
        <v>Pescara</v>
      </c>
      <c r="Q3429" s="14"/>
    </row>
    <row r="3430" ht="14.25" hidden="1" customHeight="1">
      <c r="A3430" s="12">
        <v>26.0</v>
      </c>
      <c r="B3430" s="16" t="s">
        <v>58</v>
      </c>
      <c r="C3430" s="12">
        <v>575.0</v>
      </c>
      <c r="D3430" s="16" t="s">
        <v>108</v>
      </c>
      <c r="E3430" s="16" t="s">
        <v>145</v>
      </c>
      <c r="F3430" s="16" t="s">
        <v>751</v>
      </c>
      <c r="G3430" s="16" t="s">
        <v>749</v>
      </c>
      <c r="I3430" s="5" t="str">
        <f>VLOOKUP(cost_of_living!$G3430,index!C:C,1,0)</f>
        <v>Pescara</v>
      </c>
      <c r="Q3430" s="14"/>
    </row>
    <row r="3431" ht="14.25" hidden="1" customHeight="1">
      <c r="A3431" s="12">
        <v>27.0</v>
      </c>
      <c r="B3431" s="16" t="s">
        <v>78</v>
      </c>
      <c r="C3431" s="12">
        <v>135.0</v>
      </c>
      <c r="D3431" s="16" t="s">
        <v>108</v>
      </c>
      <c r="E3431" s="16" t="s">
        <v>120</v>
      </c>
      <c r="F3431" s="16" t="s">
        <v>121</v>
      </c>
      <c r="G3431" s="16" t="s">
        <v>749</v>
      </c>
      <c r="I3431" s="5" t="str">
        <f>VLOOKUP(cost_of_living!$G3431,index!C:C,1,0)</f>
        <v>Pescara</v>
      </c>
      <c r="Q3431" s="14"/>
    </row>
    <row r="3432" ht="14.25" hidden="1" customHeight="1">
      <c r="A3432" s="12">
        <v>28.0</v>
      </c>
      <c r="B3432" s="16" t="s">
        <v>80</v>
      </c>
      <c r="C3432" s="12">
        <v>35.0</v>
      </c>
      <c r="D3432" s="16" t="s">
        <v>108</v>
      </c>
      <c r="E3432" s="16" t="s">
        <v>165</v>
      </c>
      <c r="F3432" s="16" t="s">
        <v>165</v>
      </c>
      <c r="G3432" s="16" t="s">
        <v>749</v>
      </c>
      <c r="I3432" s="5" t="str">
        <f>VLOOKUP(cost_of_living!$G3432,index!C:C,1,0)</f>
        <v>Pescara</v>
      </c>
      <c r="Q3432" s="14"/>
    </row>
    <row r="3433" ht="14.25" hidden="1" customHeight="1">
      <c r="A3433" s="12">
        <v>29.0</v>
      </c>
      <c r="B3433" s="16" t="s">
        <v>81</v>
      </c>
      <c r="C3433" s="12">
        <v>6.0</v>
      </c>
      <c r="D3433" s="16" t="s">
        <v>108</v>
      </c>
      <c r="E3433" s="16" t="s">
        <v>165</v>
      </c>
      <c r="F3433" s="16" t="s">
        <v>165</v>
      </c>
      <c r="G3433" s="16" t="s">
        <v>749</v>
      </c>
      <c r="I3433" s="5" t="str">
        <f>VLOOKUP(cost_of_living!$G3433,index!C:C,1,0)</f>
        <v>Pescara</v>
      </c>
      <c r="Q3433" s="14"/>
    </row>
    <row r="3434" ht="14.25" hidden="1" customHeight="1">
      <c r="A3434" s="12">
        <v>30.0</v>
      </c>
      <c r="B3434" s="16" t="s">
        <v>83</v>
      </c>
      <c r="C3434" s="12">
        <v>241.0</v>
      </c>
      <c r="D3434" s="16" t="s">
        <v>108</v>
      </c>
      <c r="E3434" s="16" t="s">
        <v>165</v>
      </c>
      <c r="F3434" s="16" t="s">
        <v>165</v>
      </c>
      <c r="G3434" s="16" t="s">
        <v>749</v>
      </c>
      <c r="I3434" s="5" t="str">
        <f>VLOOKUP(cost_of_living!$G3434,index!C:C,1,0)</f>
        <v>Pescara</v>
      </c>
      <c r="Q3434" s="14"/>
    </row>
    <row r="3435" ht="14.25" hidden="1" customHeight="1">
      <c r="A3435" s="12">
        <v>31.0</v>
      </c>
      <c r="B3435" s="16" t="s">
        <v>84</v>
      </c>
      <c r="C3435" s="12">
        <v>50.0</v>
      </c>
      <c r="D3435" s="16" t="s">
        <v>108</v>
      </c>
      <c r="E3435" s="16" t="s">
        <v>165</v>
      </c>
      <c r="F3435" s="16" t="s">
        <v>165</v>
      </c>
      <c r="G3435" s="16" t="s">
        <v>749</v>
      </c>
      <c r="I3435" s="5" t="str">
        <f>VLOOKUP(cost_of_living!$G3435,index!C:C,1,0)</f>
        <v>Pescara</v>
      </c>
      <c r="Q3435" s="14"/>
    </row>
    <row r="3436" ht="14.25" hidden="1" customHeight="1">
      <c r="A3436" s="12">
        <v>32.0</v>
      </c>
      <c r="B3436" s="16" t="s">
        <v>86</v>
      </c>
      <c r="C3436" s="12">
        <v>746.0</v>
      </c>
      <c r="D3436" s="16" t="s">
        <v>108</v>
      </c>
      <c r="E3436" s="16" t="s">
        <v>231</v>
      </c>
      <c r="F3436" s="16" t="s">
        <v>150</v>
      </c>
      <c r="G3436" s="16" t="s">
        <v>749</v>
      </c>
      <c r="I3436" s="5" t="str">
        <f>VLOOKUP(cost_of_living!$G3436,index!C:C,1,0)</f>
        <v>Pescara</v>
      </c>
      <c r="Q3436" s="14"/>
    </row>
    <row r="3437" ht="14.25" hidden="1" customHeight="1">
      <c r="A3437" s="12">
        <v>33.0</v>
      </c>
      <c r="B3437" s="16" t="s">
        <v>87</v>
      </c>
      <c r="C3437" s="12">
        <v>20000.0</v>
      </c>
      <c r="D3437" s="16" t="s">
        <v>108</v>
      </c>
      <c r="E3437" s="16" t="s">
        <v>165</v>
      </c>
      <c r="F3437" s="16" t="s">
        <v>165</v>
      </c>
      <c r="G3437" s="16" t="s">
        <v>749</v>
      </c>
      <c r="I3437" s="5" t="str">
        <f>VLOOKUP(cost_of_living!$G3437,index!C:C,1,0)</f>
        <v>Pescara</v>
      </c>
      <c r="Q3437" s="14"/>
    </row>
    <row r="3438" ht="14.25" hidden="1" customHeight="1">
      <c r="A3438" s="12">
        <v>34.0</v>
      </c>
      <c r="B3438" s="16" t="s">
        <v>88</v>
      </c>
      <c r="C3438" s="12">
        <v>20000.0</v>
      </c>
      <c r="D3438" s="16" t="s">
        <v>108</v>
      </c>
      <c r="E3438" s="16" t="s">
        <v>165</v>
      </c>
      <c r="F3438" s="16" t="s">
        <v>165</v>
      </c>
      <c r="G3438" s="16" t="s">
        <v>749</v>
      </c>
      <c r="I3438" s="5" t="str">
        <f>VLOOKUP(cost_of_living!$G3438,index!C:C,1,0)</f>
        <v>Pescara</v>
      </c>
      <c r="Q3438" s="14"/>
    </row>
    <row r="3439" ht="14.25" hidden="1" customHeight="1">
      <c r="A3439" s="12">
        <v>35.0</v>
      </c>
      <c r="B3439" s="16" t="s">
        <v>91</v>
      </c>
      <c r="C3439" s="12">
        <v>19695.0</v>
      </c>
      <c r="D3439" s="16" t="s">
        <v>108</v>
      </c>
      <c r="E3439" s="16" t="s">
        <v>752</v>
      </c>
      <c r="F3439" s="16" t="s">
        <v>753</v>
      </c>
      <c r="G3439" s="16" t="s">
        <v>749</v>
      </c>
      <c r="I3439" s="5" t="str">
        <f>VLOOKUP(cost_of_living!$G3439,index!C:C,1,0)</f>
        <v>Pescara</v>
      </c>
      <c r="Q3439" s="14"/>
    </row>
    <row r="3440" ht="14.25" hidden="1" customHeight="1">
      <c r="A3440" s="12">
        <v>36.0</v>
      </c>
      <c r="B3440" s="16" t="s">
        <v>92</v>
      </c>
      <c r="C3440" s="12">
        <v>1499.0</v>
      </c>
      <c r="D3440" s="16" t="s">
        <v>108</v>
      </c>
      <c r="E3440" s="16" t="s">
        <v>202</v>
      </c>
      <c r="F3440" s="16" t="s">
        <v>202</v>
      </c>
      <c r="G3440" s="16" t="s">
        <v>749</v>
      </c>
      <c r="I3440" s="5" t="str">
        <f>VLOOKUP(cost_of_living!$G3440,index!C:C,1,0)</f>
        <v>Pescara</v>
      </c>
      <c r="Q3440" s="14"/>
    </row>
    <row r="3441" ht="14.25" hidden="1" customHeight="1">
      <c r="A3441" s="12">
        <v>37.0</v>
      </c>
      <c r="B3441" s="16" t="s">
        <v>93</v>
      </c>
      <c r="C3441" s="12">
        <v>30.0</v>
      </c>
      <c r="D3441" s="16" t="s">
        <v>108</v>
      </c>
      <c r="E3441" s="16" t="s">
        <v>212</v>
      </c>
      <c r="F3441" s="16" t="s">
        <v>271</v>
      </c>
      <c r="G3441" s="16" t="s">
        <v>749</v>
      </c>
      <c r="I3441" s="5" t="str">
        <f>VLOOKUP(cost_of_living!$G3441,index!C:C,1,0)</f>
        <v>Pescara</v>
      </c>
      <c r="Q3441" s="14"/>
    </row>
    <row r="3442" ht="14.25" hidden="1" customHeight="1">
      <c r="A3442" s="12">
        <v>38.0</v>
      </c>
      <c r="B3442" s="16" t="s">
        <v>74</v>
      </c>
      <c r="C3442" s="12">
        <v>4267.0</v>
      </c>
      <c r="D3442" s="16" t="s">
        <v>108</v>
      </c>
      <c r="E3442" s="16" t="s">
        <v>294</v>
      </c>
      <c r="F3442" s="16" t="s">
        <v>112</v>
      </c>
      <c r="G3442" s="16" t="s">
        <v>749</v>
      </c>
      <c r="I3442" s="5" t="str">
        <f>VLOOKUP(cost_of_living!$G3442,index!C:C,1,0)</f>
        <v>Pescara</v>
      </c>
      <c r="Q3442" s="14"/>
    </row>
    <row r="3443" ht="14.25" hidden="1" customHeight="1">
      <c r="A3443" s="12">
        <v>39.0</v>
      </c>
      <c r="B3443" s="16" t="s">
        <v>76</v>
      </c>
      <c r="C3443" s="12">
        <v>20.0</v>
      </c>
      <c r="D3443" s="16" t="s">
        <v>108</v>
      </c>
      <c r="E3443" s="16" t="s">
        <v>161</v>
      </c>
      <c r="F3443" s="16" t="s">
        <v>161</v>
      </c>
      <c r="G3443" s="16" t="s">
        <v>749</v>
      </c>
      <c r="I3443" s="5" t="str">
        <f>VLOOKUP(cost_of_living!$G3443,index!C:C,1,0)</f>
        <v>Pescara</v>
      </c>
      <c r="Q3443" s="14"/>
    </row>
    <row r="3444" ht="14.25" hidden="1" customHeight="1">
      <c r="A3444" s="12">
        <v>40.0</v>
      </c>
      <c r="B3444" s="16" t="s">
        <v>77</v>
      </c>
      <c r="C3444" s="12">
        <v>825.0</v>
      </c>
      <c r="D3444" s="16" t="s">
        <v>108</v>
      </c>
      <c r="E3444" s="16" t="s">
        <v>230</v>
      </c>
      <c r="F3444" s="16" t="s">
        <v>157</v>
      </c>
      <c r="G3444" s="16" t="s">
        <v>749</v>
      </c>
      <c r="I3444" s="5" t="str">
        <f>VLOOKUP(cost_of_living!$G3444,index!C:C,1,0)</f>
        <v>Pescara</v>
      </c>
      <c r="Q3444" s="14"/>
    </row>
    <row r="3445" ht="14.25" hidden="1" customHeight="1">
      <c r="A3445" s="12">
        <v>41.0</v>
      </c>
      <c r="B3445" s="16" t="s">
        <v>94</v>
      </c>
      <c r="C3445" s="12">
        <v>550.0</v>
      </c>
      <c r="D3445" s="16" t="s">
        <v>108</v>
      </c>
      <c r="E3445" s="16" t="s">
        <v>165</v>
      </c>
      <c r="F3445" s="16" t="s">
        <v>165</v>
      </c>
      <c r="G3445" s="16" t="s">
        <v>749</v>
      </c>
      <c r="I3445" s="5" t="str">
        <f>VLOOKUP(cost_of_living!$G3445,index!C:C,1,0)</f>
        <v>Pescara</v>
      </c>
      <c r="Q3445" s="14"/>
    </row>
    <row r="3446" ht="14.25" hidden="1" customHeight="1">
      <c r="A3446" s="12">
        <v>42.0</v>
      </c>
      <c r="B3446" s="16" t="s">
        <v>96</v>
      </c>
      <c r="C3446" s="12">
        <v>7950.0</v>
      </c>
      <c r="D3446" s="16" t="s">
        <v>108</v>
      </c>
      <c r="E3446" s="16" t="s">
        <v>754</v>
      </c>
      <c r="F3446" s="16" t="s">
        <v>402</v>
      </c>
      <c r="G3446" s="16" t="s">
        <v>749</v>
      </c>
      <c r="I3446" s="5" t="str">
        <f>VLOOKUP(cost_of_living!$G3446,index!C:C,1,0)</f>
        <v>Pescara</v>
      </c>
      <c r="Q3446" s="14"/>
    </row>
    <row r="3447" ht="14.25" hidden="1" customHeight="1">
      <c r="A3447" s="12">
        <v>43.0</v>
      </c>
      <c r="B3447" s="16" t="s">
        <v>20</v>
      </c>
      <c r="C3447" s="12">
        <v>8433.0</v>
      </c>
      <c r="D3447" s="16" t="s">
        <v>108</v>
      </c>
      <c r="E3447" s="16" t="s">
        <v>113</v>
      </c>
      <c r="F3447" s="16" t="s">
        <v>163</v>
      </c>
      <c r="G3447" s="16" t="s">
        <v>749</v>
      </c>
      <c r="I3447" s="5" t="str">
        <f>VLOOKUP(cost_of_living!$G3447,index!C:C,1,0)</f>
        <v>Pescara</v>
      </c>
      <c r="Q3447" s="14"/>
    </row>
    <row r="3448" ht="14.25" hidden="1" customHeight="1">
      <c r="A3448" s="12">
        <v>44.0</v>
      </c>
      <c r="B3448" s="16" t="s">
        <v>23</v>
      </c>
      <c r="C3448" s="12">
        <v>35.0</v>
      </c>
      <c r="D3448" s="16" t="s">
        <v>108</v>
      </c>
      <c r="E3448" s="16" t="s">
        <v>212</v>
      </c>
      <c r="F3448" s="16" t="s">
        <v>206</v>
      </c>
      <c r="G3448" s="16" t="s">
        <v>749</v>
      </c>
      <c r="I3448" s="5" t="str">
        <f>VLOOKUP(cost_of_living!$G3448,index!C:C,1,0)</f>
        <v>Pescara</v>
      </c>
      <c r="Q3448" s="14"/>
    </row>
    <row r="3449" ht="14.25" hidden="1" customHeight="1">
      <c r="A3449" s="12">
        <v>45.0</v>
      </c>
      <c r="B3449" s="16" t="s">
        <v>24</v>
      </c>
      <c r="C3449" s="12">
        <v>8267.0</v>
      </c>
      <c r="D3449" s="16" t="s">
        <v>108</v>
      </c>
      <c r="E3449" s="16" t="s">
        <v>113</v>
      </c>
      <c r="F3449" s="16" t="s">
        <v>163</v>
      </c>
      <c r="G3449" s="16" t="s">
        <v>749</v>
      </c>
      <c r="I3449" s="5" t="str">
        <f>VLOOKUP(cost_of_living!$G3449,index!C:C,1,0)</f>
        <v>Pescara</v>
      </c>
      <c r="Q3449" s="14"/>
    </row>
    <row r="3450" ht="14.25" hidden="1" customHeight="1">
      <c r="A3450" s="12">
        <v>46.0</v>
      </c>
      <c r="B3450" s="16" t="s">
        <v>25</v>
      </c>
      <c r="C3450" s="12">
        <v>12333.0</v>
      </c>
      <c r="D3450" s="16" t="s">
        <v>108</v>
      </c>
      <c r="E3450" s="16" t="s">
        <v>209</v>
      </c>
      <c r="F3450" s="16" t="s">
        <v>158</v>
      </c>
      <c r="G3450" s="16" t="s">
        <v>749</v>
      </c>
      <c r="I3450" s="5" t="str">
        <f>VLOOKUP(cost_of_living!$G3450,index!C:C,1,0)</f>
        <v>Pescara</v>
      </c>
      <c r="Q3450" s="14"/>
    </row>
    <row r="3451" ht="14.25" hidden="1" customHeight="1">
      <c r="A3451" s="12">
        <v>47.0</v>
      </c>
      <c r="B3451" s="16" t="s">
        <v>59</v>
      </c>
      <c r="C3451" s="12">
        <v>600.0</v>
      </c>
      <c r="D3451" s="16" t="s">
        <v>108</v>
      </c>
      <c r="E3451" s="16" t="s">
        <v>279</v>
      </c>
      <c r="F3451" s="16" t="s">
        <v>204</v>
      </c>
      <c r="G3451" s="16" t="s">
        <v>749</v>
      </c>
      <c r="I3451" s="5" t="str">
        <f>VLOOKUP(cost_of_living!$G3451,index!C:C,1,0)</f>
        <v>Pescara</v>
      </c>
      <c r="Q3451" s="14"/>
    </row>
    <row r="3452" ht="14.25" hidden="1" customHeight="1">
      <c r="A3452" s="12">
        <v>48.0</v>
      </c>
      <c r="B3452" s="16" t="s">
        <v>61</v>
      </c>
      <c r="C3452" s="12">
        <v>4625.0</v>
      </c>
      <c r="D3452" s="16" t="s">
        <v>108</v>
      </c>
      <c r="E3452" s="16" t="s">
        <v>404</v>
      </c>
      <c r="F3452" s="16" t="s">
        <v>372</v>
      </c>
      <c r="G3452" s="16" t="s">
        <v>749</v>
      </c>
      <c r="I3452" s="5" t="str">
        <f>VLOOKUP(cost_of_living!$G3452,index!C:C,1,0)</f>
        <v>Pescara</v>
      </c>
      <c r="Q3452" s="14"/>
    </row>
    <row r="3453" ht="14.25" hidden="1" customHeight="1">
      <c r="A3453" s="12">
        <v>49.0</v>
      </c>
      <c r="B3453" s="16" t="s">
        <v>62</v>
      </c>
      <c r="C3453" s="12">
        <v>101667.0</v>
      </c>
      <c r="D3453" s="16" t="s">
        <v>108</v>
      </c>
      <c r="E3453" s="16" t="s">
        <v>319</v>
      </c>
      <c r="F3453" s="16" t="s">
        <v>376</v>
      </c>
      <c r="G3453" s="16" t="s">
        <v>749</v>
      </c>
      <c r="I3453" s="5" t="str">
        <f>VLOOKUP(cost_of_living!$G3453,index!C:C,1,0)</f>
        <v>Pescara</v>
      </c>
      <c r="Q3453" s="14"/>
    </row>
    <row r="3454" ht="14.25" hidden="1" customHeight="1">
      <c r="A3454" s="12">
        <v>50.0</v>
      </c>
      <c r="B3454" s="16" t="s">
        <v>63</v>
      </c>
      <c r="C3454" s="12">
        <v>700.0</v>
      </c>
      <c r="D3454" s="16" t="s">
        <v>108</v>
      </c>
      <c r="E3454" s="16" t="s">
        <v>279</v>
      </c>
      <c r="F3454" s="16" t="s">
        <v>377</v>
      </c>
      <c r="G3454" s="16" t="s">
        <v>749</v>
      </c>
      <c r="I3454" s="5" t="str">
        <f>VLOOKUP(cost_of_living!$G3454,index!C:C,1,0)</f>
        <v>Pescara</v>
      </c>
      <c r="Q3454" s="14"/>
    </row>
    <row r="3455" ht="14.25" hidden="1" customHeight="1">
      <c r="A3455" s="12">
        <v>51.0</v>
      </c>
      <c r="B3455" s="16" t="s">
        <v>210</v>
      </c>
      <c r="C3455" s="12">
        <v>1858.0</v>
      </c>
      <c r="D3455" s="16" t="s">
        <v>108</v>
      </c>
      <c r="E3455" s="16" t="s">
        <v>165</v>
      </c>
      <c r="F3455" s="16" t="s">
        <v>165</v>
      </c>
      <c r="G3455" s="16" t="s">
        <v>749</v>
      </c>
      <c r="I3455" s="5" t="str">
        <f>VLOOKUP(cost_of_living!$G3455,index!C:C,1,0)</f>
        <v>Pescara</v>
      </c>
      <c r="Q3455" s="14"/>
    </row>
    <row r="3456" ht="14.25" hidden="1" customHeight="1">
      <c r="A3456" s="12">
        <v>52.0</v>
      </c>
      <c r="B3456" s="16" t="s">
        <v>211</v>
      </c>
      <c r="C3456" s="12">
        <v>13935.0</v>
      </c>
      <c r="D3456" s="16" t="s">
        <v>108</v>
      </c>
      <c r="E3456" s="16" t="s">
        <v>165</v>
      </c>
      <c r="F3456" s="16" t="s">
        <v>165</v>
      </c>
      <c r="G3456" s="16" t="s">
        <v>749</v>
      </c>
      <c r="I3456" s="5" t="str">
        <f>VLOOKUP(cost_of_living!$G3456,index!C:C,1,0)</f>
        <v>Pescara</v>
      </c>
      <c r="Q3456" s="14"/>
    </row>
    <row r="3457" ht="14.25" hidden="1" customHeight="1">
      <c r="A3457" s="12">
        <v>53.0</v>
      </c>
      <c r="B3457" s="16" t="s">
        <v>164</v>
      </c>
      <c r="C3457" s="12">
        <v>13625.0</v>
      </c>
      <c r="D3457" s="16" t="s">
        <v>108</v>
      </c>
      <c r="E3457" s="16" t="s">
        <v>165</v>
      </c>
      <c r="F3457" s="16" t="s">
        <v>165</v>
      </c>
      <c r="G3457" s="16" t="s">
        <v>749</v>
      </c>
      <c r="I3457" s="5" t="str">
        <f>VLOOKUP(cost_of_living!$G3457,index!C:C,1,0)</f>
        <v>Pescara</v>
      </c>
      <c r="Q3457" s="14"/>
    </row>
    <row r="3458" ht="14.25" hidden="1" customHeight="1">
      <c r="A3458" s="12">
        <v>54.0</v>
      </c>
      <c r="B3458" s="16" t="s">
        <v>166</v>
      </c>
      <c r="C3458" s="12">
        <v>39.0</v>
      </c>
      <c r="D3458" s="16" t="s">
        <v>165</v>
      </c>
      <c r="E3458" s="16" t="s">
        <v>755</v>
      </c>
      <c r="F3458" s="16" t="s">
        <v>168</v>
      </c>
      <c r="G3458" s="16" t="s">
        <v>749</v>
      </c>
      <c r="I3458" s="5" t="str">
        <f>VLOOKUP(cost_of_living!$G3458,index!C:C,1,0)</f>
        <v>Pescara</v>
      </c>
      <c r="Q3458" s="14"/>
    </row>
    <row r="3459" ht="14.25" hidden="1" customHeight="1">
      <c r="A3459" s="12">
        <v>0.0</v>
      </c>
      <c r="B3459" s="16" t="s">
        <v>64</v>
      </c>
      <c r="C3459" s="12">
        <v>15.0</v>
      </c>
      <c r="D3459" s="16" t="s">
        <v>108</v>
      </c>
      <c r="E3459" s="16" t="s">
        <v>115</v>
      </c>
      <c r="F3459" s="16" t="s">
        <v>212</v>
      </c>
      <c r="G3459" s="16" t="s">
        <v>756</v>
      </c>
      <c r="I3459" s="5" t="str">
        <f>VLOOKUP(cost_of_living!$G3459,index!C:C,1,0)</f>
        <v>#N/A</v>
      </c>
      <c r="Q3459" s="14"/>
    </row>
    <row r="3460" ht="14.25" hidden="1" customHeight="1">
      <c r="A3460" s="12">
        <v>1.0</v>
      </c>
      <c r="B3460" s="16" t="s">
        <v>66</v>
      </c>
      <c r="C3460" s="12">
        <v>625.0</v>
      </c>
      <c r="D3460" s="16" t="s">
        <v>108</v>
      </c>
      <c r="E3460" s="16" t="s">
        <v>206</v>
      </c>
      <c r="F3460" s="16" t="s">
        <v>209</v>
      </c>
      <c r="G3460" s="16" t="s">
        <v>756</v>
      </c>
      <c r="I3460" s="5" t="str">
        <f>VLOOKUP(cost_of_living!$G3460,index!C:C,1,0)</f>
        <v>#N/A</v>
      </c>
      <c r="Q3460" s="14"/>
    </row>
    <row r="3461" ht="14.25" hidden="1" customHeight="1">
      <c r="A3461" s="12">
        <v>2.0</v>
      </c>
      <c r="B3461" s="16" t="s">
        <v>67</v>
      </c>
      <c r="C3461" s="12">
        <v>9.0</v>
      </c>
      <c r="D3461" s="16" t="s">
        <v>108</v>
      </c>
      <c r="E3461" s="16" t="s">
        <v>171</v>
      </c>
      <c r="F3461" s="16" t="s">
        <v>157</v>
      </c>
      <c r="G3461" s="16" t="s">
        <v>756</v>
      </c>
      <c r="I3461" s="5" t="str">
        <f>VLOOKUP(cost_of_living!$G3461,index!C:C,1,0)</f>
        <v>#N/A</v>
      </c>
      <c r="Q3461" s="14"/>
    </row>
    <row r="3462" ht="14.25" hidden="1" customHeight="1">
      <c r="A3462" s="12">
        <v>3.0</v>
      </c>
      <c r="B3462" s="16" t="s">
        <v>116</v>
      </c>
      <c r="C3462" s="12">
        <v>55.0</v>
      </c>
      <c r="D3462" s="16" t="s">
        <v>108</v>
      </c>
      <c r="E3462" s="16" t="s">
        <v>145</v>
      </c>
      <c r="F3462" s="16" t="s">
        <v>119</v>
      </c>
      <c r="G3462" s="16" t="s">
        <v>756</v>
      </c>
      <c r="I3462" s="5" t="str">
        <f>VLOOKUP(cost_of_living!$G3462,index!C:C,1,0)</f>
        <v>#N/A</v>
      </c>
      <c r="Q3462" s="14"/>
    </row>
    <row r="3463" ht="14.25" hidden="1" customHeight="1">
      <c r="A3463" s="12">
        <v>4.0</v>
      </c>
      <c r="B3463" s="16" t="s">
        <v>57</v>
      </c>
      <c r="C3463" s="12">
        <v>5.0</v>
      </c>
      <c r="D3463" s="16" t="s">
        <v>108</v>
      </c>
      <c r="E3463" s="16" t="s">
        <v>118</v>
      </c>
      <c r="F3463" s="16" t="s">
        <v>145</v>
      </c>
      <c r="G3463" s="16" t="s">
        <v>756</v>
      </c>
      <c r="I3463" s="5" t="str">
        <f>VLOOKUP(cost_of_living!$G3463,index!C:C,1,0)</f>
        <v>#N/A</v>
      </c>
      <c r="Q3463" s="14"/>
    </row>
    <row r="3464" ht="14.25" hidden="1" customHeight="1">
      <c r="A3464" s="12">
        <v>5.0</v>
      </c>
      <c r="B3464" s="16" t="s">
        <v>69</v>
      </c>
      <c r="C3464" s="12">
        <v>16.0</v>
      </c>
      <c r="D3464" s="16" t="s">
        <v>108</v>
      </c>
      <c r="E3464" s="16" t="s">
        <v>216</v>
      </c>
      <c r="F3464" s="16" t="s">
        <v>244</v>
      </c>
      <c r="G3464" s="16" t="s">
        <v>756</v>
      </c>
      <c r="I3464" s="5" t="str">
        <f>VLOOKUP(cost_of_living!$G3464,index!C:C,1,0)</f>
        <v>#N/A</v>
      </c>
      <c r="Q3464" s="14"/>
    </row>
    <row r="3465" ht="14.25" hidden="1" customHeight="1">
      <c r="A3465" s="12">
        <v>6.0</v>
      </c>
      <c r="B3465" s="16" t="s">
        <v>71</v>
      </c>
      <c r="C3465" s="12">
        <v>217.0</v>
      </c>
      <c r="D3465" s="16" t="s">
        <v>108</v>
      </c>
      <c r="E3465" s="16" t="s">
        <v>167</v>
      </c>
      <c r="F3465" s="16" t="s">
        <v>244</v>
      </c>
      <c r="G3465" s="16" t="s">
        <v>756</v>
      </c>
      <c r="I3465" s="5" t="str">
        <f>VLOOKUP(cost_of_living!$G3465,index!C:C,1,0)</f>
        <v>#N/A</v>
      </c>
      <c r="Q3465" s="14"/>
    </row>
    <row r="3466" ht="14.25" hidden="1" customHeight="1">
      <c r="A3466" s="12">
        <v>7.0</v>
      </c>
      <c r="B3466" s="16" t="s">
        <v>73</v>
      </c>
      <c r="C3466" s="12">
        <v>117.0</v>
      </c>
      <c r="D3466" s="16" t="s">
        <v>108</v>
      </c>
      <c r="E3466" s="16" t="s">
        <v>122</v>
      </c>
      <c r="F3466" s="16" t="s">
        <v>121</v>
      </c>
      <c r="G3466" s="16" t="s">
        <v>756</v>
      </c>
      <c r="I3466" s="5" t="str">
        <f>VLOOKUP(cost_of_living!$G3466,index!C:C,1,0)</f>
        <v>#N/A</v>
      </c>
      <c r="Q3466" s="14"/>
    </row>
    <row r="3467" ht="14.25" hidden="1" customHeight="1">
      <c r="A3467" s="12">
        <v>8.0</v>
      </c>
      <c r="B3467" s="16" t="s">
        <v>28</v>
      </c>
      <c r="C3467" s="12">
        <v>447.0</v>
      </c>
      <c r="D3467" s="16" t="s">
        <v>108</v>
      </c>
      <c r="E3467" s="16" t="s">
        <v>217</v>
      </c>
      <c r="F3467" s="16" t="s">
        <v>757</v>
      </c>
      <c r="G3467" s="16" t="s">
        <v>756</v>
      </c>
      <c r="I3467" s="5" t="str">
        <f>VLOOKUP(cost_of_living!$G3467,index!C:C,1,0)</f>
        <v>#N/A</v>
      </c>
      <c r="Q3467" s="14"/>
    </row>
    <row r="3468" ht="14.25" hidden="1" customHeight="1">
      <c r="A3468" s="12">
        <v>9.0</v>
      </c>
      <c r="B3468" s="16" t="s">
        <v>30</v>
      </c>
      <c r="C3468" s="12">
        <v>142.0</v>
      </c>
      <c r="D3468" s="16" t="s">
        <v>108</v>
      </c>
      <c r="E3468" s="16" t="s">
        <v>251</v>
      </c>
      <c r="F3468" s="16" t="s">
        <v>264</v>
      </c>
      <c r="G3468" s="16" t="s">
        <v>756</v>
      </c>
      <c r="I3468" s="5" t="str">
        <f>VLOOKUP(cost_of_living!$G3468,index!C:C,1,0)</f>
        <v>#N/A</v>
      </c>
      <c r="Q3468" s="14"/>
    </row>
    <row r="3469" ht="14.25" hidden="1" customHeight="1">
      <c r="A3469" s="12">
        <v>10.0</v>
      </c>
      <c r="B3469" s="16" t="s">
        <v>32</v>
      </c>
      <c r="C3469" s="12">
        <v>102.0</v>
      </c>
      <c r="D3469" s="16" t="s">
        <v>108</v>
      </c>
      <c r="E3469" s="16" t="s">
        <v>136</v>
      </c>
      <c r="F3469" s="16" t="s">
        <v>224</v>
      </c>
      <c r="G3469" s="16" t="s">
        <v>756</v>
      </c>
      <c r="I3469" s="5" t="str">
        <f>VLOOKUP(cost_of_living!$G3469,index!C:C,1,0)</f>
        <v>#N/A</v>
      </c>
      <c r="Q3469" s="14"/>
    </row>
    <row r="3470" ht="14.25" hidden="1" customHeight="1">
      <c r="A3470" s="12">
        <v>11.0</v>
      </c>
      <c r="B3470" s="16" t="s">
        <v>33</v>
      </c>
      <c r="C3470" s="12">
        <v>33.0</v>
      </c>
      <c r="D3470" s="16" t="s">
        <v>108</v>
      </c>
      <c r="E3470" s="16" t="s">
        <v>118</v>
      </c>
      <c r="F3470" s="16" t="s">
        <v>303</v>
      </c>
      <c r="G3470" s="16" t="s">
        <v>756</v>
      </c>
      <c r="I3470" s="5" t="str">
        <f>VLOOKUP(cost_of_living!$G3470,index!C:C,1,0)</f>
        <v>#N/A</v>
      </c>
      <c r="Q3470" s="14"/>
    </row>
    <row r="3471" ht="14.25" hidden="1" customHeight="1">
      <c r="A3471" s="12">
        <v>12.0</v>
      </c>
      <c r="B3471" s="16" t="s">
        <v>35</v>
      </c>
      <c r="C3471" s="12">
        <v>998.0</v>
      </c>
      <c r="D3471" s="16" t="s">
        <v>108</v>
      </c>
      <c r="E3471" s="16" t="s">
        <v>560</v>
      </c>
      <c r="F3471" s="16" t="s">
        <v>222</v>
      </c>
      <c r="G3471" s="16" t="s">
        <v>756</v>
      </c>
      <c r="I3471" s="5" t="str">
        <f>VLOOKUP(cost_of_living!$G3471,index!C:C,1,0)</f>
        <v>#N/A</v>
      </c>
      <c r="Q3471" s="14"/>
    </row>
    <row r="3472" ht="14.25" hidden="1" customHeight="1">
      <c r="A3472" s="12">
        <v>13.0</v>
      </c>
      <c r="B3472" s="16" t="s">
        <v>37</v>
      </c>
      <c r="C3472" s="12">
        <v>68.0</v>
      </c>
      <c r="D3472" s="16" t="s">
        <v>108</v>
      </c>
      <c r="E3472" s="16" t="s">
        <v>221</v>
      </c>
      <c r="F3472" s="16" t="s">
        <v>409</v>
      </c>
      <c r="G3472" s="16" t="s">
        <v>756</v>
      </c>
      <c r="I3472" s="5" t="str">
        <f>VLOOKUP(cost_of_living!$G3472,index!C:C,1,0)</f>
        <v>#N/A</v>
      </c>
      <c r="Q3472" s="14"/>
    </row>
    <row r="3473" ht="14.25" hidden="1" customHeight="1">
      <c r="A3473" s="12">
        <v>14.0</v>
      </c>
      <c r="B3473" s="16" t="s">
        <v>39</v>
      </c>
      <c r="C3473" s="12">
        <v>862.0</v>
      </c>
      <c r="D3473" s="16" t="s">
        <v>108</v>
      </c>
      <c r="E3473" s="16" t="s">
        <v>131</v>
      </c>
      <c r="F3473" s="16" t="s">
        <v>409</v>
      </c>
      <c r="G3473" s="16" t="s">
        <v>756</v>
      </c>
      <c r="I3473" s="5" t="str">
        <f>VLOOKUP(cost_of_living!$G3473,index!C:C,1,0)</f>
        <v>#N/A</v>
      </c>
      <c r="Q3473" s="14"/>
    </row>
    <row r="3474" ht="14.25" hidden="1" customHeight="1">
      <c r="A3474" s="12">
        <v>15.0</v>
      </c>
      <c r="B3474" s="16" t="s">
        <v>41</v>
      </c>
      <c r="C3474" s="12">
        <v>132.0</v>
      </c>
      <c r="D3474" s="16" t="s">
        <v>108</v>
      </c>
      <c r="E3474" s="16" t="s">
        <v>575</v>
      </c>
      <c r="F3474" s="16" t="s">
        <v>135</v>
      </c>
      <c r="G3474" s="16" t="s">
        <v>756</v>
      </c>
      <c r="I3474" s="5" t="str">
        <f>VLOOKUP(cost_of_living!$G3474,index!C:C,1,0)</f>
        <v>#N/A</v>
      </c>
      <c r="Q3474" s="14"/>
    </row>
    <row r="3475" ht="14.25" hidden="1" customHeight="1">
      <c r="A3475" s="12">
        <v>16.0</v>
      </c>
      <c r="B3475" s="16" t="s">
        <v>43</v>
      </c>
      <c r="C3475" s="12">
        <v>113.0</v>
      </c>
      <c r="D3475" s="16" t="s">
        <v>108</v>
      </c>
      <c r="E3475" s="16" t="s">
        <v>183</v>
      </c>
      <c r="F3475" s="16" t="s">
        <v>135</v>
      </c>
      <c r="G3475" s="16" t="s">
        <v>756</v>
      </c>
      <c r="I3475" s="5" t="str">
        <f>VLOOKUP(cost_of_living!$G3475,index!C:C,1,0)</f>
        <v>#N/A</v>
      </c>
      <c r="Q3475" s="14"/>
    </row>
    <row r="3476" ht="14.25" hidden="1" customHeight="1">
      <c r="A3476" s="12">
        <v>17.0</v>
      </c>
      <c r="B3476" s="16" t="s">
        <v>45</v>
      </c>
      <c r="C3476" s="12">
        <v>136.0</v>
      </c>
      <c r="D3476" s="16" t="s">
        <v>108</v>
      </c>
      <c r="E3476" s="16" t="s">
        <v>135</v>
      </c>
      <c r="F3476" s="16" t="s">
        <v>135</v>
      </c>
      <c r="G3476" s="16" t="s">
        <v>756</v>
      </c>
      <c r="I3476" s="5" t="str">
        <f>VLOOKUP(cost_of_living!$G3476,index!C:C,1,0)</f>
        <v>#N/A</v>
      </c>
      <c r="Q3476" s="14"/>
    </row>
    <row r="3477" ht="14.25" hidden="1" customHeight="1">
      <c r="A3477" s="12">
        <v>18.0</v>
      </c>
      <c r="B3477" s="16" t="s">
        <v>49</v>
      </c>
      <c r="C3477" s="12">
        <v>64.0</v>
      </c>
      <c r="D3477" s="16" t="s">
        <v>108</v>
      </c>
      <c r="E3477" s="16" t="s">
        <v>125</v>
      </c>
      <c r="F3477" s="16" t="s">
        <v>134</v>
      </c>
      <c r="G3477" s="16" t="s">
        <v>756</v>
      </c>
      <c r="I3477" s="5" t="str">
        <f>VLOOKUP(cost_of_living!$G3477,index!C:C,1,0)</f>
        <v>#N/A</v>
      </c>
      <c r="Q3477" s="14"/>
    </row>
    <row r="3478" ht="14.25" hidden="1" customHeight="1">
      <c r="A3478" s="12">
        <v>19.0</v>
      </c>
      <c r="B3478" s="16" t="s">
        <v>51</v>
      </c>
      <c r="C3478" s="12">
        <v>6.0</v>
      </c>
      <c r="D3478" s="16" t="s">
        <v>108</v>
      </c>
      <c r="E3478" s="16" t="s">
        <v>350</v>
      </c>
      <c r="F3478" s="16" t="s">
        <v>134</v>
      </c>
      <c r="G3478" s="16" t="s">
        <v>756</v>
      </c>
      <c r="I3478" s="5" t="str">
        <f>VLOOKUP(cost_of_living!$G3478,index!C:C,1,0)</f>
        <v>#N/A</v>
      </c>
      <c r="Q3478" s="14"/>
    </row>
    <row r="3479" ht="14.25" hidden="1" customHeight="1">
      <c r="A3479" s="12">
        <v>20.0</v>
      </c>
      <c r="B3479" s="16" t="s">
        <v>52</v>
      </c>
      <c r="C3479" s="12">
        <v>85.0</v>
      </c>
      <c r="D3479" s="16" t="s">
        <v>108</v>
      </c>
      <c r="E3479" s="16" t="s">
        <v>227</v>
      </c>
      <c r="F3479" s="16" t="s">
        <v>122</v>
      </c>
      <c r="G3479" s="16" t="s">
        <v>756</v>
      </c>
      <c r="I3479" s="5" t="str">
        <f>VLOOKUP(cost_of_living!$G3479,index!C:C,1,0)</f>
        <v>#N/A</v>
      </c>
      <c r="Q3479" s="14"/>
    </row>
    <row r="3480" ht="14.25" hidden="1" customHeight="1">
      <c r="A3480" s="12">
        <v>21.0</v>
      </c>
      <c r="B3480" s="16" t="s">
        <v>53</v>
      </c>
      <c r="C3480" s="12">
        <v>3.0</v>
      </c>
      <c r="D3480" s="16" t="s">
        <v>108</v>
      </c>
      <c r="E3480" s="16" t="s">
        <v>545</v>
      </c>
      <c r="F3480" s="16" t="s">
        <v>421</v>
      </c>
      <c r="G3480" s="16" t="s">
        <v>756</v>
      </c>
      <c r="I3480" s="5" t="str">
        <f>VLOOKUP(cost_of_living!$G3480,index!C:C,1,0)</f>
        <v>#N/A</v>
      </c>
      <c r="Q3480" s="14"/>
    </row>
    <row r="3481" ht="14.25" hidden="1" customHeight="1">
      <c r="A3481" s="12">
        <v>22.0</v>
      </c>
      <c r="B3481" s="16" t="s">
        <v>54</v>
      </c>
      <c r="C3481" s="12">
        <v>575.0</v>
      </c>
      <c r="D3481" s="16" t="s">
        <v>108</v>
      </c>
      <c r="E3481" s="16" t="s">
        <v>229</v>
      </c>
      <c r="F3481" s="16" t="s">
        <v>230</v>
      </c>
      <c r="G3481" s="16" t="s">
        <v>756</v>
      </c>
      <c r="I3481" s="5" t="str">
        <f>VLOOKUP(cost_of_living!$G3481,index!C:C,1,0)</f>
        <v>#N/A</v>
      </c>
      <c r="Q3481" s="14"/>
    </row>
    <row r="3482" ht="14.25" hidden="1" customHeight="1">
      <c r="A3482" s="12">
        <v>23.0</v>
      </c>
      <c r="B3482" s="16" t="s">
        <v>55</v>
      </c>
      <c r="C3482" s="12">
        <v>15.0</v>
      </c>
      <c r="D3482" s="16" t="s">
        <v>108</v>
      </c>
      <c r="E3482" s="16" t="s">
        <v>122</v>
      </c>
      <c r="F3482" s="16" t="s">
        <v>167</v>
      </c>
      <c r="G3482" s="16" t="s">
        <v>756</v>
      </c>
      <c r="I3482" s="5" t="str">
        <f>VLOOKUP(cost_of_living!$G3482,index!C:C,1,0)</f>
        <v>#N/A</v>
      </c>
      <c r="Q3482" s="14"/>
    </row>
    <row r="3483" ht="14.25" hidden="1" customHeight="1">
      <c r="A3483" s="12">
        <v>24.0</v>
      </c>
      <c r="B3483" s="16" t="s">
        <v>57</v>
      </c>
      <c r="C3483" s="12">
        <v>325.0</v>
      </c>
      <c r="D3483" s="16" t="s">
        <v>108</v>
      </c>
      <c r="E3483" s="16" t="s">
        <v>118</v>
      </c>
      <c r="F3483" s="16" t="s">
        <v>117</v>
      </c>
      <c r="G3483" s="16" t="s">
        <v>756</v>
      </c>
      <c r="I3483" s="5" t="str">
        <f>VLOOKUP(cost_of_living!$G3483,index!C:C,1,0)</f>
        <v>#N/A</v>
      </c>
      <c r="Q3483" s="14"/>
    </row>
    <row r="3484" ht="14.25" hidden="1" customHeight="1">
      <c r="A3484" s="12">
        <v>25.0</v>
      </c>
      <c r="B3484" s="16" t="s">
        <v>58</v>
      </c>
      <c r="C3484" s="12">
        <v>57.0</v>
      </c>
      <c r="D3484" s="16" t="s">
        <v>108</v>
      </c>
      <c r="E3484" s="16" t="s">
        <v>215</v>
      </c>
      <c r="F3484" s="16" t="s">
        <v>578</v>
      </c>
      <c r="G3484" s="16" t="s">
        <v>756</v>
      </c>
      <c r="I3484" s="5" t="str">
        <f>VLOOKUP(cost_of_living!$G3484,index!C:C,1,0)</f>
        <v>#N/A</v>
      </c>
      <c r="Q3484" s="14"/>
    </row>
    <row r="3485" ht="14.25" hidden="1" customHeight="1">
      <c r="A3485" s="12">
        <v>26.0</v>
      </c>
      <c r="B3485" s="16" t="s">
        <v>78</v>
      </c>
      <c r="C3485" s="12">
        <v>13.0</v>
      </c>
      <c r="D3485" s="16" t="s">
        <v>108</v>
      </c>
      <c r="E3485" s="16" t="s">
        <v>148</v>
      </c>
      <c r="F3485" s="16" t="s">
        <v>424</v>
      </c>
      <c r="G3485" s="16" t="s">
        <v>756</v>
      </c>
      <c r="I3485" s="5" t="str">
        <f>VLOOKUP(cost_of_living!$G3485,index!C:C,1,0)</f>
        <v>#N/A</v>
      </c>
      <c r="Q3485" s="14"/>
    </row>
    <row r="3486" ht="14.25" hidden="1" customHeight="1">
      <c r="A3486" s="12">
        <v>27.0</v>
      </c>
      <c r="B3486" s="16" t="s">
        <v>80</v>
      </c>
      <c r="C3486" s="12">
        <v>55.0</v>
      </c>
      <c r="D3486" s="16" t="s">
        <v>108</v>
      </c>
      <c r="E3486" s="16" t="s">
        <v>165</v>
      </c>
      <c r="F3486" s="16" t="s">
        <v>165</v>
      </c>
      <c r="G3486" s="16" t="s">
        <v>756</v>
      </c>
      <c r="I3486" s="5" t="str">
        <f>VLOOKUP(cost_of_living!$G3486,index!C:C,1,0)</f>
        <v>#N/A</v>
      </c>
      <c r="Q3486" s="14"/>
    </row>
    <row r="3487" ht="14.25" hidden="1" customHeight="1">
      <c r="A3487" s="12">
        <v>28.0</v>
      </c>
      <c r="B3487" s="16" t="s">
        <v>81</v>
      </c>
      <c r="C3487" s="12">
        <v>488.0</v>
      </c>
      <c r="D3487" s="16" t="s">
        <v>108</v>
      </c>
      <c r="E3487" s="16" t="s">
        <v>758</v>
      </c>
      <c r="F3487" s="16" t="s">
        <v>145</v>
      </c>
      <c r="G3487" s="16" t="s">
        <v>756</v>
      </c>
      <c r="I3487" s="5" t="str">
        <f>VLOOKUP(cost_of_living!$G3487,index!C:C,1,0)</f>
        <v>#N/A</v>
      </c>
      <c r="Q3487" s="14"/>
    </row>
    <row r="3488" ht="14.25" hidden="1" customHeight="1">
      <c r="A3488" s="12">
        <v>29.0</v>
      </c>
      <c r="B3488" s="16" t="s">
        <v>84</v>
      </c>
      <c r="C3488" s="12">
        <v>273.0</v>
      </c>
      <c r="D3488" s="16" t="s">
        <v>108</v>
      </c>
      <c r="E3488" s="16" t="s">
        <v>165</v>
      </c>
      <c r="F3488" s="16" t="s">
        <v>165</v>
      </c>
      <c r="G3488" s="16" t="s">
        <v>756</v>
      </c>
      <c r="I3488" s="5" t="str">
        <f>VLOOKUP(cost_of_living!$G3488,index!C:C,1,0)</f>
        <v>#N/A</v>
      </c>
      <c r="Q3488" s="14"/>
    </row>
    <row r="3489" ht="14.25" hidden="1" customHeight="1">
      <c r="A3489" s="12">
        <v>30.0</v>
      </c>
      <c r="B3489" s="16" t="s">
        <v>86</v>
      </c>
      <c r="C3489" s="12">
        <v>709.0</v>
      </c>
      <c r="D3489" s="16" t="s">
        <v>108</v>
      </c>
      <c r="E3489" s="16" t="s">
        <v>231</v>
      </c>
      <c r="F3489" s="16" t="s">
        <v>150</v>
      </c>
      <c r="G3489" s="16" t="s">
        <v>756</v>
      </c>
      <c r="I3489" s="5" t="str">
        <f>VLOOKUP(cost_of_living!$G3489,index!C:C,1,0)</f>
        <v>#N/A</v>
      </c>
      <c r="Q3489" s="14"/>
    </row>
    <row r="3490" ht="14.25" hidden="1" customHeight="1">
      <c r="A3490" s="12">
        <v>31.0</v>
      </c>
      <c r="B3490" s="16" t="s">
        <v>87</v>
      </c>
      <c r="C3490" s="12">
        <v>18000.0</v>
      </c>
      <c r="D3490" s="16" t="s">
        <v>108</v>
      </c>
      <c r="E3490" s="16" t="s">
        <v>397</v>
      </c>
      <c r="F3490" s="16" t="s">
        <v>151</v>
      </c>
      <c r="G3490" s="16" t="s">
        <v>756</v>
      </c>
      <c r="I3490" s="5" t="str">
        <f>VLOOKUP(cost_of_living!$G3490,index!C:C,1,0)</f>
        <v>#N/A</v>
      </c>
      <c r="Q3490" s="14"/>
    </row>
    <row r="3491" ht="14.25" hidden="1" customHeight="1">
      <c r="A3491" s="12">
        <v>32.0</v>
      </c>
      <c r="B3491" s="16" t="s">
        <v>88</v>
      </c>
      <c r="C3491" s="12">
        <v>20000.0</v>
      </c>
      <c r="D3491" s="16" t="s">
        <v>108</v>
      </c>
      <c r="E3491" s="16" t="s">
        <v>165</v>
      </c>
      <c r="F3491" s="16" t="s">
        <v>165</v>
      </c>
      <c r="G3491" s="16" t="s">
        <v>756</v>
      </c>
      <c r="I3491" s="5" t="str">
        <f>VLOOKUP(cost_of_living!$G3491,index!C:C,1,0)</f>
        <v>#N/A</v>
      </c>
      <c r="Q3491" s="14"/>
    </row>
    <row r="3492" ht="14.25" hidden="1" customHeight="1">
      <c r="A3492" s="12">
        <v>33.0</v>
      </c>
      <c r="B3492" s="16" t="s">
        <v>91</v>
      </c>
      <c r="C3492" s="12">
        <v>125.0</v>
      </c>
      <c r="D3492" s="16" t="s">
        <v>108</v>
      </c>
      <c r="E3492" s="16" t="s">
        <v>209</v>
      </c>
      <c r="F3492" s="16" t="s">
        <v>162</v>
      </c>
      <c r="G3492" s="16" t="s">
        <v>756</v>
      </c>
      <c r="I3492" s="5" t="str">
        <f>VLOOKUP(cost_of_living!$G3492,index!C:C,1,0)</f>
        <v>#N/A</v>
      </c>
      <c r="Q3492" s="14"/>
    </row>
    <row r="3493" ht="14.25" hidden="1" customHeight="1">
      <c r="A3493" s="12">
        <v>34.0</v>
      </c>
      <c r="B3493" s="16" t="s">
        <v>92</v>
      </c>
      <c r="C3493" s="12">
        <v>1499.0</v>
      </c>
      <c r="D3493" s="16" t="s">
        <v>108</v>
      </c>
      <c r="E3493" s="16" t="s">
        <v>202</v>
      </c>
      <c r="F3493" s="16" t="s">
        <v>202</v>
      </c>
      <c r="G3493" s="16" t="s">
        <v>756</v>
      </c>
      <c r="I3493" s="5" t="str">
        <f>VLOOKUP(cost_of_living!$G3493,index!C:C,1,0)</f>
        <v>#N/A</v>
      </c>
      <c r="Q3493" s="14"/>
    </row>
    <row r="3494" ht="14.25" hidden="1" customHeight="1">
      <c r="A3494" s="12">
        <v>35.0</v>
      </c>
      <c r="B3494" s="16" t="s">
        <v>93</v>
      </c>
      <c r="C3494" s="12">
        <v>275.0</v>
      </c>
      <c r="D3494" s="16" t="s">
        <v>108</v>
      </c>
      <c r="E3494" s="16" t="s">
        <v>212</v>
      </c>
      <c r="F3494" s="16" t="s">
        <v>170</v>
      </c>
      <c r="G3494" s="16" t="s">
        <v>756</v>
      </c>
      <c r="I3494" s="5" t="str">
        <f>VLOOKUP(cost_of_living!$G3494,index!C:C,1,0)</f>
        <v>#N/A</v>
      </c>
      <c r="Q3494" s="14"/>
    </row>
    <row r="3495" ht="14.25" hidden="1" customHeight="1">
      <c r="A3495" s="12">
        <v>36.0</v>
      </c>
      <c r="B3495" s="16" t="s">
        <v>74</v>
      </c>
      <c r="C3495" s="12">
        <v>5667.0</v>
      </c>
      <c r="D3495" s="16" t="s">
        <v>108</v>
      </c>
      <c r="E3495" s="16" t="s">
        <v>206</v>
      </c>
      <c r="F3495" s="16" t="s">
        <v>388</v>
      </c>
      <c r="G3495" s="16" t="s">
        <v>756</v>
      </c>
      <c r="I3495" s="5" t="str">
        <f>VLOOKUP(cost_of_living!$G3495,index!C:C,1,0)</f>
        <v>#N/A</v>
      </c>
      <c r="Q3495" s="14"/>
    </row>
    <row r="3496" ht="14.25" hidden="1" customHeight="1">
      <c r="A3496" s="12">
        <v>37.0</v>
      </c>
      <c r="B3496" s="16" t="s">
        <v>76</v>
      </c>
      <c r="C3496" s="12">
        <v>2062.0</v>
      </c>
      <c r="D3496" s="16" t="s">
        <v>108</v>
      </c>
      <c r="E3496" s="16" t="s">
        <v>759</v>
      </c>
      <c r="F3496" s="16" t="s">
        <v>212</v>
      </c>
      <c r="G3496" s="16" t="s">
        <v>756</v>
      </c>
      <c r="I3496" s="5" t="str">
        <f>VLOOKUP(cost_of_living!$G3496,index!C:C,1,0)</f>
        <v>#N/A</v>
      </c>
      <c r="Q3496" s="14"/>
    </row>
    <row r="3497" ht="14.25" hidden="1" customHeight="1">
      <c r="A3497" s="12">
        <v>38.0</v>
      </c>
      <c r="B3497" s="16" t="s">
        <v>77</v>
      </c>
      <c r="C3497" s="12">
        <v>8.0</v>
      </c>
      <c r="D3497" s="16" t="s">
        <v>108</v>
      </c>
      <c r="E3497" s="16" t="s">
        <v>171</v>
      </c>
      <c r="F3497" s="16" t="s">
        <v>109</v>
      </c>
      <c r="G3497" s="16" t="s">
        <v>756</v>
      </c>
      <c r="I3497" s="5" t="str">
        <f>VLOOKUP(cost_of_living!$G3497,index!C:C,1,0)</f>
        <v>#N/A</v>
      </c>
      <c r="Q3497" s="14"/>
    </row>
    <row r="3498" ht="14.25" hidden="1" customHeight="1">
      <c r="A3498" s="12">
        <v>39.0</v>
      </c>
      <c r="B3498" s="16" t="s">
        <v>96</v>
      </c>
      <c r="C3498" s="12">
        <v>18000.0</v>
      </c>
      <c r="D3498" s="16" t="s">
        <v>108</v>
      </c>
      <c r="E3498" s="16" t="s">
        <v>165</v>
      </c>
      <c r="F3498" s="16" t="s">
        <v>165</v>
      </c>
      <c r="G3498" s="16" t="s">
        <v>756</v>
      </c>
      <c r="I3498" s="5" t="str">
        <f>VLOOKUP(cost_of_living!$G3498,index!C:C,1,0)</f>
        <v>#N/A</v>
      </c>
      <c r="Q3498" s="14"/>
    </row>
    <row r="3499" ht="14.25" hidden="1" customHeight="1">
      <c r="A3499" s="12">
        <v>40.0</v>
      </c>
      <c r="B3499" s="16" t="s">
        <v>20</v>
      </c>
      <c r="C3499" s="12">
        <v>60.0</v>
      </c>
      <c r="D3499" s="16" t="s">
        <v>108</v>
      </c>
      <c r="E3499" s="16" t="s">
        <v>206</v>
      </c>
      <c r="F3499" s="16" t="s">
        <v>113</v>
      </c>
      <c r="G3499" s="16" t="s">
        <v>756</v>
      </c>
      <c r="I3499" s="5" t="str">
        <f>VLOOKUP(cost_of_living!$G3499,index!C:C,1,0)</f>
        <v>#N/A</v>
      </c>
      <c r="Q3499" s="14"/>
    </row>
    <row r="3500" ht="14.25" hidden="1" customHeight="1">
      <c r="A3500" s="12">
        <v>41.0</v>
      </c>
      <c r="B3500" s="16" t="s">
        <v>23</v>
      </c>
      <c r="C3500" s="12">
        <v>225.0</v>
      </c>
      <c r="D3500" s="16" t="s">
        <v>108</v>
      </c>
      <c r="E3500" s="16" t="s">
        <v>161</v>
      </c>
      <c r="F3500" s="16" t="s">
        <v>212</v>
      </c>
      <c r="G3500" s="16" t="s">
        <v>756</v>
      </c>
      <c r="I3500" s="5" t="str">
        <f>VLOOKUP(cost_of_living!$G3500,index!C:C,1,0)</f>
        <v>#N/A</v>
      </c>
      <c r="Q3500" s="14"/>
    </row>
    <row r="3501" ht="14.25" hidden="1" customHeight="1">
      <c r="A3501" s="12">
        <v>42.0</v>
      </c>
      <c r="B3501" s="16" t="s">
        <v>24</v>
      </c>
      <c r="C3501" s="12">
        <v>7833.0</v>
      </c>
      <c r="D3501" s="16" t="s">
        <v>108</v>
      </c>
      <c r="E3501" s="16" t="s">
        <v>206</v>
      </c>
      <c r="F3501" s="16" t="s">
        <v>163</v>
      </c>
      <c r="G3501" s="16" t="s">
        <v>756</v>
      </c>
      <c r="I3501" s="5" t="str">
        <f>VLOOKUP(cost_of_living!$G3501,index!C:C,1,0)</f>
        <v>#N/A</v>
      </c>
      <c r="Q3501" s="14"/>
    </row>
    <row r="3502" ht="14.25" hidden="1" customHeight="1">
      <c r="A3502" s="12">
        <v>43.0</v>
      </c>
      <c r="B3502" s="16" t="s">
        <v>25</v>
      </c>
      <c r="C3502" s="12">
        <v>100.0</v>
      </c>
      <c r="D3502" s="16" t="s">
        <v>108</v>
      </c>
      <c r="E3502" s="16" t="s">
        <v>165</v>
      </c>
      <c r="F3502" s="16" t="s">
        <v>165</v>
      </c>
      <c r="G3502" s="16" t="s">
        <v>756</v>
      </c>
      <c r="I3502" s="5" t="str">
        <f>VLOOKUP(cost_of_living!$G3502,index!C:C,1,0)</f>
        <v>#N/A</v>
      </c>
      <c r="Q3502" s="14"/>
    </row>
    <row r="3503" ht="14.25" hidden="1" customHeight="1">
      <c r="A3503" s="12">
        <v>44.0</v>
      </c>
      <c r="B3503" s="16" t="s">
        <v>59</v>
      </c>
      <c r="C3503" s="12">
        <v>550.0</v>
      </c>
      <c r="D3503" s="16" t="s">
        <v>108</v>
      </c>
      <c r="E3503" s="16" t="s">
        <v>165</v>
      </c>
      <c r="F3503" s="16" t="s">
        <v>165</v>
      </c>
      <c r="G3503" s="16" t="s">
        <v>756</v>
      </c>
      <c r="I3503" s="5" t="str">
        <f>VLOOKUP(cost_of_living!$G3503,index!C:C,1,0)</f>
        <v>#N/A</v>
      </c>
      <c r="Q3503" s="14"/>
    </row>
    <row r="3504" ht="14.25" hidden="1" customHeight="1">
      <c r="A3504" s="12">
        <v>45.0</v>
      </c>
      <c r="B3504" s="16" t="s">
        <v>61</v>
      </c>
      <c r="C3504" s="12">
        <v>450.0</v>
      </c>
      <c r="D3504" s="16" t="s">
        <v>108</v>
      </c>
      <c r="E3504" s="16" t="s">
        <v>165</v>
      </c>
      <c r="F3504" s="16" t="s">
        <v>165</v>
      </c>
      <c r="G3504" s="16" t="s">
        <v>756</v>
      </c>
      <c r="I3504" s="5" t="str">
        <f>VLOOKUP(cost_of_living!$G3504,index!C:C,1,0)</f>
        <v>#N/A</v>
      </c>
      <c r="Q3504" s="14"/>
    </row>
    <row r="3505" ht="14.25" hidden="1" customHeight="1">
      <c r="A3505" s="12">
        <v>46.0</v>
      </c>
      <c r="B3505" s="16" t="s">
        <v>62</v>
      </c>
      <c r="C3505" s="12">
        <v>800.0</v>
      </c>
      <c r="D3505" s="16" t="s">
        <v>108</v>
      </c>
      <c r="E3505" s="16" t="s">
        <v>165</v>
      </c>
      <c r="F3505" s="16" t="s">
        <v>165</v>
      </c>
      <c r="G3505" s="16" t="s">
        <v>756</v>
      </c>
      <c r="I3505" s="5" t="str">
        <f>VLOOKUP(cost_of_living!$G3505,index!C:C,1,0)</f>
        <v>#N/A</v>
      </c>
      <c r="Q3505" s="14"/>
    </row>
    <row r="3506" ht="14.25" hidden="1" customHeight="1">
      <c r="A3506" s="12">
        <v>47.0</v>
      </c>
      <c r="B3506" s="16" t="s">
        <v>63</v>
      </c>
      <c r="C3506" s="12">
        <v>800.0</v>
      </c>
      <c r="D3506" s="16" t="s">
        <v>108</v>
      </c>
      <c r="E3506" s="16" t="s">
        <v>236</v>
      </c>
      <c r="F3506" s="16" t="s">
        <v>280</v>
      </c>
      <c r="G3506" s="16" t="s">
        <v>756</v>
      </c>
      <c r="I3506" s="5" t="str">
        <f>VLOOKUP(cost_of_living!$G3506,index!C:C,1,0)</f>
        <v>#N/A</v>
      </c>
      <c r="Q3506" s="14"/>
    </row>
    <row r="3507" ht="14.25" hidden="1" customHeight="1">
      <c r="A3507" s="12">
        <v>48.0</v>
      </c>
      <c r="B3507" s="16" t="s">
        <v>210</v>
      </c>
      <c r="C3507" s="12">
        <v>27871.0</v>
      </c>
      <c r="D3507" s="16" t="s">
        <v>108</v>
      </c>
      <c r="E3507" s="16" t="s">
        <v>165</v>
      </c>
      <c r="F3507" s="16" t="s">
        <v>165</v>
      </c>
      <c r="G3507" s="16" t="s">
        <v>756</v>
      </c>
      <c r="I3507" s="5" t="str">
        <f>VLOOKUP(cost_of_living!$G3507,index!C:C,1,0)</f>
        <v>#N/A</v>
      </c>
      <c r="Q3507" s="14"/>
    </row>
    <row r="3508" ht="14.25" hidden="1" customHeight="1">
      <c r="A3508" s="12">
        <v>49.0</v>
      </c>
      <c r="B3508" s="16" t="s">
        <v>211</v>
      </c>
      <c r="C3508" s="12">
        <v>1858.0</v>
      </c>
      <c r="D3508" s="16" t="s">
        <v>108</v>
      </c>
      <c r="E3508" s="16" t="s">
        <v>165</v>
      </c>
      <c r="F3508" s="16" t="s">
        <v>165</v>
      </c>
      <c r="G3508" s="16" t="s">
        <v>756</v>
      </c>
      <c r="I3508" s="5" t="str">
        <f>VLOOKUP(cost_of_living!$G3508,index!C:C,1,0)</f>
        <v>#N/A</v>
      </c>
      <c r="Q3508" s="14"/>
    </row>
    <row r="3509" ht="14.25" hidden="1" customHeight="1">
      <c r="A3509" s="12">
        <v>50.0</v>
      </c>
      <c r="B3509" s="16" t="s">
        <v>164</v>
      </c>
      <c r="C3509" s="12">
        <v>12125.0</v>
      </c>
      <c r="D3509" s="16" t="s">
        <v>108</v>
      </c>
      <c r="E3509" s="16" t="s">
        <v>165</v>
      </c>
      <c r="F3509" s="16" t="s">
        <v>165</v>
      </c>
      <c r="G3509" s="16" t="s">
        <v>756</v>
      </c>
      <c r="I3509" s="5" t="str">
        <f>VLOOKUP(cost_of_living!$G3509,index!C:C,1,0)</f>
        <v>#N/A</v>
      </c>
      <c r="Q3509" s="14"/>
    </row>
    <row r="3510" ht="14.25" hidden="1" customHeight="1">
      <c r="A3510" s="12">
        <v>51.0</v>
      </c>
      <c r="B3510" s="16" t="s">
        <v>166</v>
      </c>
      <c r="C3510" s="12">
        <v>49.0</v>
      </c>
      <c r="D3510" s="16" t="s">
        <v>165</v>
      </c>
      <c r="E3510" s="16" t="s">
        <v>168</v>
      </c>
      <c r="F3510" s="16" t="s">
        <v>168</v>
      </c>
      <c r="G3510" s="16" t="s">
        <v>756</v>
      </c>
      <c r="I3510" s="5" t="str">
        <f>VLOOKUP(cost_of_living!$G3510,index!C:C,1,0)</f>
        <v>#N/A</v>
      </c>
      <c r="Q3510" s="14"/>
    </row>
    <row r="3511" ht="14.25" hidden="1" customHeight="1">
      <c r="A3511" s="12">
        <v>0.0</v>
      </c>
      <c r="B3511" s="16" t="s">
        <v>64</v>
      </c>
      <c r="C3511" s="12">
        <v>13.0</v>
      </c>
      <c r="D3511" s="16" t="s">
        <v>108</v>
      </c>
      <c r="E3511" s="16" t="s">
        <v>229</v>
      </c>
      <c r="F3511" s="16" t="s">
        <v>115</v>
      </c>
      <c r="G3511" s="16" t="s">
        <v>760</v>
      </c>
      <c r="I3511" s="5" t="str">
        <f>VLOOKUP(cost_of_living!$G3511,index!C:C,1,0)</f>
        <v>Perugia</v>
      </c>
      <c r="Q3511" s="14"/>
    </row>
    <row r="3512" ht="14.25" hidden="1" customHeight="1">
      <c r="A3512" s="12">
        <v>1.0</v>
      </c>
      <c r="B3512" s="16" t="s">
        <v>66</v>
      </c>
      <c r="C3512" s="12">
        <v>50.0</v>
      </c>
      <c r="D3512" s="16" t="s">
        <v>108</v>
      </c>
      <c r="E3512" s="16" t="s">
        <v>170</v>
      </c>
      <c r="F3512" s="16" t="s">
        <v>113</v>
      </c>
      <c r="G3512" s="16" t="s">
        <v>760</v>
      </c>
      <c r="I3512" s="5" t="str">
        <f>VLOOKUP(cost_of_living!$G3512,index!C:C,1,0)</f>
        <v>Perugia</v>
      </c>
      <c r="Q3512" s="14"/>
    </row>
    <row r="3513" ht="14.25" hidden="1" customHeight="1">
      <c r="A3513" s="12">
        <v>2.0</v>
      </c>
      <c r="B3513" s="16" t="s">
        <v>67</v>
      </c>
      <c r="C3513" s="12">
        <v>8.0</v>
      </c>
      <c r="D3513" s="16" t="s">
        <v>108</v>
      </c>
      <c r="E3513" s="16" t="s">
        <v>635</v>
      </c>
      <c r="F3513" s="16" t="s">
        <v>171</v>
      </c>
      <c r="G3513" s="16" t="s">
        <v>760</v>
      </c>
      <c r="I3513" s="5" t="str">
        <f>VLOOKUP(cost_of_living!$G3513,index!C:C,1,0)</f>
        <v>Perugia</v>
      </c>
      <c r="Q3513" s="14"/>
    </row>
    <row r="3514" ht="14.25" hidden="1" customHeight="1">
      <c r="A3514" s="12">
        <v>3.0</v>
      </c>
      <c r="B3514" s="16" t="s">
        <v>116</v>
      </c>
      <c r="C3514" s="12">
        <v>45.0</v>
      </c>
      <c r="D3514" s="16" t="s">
        <v>108</v>
      </c>
      <c r="E3514" s="16" t="s">
        <v>193</v>
      </c>
      <c r="F3514" s="16" t="s">
        <v>145</v>
      </c>
      <c r="G3514" s="16" t="s">
        <v>760</v>
      </c>
      <c r="I3514" s="5" t="str">
        <f>VLOOKUP(cost_of_living!$G3514,index!C:C,1,0)</f>
        <v>Perugia</v>
      </c>
      <c r="Q3514" s="14"/>
    </row>
    <row r="3515" ht="14.25" hidden="1" customHeight="1">
      <c r="A3515" s="12">
        <v>4.0</v>
      </c>
      <c r="B3515" s="16" t="s">
        <v>57</v>
      </c>
      <c r="C3515" s="12">
        <v>3.0</v>
      </c>
      <c r="D3515" s="16" t="s">
        <v>108</v>
      </c>
      <c r="E3515" s="16" t="s">
        <v>118</v>
      </c>
      <c r="F3515" s="16" t="s">
        <v>193</v>
      </c>
      <c r="G3515" s="16" t="s">
        <v>760</v>
      </c>
      <c r="I3515" s="5" t="str">
        <f>VLOOKUP(cost_of_living!$G3515,index!C:C,1,0)</f>
        <v>Perugia</v>
      </c>
      <c r="Q3515" s="14"/>
    </row>
    <row r="3516" ht="14.25" hidden="1" customHeight="1">
      <c r="A3516" s="12">
        <v>5.0</v>
      </c>
      <c r="B3516" s="16" t="s">
        <v>69</v>
      </c>
      <c r="C3516" s="12">
        <v>138.0</v>
      </c>
      <c r="D3516" s="16" t="s">
        <v>108</v>
      </c>
      <c r="E3516" s="16" t="s">
        <v>120</v>
      </c>
      <c r="F3516" s="16" t="s">
        <v>121</v>
      </c>
      <c r="G3516" s="16" t="s">
        <v>760</v>
      </c>
      <c r="I3516" s="5" t="str">
        <f>VLOOKUP(cost_of_living!$G3516,index!C:C,1,0)</f>
        <v>Perugia</v>
      </c>
      <c r="Q3516" s="14"/>
    </row>
    <row r="3517" ht="14.25" hidden="1" customHeight="1">
      <c r="A3517" s="12">
        <v>6.0</v>
      </c>
      <c r="B3517" s="16" t="s">
        <v>71</v>
      </c>
      <c r="C3517" s="12">
        <v>188.0</v>
      </c>
      <c r="D3517" s="16" t="s">
        <v>108</v>
      </c>
      <c r="E3517" s="16" t="s">
        <v>121</v>
      </c>
      <c r="F3517" s="16" t="s">
        <v>118</v>
      </c>
      <c r="G3517" s="16" t="s">
        <v>760</v>
      </c>
      <c r="I3517" s="5" t="str">
        <f>VLOOKUP(cost_of_living!$G3517,index!C:C,1,0)</f>
        <v>Perugia</v>
      </c>
      <c r="Q3517" s="14"/>
    </row>
    <row r="3518" ht="14.25" hidden="1" customHeight="1">
      <c r="A3518" s="12">
        <v>7.0</v>
      </c>
      <c r="B3518" s="16" t="s">
        <v>73</v>
      </c>
      <c r="C3518" s="12">
        <v>81.0</v>
      </c>
      <c r="D3518" s="16" t="s">
        <v>108</v>
      </c>
      <c r="E3518" s="16" t="s">
        <v>441</v>
      </c>
      <c r="F3518" s="16" t="s">
        <v>122</v>
      </c>
      <c r="G3518" s="16" t="s">
        <v>760</v>
      </c>
      <c r="I3518" s="5" t="str">
        <f>VLOOKUP(cost_of_living!$G3518,index!C:C,1,0)</f>
        <v>Perugia</v>
      </c>
      <c r="Q3518" s="14"/>
    </row>
    <row r="3519" ht="14.25" hidden="1" customHeight="1">
      <c r="A3519" s="12">
        <v>8.0</v>
      </c>
      <c r="B3519" s="16" t="s">
        <v>28</v>
      </c>
      <c r="C3519" s="12">
        <v>309.0</v>
      </c>
      <c r="D3519" s="16" t="s">
        <v>108</v>
      </c>
      <c r="E3519" s="16" t="s">
        <v>250</v>
      </c>
      <c r="F3519" s="16" t="s">
        <v>562</v>
      </c>
      <c r="G3519" s="16" t="s">
        <v>760</v>
      </c>
      <c r="I3519" s="5" t="str">
        <f>VLOOKUP(cost_of_living!$G3519,index!C:C,1,0)</f>
        <v>Perugia</v>
      </c>
      <c r="Q3519" s="14"/>
    </row>
    <row r="3520" ht="14.25" hidden="1" customHeight="1">
      <c r="A3520" s="12">
        <v>9.0</v>
      </c>
      <c r="B3520" s="16" t="s">
        <v>30</v>
      </c>
      <c r="C3520" s="12">
        <v>113.0</v>
      </c>
      <c r="D3520" s="16" t="s">
        <v>108</v>
      </c>
      <c r="E3520" s="16" t="s">
        <v>141</v>
      </c>
      <c r="F3520" s="16" t="s">
        <v>135</v>
      </c>
      <c r="G3520" s="16" t="s">
        <v>760</v>
      </c>
      <c r="I3520" s="5" t="str">
        <f>VLOOKUP(cost_of_living!$G3520,index!C:C,1,0)</f>
        <v>Perugia</v>
      </c>
      <c r="Q3520" s="14"/>
    </row>
    <row r="3521" ht="14.25" hidden="1" customHeight="1">
      <c r="A3521" s="12">
        <v>10.0</v>
      </c>
      <c r="B3521" s="16" t="s">
        <v>32</v>
      </c>
      <c r="C3521" s="12">
        <v>91.0</v>
      </c>
      <c r="D3521" s="16" t="s">
        <v>108</v>
      </c>
      <c r="E3521" s="16" t="s">
        <v>247</v>
      </c>
      <c r="F3521" s="16" t="s">
        <v>137</v>
      </c>
      <c r="G3521" s="16" t="s">
        <v>760</v>
      </c>
      <c r="I3521" s="5" t="str">
        <f>VLOOKUP(cost_of_living!$G3521,index!C:C,1,0)</f>
        <v>Perugia</v>
      </c>
      <c r="Q3521" s="14"/>
    </row>
    <row r="3522" ht="14.25" hidden="1" customHeight="1">
      <c r="A3522" s="12">
        <v>11.0</v>
      </c>
      <c r="B3522" s="16" t="s">
        <v>33</v>
      </c>
      <c r="C3522" s="12">
        <v>252.0</v>
      </c>
      <c r="D3522" s="16" t="s">
        <v>108</v>
      </c>
      <c r="E3522" s="16" t="s">
        <v>454</v>
      </c>
      <c r="F3522" s="16" t="s">
        <v>118</v>
      </c>
      <c r="G3522" s="16" t="s">
        <v>760</v>
      </c>
      <c r="I3522" s="5" t="str">
        <f>VLOOKUP(cost_of_living!$G3522,index!C:C,1,0)</f>
        <v>Perugia</v>
      </c>
      <c r="Q3522" s="14"/>
    </row>
    <row r="3523" ht="14.25" hidden="1" customHeight="1">
      <c r="A3523" s="12">
        <v>12.0</v>
      </c>
      <c r="B3523" s="16" t="s">
        <v>35</v>
      </c>
      <c r="C3523" s="12">
        <v>62.0</v>
      </c>
      <c r="D3523" s="16" t="s">
        <v>108</v>
      </c>
      <c r="E3523" s="16" t="s">
        <v>248</v>
      </c>
      <c r="F3523" s="16" t="s">
        <v>132</v>
      </c>
      <c r="G3523" s="16" t="s">
        <v>760</v>
      </c>
      <c r="I3523" s="5" t="str">
        <f>VLOOKUP(cost_of_living!$G3523,index!C:C,1,0)</f>
        <v>Perugia</v>
      </c>
      <c r="Q3523" s="14"/>
    </row>
    <row r="3524" ht="14.25" hidden="1" customHeight="1">
      <c r="A3524" s="12">
        <v>13.0</v>
      </c>
      <c r="B3524" s="16" t="s">
        <v>37</v>
      </c>
      <c r="C3524" s="12">
        <v>367.0</v>
      </c>
      <c r="D3524" s="16" t="s">
        <v>108</v>
      </c>
      <c r="E3524" s="16" t="s">
        <v>126</v>
      </c>
      <c r="F3524" s="16" t="s">
        <v>268</v>
      </c>
      <c r="G3524" s="16" t="s">
        <v>760</v>
      </c>
      <c r="I3524" s="5" t="str">
        <f>VLOOKUP(cost_of_living!$G3524,index!C:C,1,0)</f>
        <v>Perugia</v>
      </c>
      <c r="Q3524" s="14"/>
    </row>
    <row r="3525" ht="14.25" hidden="1" customHeight="1">
      <c r="A3525" s="12">
        <v>14.0</v>
      </c>
      <c r="B3525" s="16" t="s">
        <v>39</v>
      </c>
      <c r="C3525" s="12">
        <v>765.0</v>
      </c>
      <c r="D3525" s="16" t="s">
        <v>108</v>
      </c>
      <c r="E3525" s="16" t="s">
        <v>132</v>
      </c>
      <c r="F3525" s="16" t="s">
        <v>288</v>
      </c>
      <c r="G3525" s="16" t="s">
        <v>760</v>
      </c>
      <c r="I3525" s="5" t="str">
        <f>VLOOKUP(cost_of_living!$G3525,index!C:C,1,0)</f>
        <v>Perugia</v>
      </c>
      <c r="Q3525" s="14"/>
    </row>
    <row r="3526" ht="14.25" hidden="1" customHeight="1">
      <c r="A3526" s="12">
        <v>15.0</v>
      </c>
      <c r="B3526" s="16" t="s">
        <v>41</v>
      </c>
      <c r="C3526" s="12">
        <v>7.0</v>
      </c>
      <c r="D3526" s="16" t="s">
        <v>108</v>
      </c>
      <c r="E3526" s="16" t="s">
        <v>136</v>
      </c>
      <c r="F3526" s="16" t="s">
        <v>183</v>
      </c>
      <c r="G3526" s="16" t="s">
        <v>760</v>
      </c>
      <c r="I3526" s="5" t="str">
        <f>VLOOKUP(cost_of_living!$G3526,index!C:C,1,0)</f>
        <v>Perugia</v>
      </c>
      <c r="Q3526" s="14"/>
    </row>
    <row r="3527" ht="14.25" hidden="1" customHeight="1">
      <c r="A3527" s="12">
        <v>16.0</v>
      </c>
      <c r="B3527" s="16" t="s">
        <v>43</v>
      </c>
      <c r="C3527" s="12">
        <v>68.0</v>
      </c>
      <c r="D3527" s="16" t="s">
        <v>108</v>
      </c>
      <c r="E3527" s="16" t="s">
        <v>136</v>
      </c>
      <c r="F3527" s="16" t="s">
        <v>135</v>
      </c>
      <c r="G3527" s="16" t="s">
        <v>760</v>
      </c>
      <c r="I3527" s="5" t="str">
        <f>VLOOKUP(cost_of_living!$G3527,index!C:C,1,0)</f>
        <v>Perugia</v>
      </c>
      <c r="Q3527" s="14"/>
    </row>
    <row r="3528" ht="14.25" hidden="1" customHeight="1">
      <c r="A3528" s="12">
        <v>17.0</v>
      </c>
      <c r="B3528" s="16" t="s">
        <v>45</v>
      </c>
      <c r="C3528" s="12">
        <v>7.0</v>
      </c>
      <c r="D3528" s="16" t="s">
        <v>108</v>
      </c>
      <c r="E3528" s="16" t="s">
        <v>136</v>
      </c>
      <c r="F3528" s="16" t="s">
        <v>264</v>
      </c>
      <c r="G3528" s="16" t="s">
        <v>760</v>
      </c>
      <c r="I3528" s="5" t="str">
        <f>VLOOKUP(cost_of_living!$G3528,index!C:C,1,0)</f>
        <v>Perugia</v>
      </c>
      <c r="Q3528" s="14"/>
    </row>
    <row r="3529" ht="14.25" hidden="1" customHeight="1">
      <c r="A3529" s="12">
        <v>18.0</v>
      </c>
      <c r="B3529" s="16" t="s">
        <v>47</v>
      </c>
      <c r="C3529" s="12">
        <v>98.0</v>
      </c>
      <c r="D3529" s="16" t="s">
        <v>108</v>
      </c>
      <c r="E3529" s="16" t="s">
        <v>147</v>
      </c>
      <c r="F3529" s="16" t="s">
        <v>137</v>
      </c>
      <c r="G3529" s="16" t="s">
        <v>760</v>
      </c>
      <c r="I3529" s="5" t="str">
        <f>VLOOKUP(cost_of_living!$G3529,index!C:C,1,0)</f>
        <v>Perugia</v>
      </c>
      <c r="Q3529" s="14"/>
    </row>
    <row r="3530" ht="14.25" hidden="1" customHeight="1">
      <c r="A3530" s="12">
        <v>19.0</v>
      </c>
      <c r="B3530" s="16" t="s">
        <v>49</v>
      </c>
      <c r="C3530" s="12">
        <v>52.0</v>
      </c>
      <c r="D3530" s="16" t="s">
        <v>108</v>
      </c>
      <c r="E3530" s="16" t="s">
        <v>291</v>
      </c>
      <c r="F3530" s="16" t="s">
        <v>122</v>
      </c>
      <c r="G3530" s="16" t="s">
        <v>760</v>
      </c>
      <c r="I3530" s="5" t="str">
        <f>VLOOKUP(cost_of_living!$G3530,index!C:C,1,0)</f>
        <v>Perugia</v>
      </c>
      <c r="Q3530" s="14"/>
    </row>
    <row r="3531" ht="14.25" hidden="1" customHeight="1">
      <c r="A3531" s="12">
        <v>20.0</v>
      </c>
      <c r="B3531" s="16" t="s">
        <v>51</v>
      </c>
      <c r="C3531" s="12">
        <v>69.0</v>
      </c>
      <c r="D3531" s="16" t="s">
        <v>108</v>
      </c>
      <c r="E3531" s="16" t="s">
        <v>136</v>
      </c>
      <c r="F3531" s="16" t="s">
        <v>223</v>
      </c>
      <c r="G3531" s="16" t="s">
        <v>760</v>
      </c>
      <c r="I3531" s="5" t="str">
        <f>VLOOKUP(cost_of_living!$G3531,index!C:C,1,0)</f>
        <v>Perugia</v>
      </c>
      <c r="Q3531" s="14"/>
    </row>
    <row r="3532" ht="14.25" hidden="1" customHeight="1">
      <c r="A3532" s="12">
        <v>21.0</v>
      </c>
      <c r="B3532" s="16" t="s">
        <v>52</v>
      </c>
      <c r="C3532" s="12">
        <v>118.0</v>
      </c>
      <c r="D3532" s="16" t="s">
        <v>108</v>
      </c>
      <c r="E3532" s="16" t="s">
        <v>139</v>
      </c>
      <c r="F3532" s="16" t="s">
        <v>118</v>
      </c>
      <c r="G3532" s="16" t="s">
        <v>760</v>
      </c>
      <c r="I3532" s="5" t="str">
        <f>VLOOKUP(cost_of_living!$G3532,index!C:C,1,0)</f>
        <v>Perugia</v>
      </c>
      <c r="Q3532" s="14"/>
    </row>
    <row r="3533" ht="14.25" hidden="1" customHeight="1">
      <c r="A3533" s="12">
        <v>22.0</v>
      </c>
      <c r="B3533" s="16" t="s">
        <v>53</v>
      </c>
      <c r="C3533" s="12">
        <v>66.0</v>
      </c>
      <c r="D3533" s="16" t="s">
        <v>108</v>
      </c>
      <c r="E3533" s="16" t="s">
        <v>521</v>
      </c>
      <c r="F3533" s="16" t="s">
        <v>121</v>
      </c>
      <c r="G3533" s="16" t="s">
        <v>760</v>
      </c>
      <c r="I3533" s="5" t="str">
        <f>VLOOKUP(cost_of_living!$G3533,index!C:C,1,0)</f>
        <v>Perugia</v>
      </c>
      <c r="Q3533" s="14"/>
    </row>
    <row r="3534" ht="14.25" hidden="1" customHeight="1">
      <c r="A3534" s="12">
        <v>23.0</v>
      </c>
      <c r="B3534" s="16" t="s">
        <v>54</v>
      </c>
      <c r="C3534" s="12">
        <v>5.0</v>
      </c>
      <c r="D3534" s="16" t="s">
        <v>108</v>
      </c>
      <c r="E3534" s="16" t="s">
        <v>118</v>
      </c>
      <c r="F3534" s="16" t="s">
        <v>171</v>
      </c>
      <c r="G3534" s="16" t="s">
        <v>760</v>
      </c>
      <c r="I3534" s="5" t="str">
        <f>VLOOKUP(cost_of_living!$G3534,index!C:C,1,0)</f>
        <v>Perugia</v>
      </c>
      <c r="Q3534" s="14"/>
    </row>
    <row r="3535" ht="14.25" hidden="1" customHeight="1">
      <c r="A3535" s="12">
        <v>24.0</v>
      </c>
      <c r="B3535" s="16" t="s">
        <v>55</v>
      </c>
      <c r="C3535" s="12">
        <v>155.0</v>
      </c>
      <c r="D3535" s="16" t="s">
        <v>108</v>
      </c>
      <c r="E3535" s="16" t="s">
        <v>305</v>
      </c>
      <c r="F3535" s="16" t="s">
        <v>245</v>
      </c>
      <c r="G3535" s="16" t="s">
        <v>760</v>
      </c>
      <c r="I3535" s="5" t="str">
        <f>VLOOKUP(cost_of_living!$G3535,index!C:C,1,0)</f>
        <v>Perugia</v>
      </c>
      <c r="Q3535" s="14"/>
    </row>
    <row r="3536" ht="14.25" hidden="1" customHeight="1">
      <c r="A3536" s="12">
        <v>25.0</v>
      </c>
      <c r="B3536" s="16" t="s">
        <v>57</v>
      </c>
      <c r="C3536" s="12">
        <v>116.0</v>
      </c>
      <c r="D3536" s="16" t="s">
        <v>108</v>
      </c>
      <c r="E3536" s="16" t="s">
        <v>441</v>
      </c>
      <c r="F3536" s="16" t="s">
        <v>117</v>
      </c>
      <c r="G3536" s="16" t="s">
        <v>760</v>
      </c>
      <c r="I3536" s="5" t="str">
        <f>VLOOKUP(cost_of_living!$G3536,index!C:C,1,0)</f>
        <v>Perugia</v>
      </c>
      <c r="Q3536" s="14"/>
    </row>
    <row r="3537" ht="14.25" hidden="1" customHeight="1">
      <c r="A3537" s="12">
        <v>26.0</v>
      </c>
      <c r="B3537" s="16" t="s">
        <v>58</v>
      </c>
      <c r="C3537" s="12">
        <v>555.0</v>
      </c>
      <c r="D3537" s="16" t="s">
        <v>108</v>
      </c>
      <c r="E3537" s="16" t="s">
        <v>215</v>
      </c>
      <c r="F3537" s="16" t="s">
        <v>119</v>
      </c>
      <c r="G3537" s="16" t="s">
        <v>760</v>
      </c>
      <c r="I3537" s="5" t="str">
        <f>VLOOKUP(cost_of_living!$G3537,index!C:C,1,0)</f>
        <v>Perugia</v>
      </c>
      <c r="Q3537" s="14"/>
    </row>
    <row r="3538" ht="14.25" hidden="1" customHeight="1">
      <c r="A3538" s="12">
        <v>27.0</v>
      </c>
      <c r="B3538" s="16" t="s">
        <v>78</v>
      </c>
      <c r="C3538" s="12">
        <v>15.0</v>
      </c>
      <c r="D3538" s="16" t="s">
        <v>108</v>
      </c>
      <c r="E3538" s="16" t="s">
        <v>121</v>
      </c>
      <c r="F3538" s="16" t="s">
        <v>167</v>
      </c>
      <c r="G3538" s="16" t="s">
        <v>760</v>
      </c>
      <c r="I3538" s="5" t="str">
        <f>VLOOKUP(cost_of_living!$G3538,index!C:C,1,0)</f>
        <v>Perugia</v>
      </c>
      <c r="Q3538" s="14"/>
    </row>
    <row r="3539" ht="14.25" hidden="1" customHeight="1">
      <c r="A3539" s="12">
        <v>28.0</v>
      </c>
      <c r="B3539" s="16" t="s">
        <v>80</v>
      </c>
      <c r="C3539" s="12">
        <v>55.0</v>
      </c>
      <c r="D3539" s="16" t="s">
        <v>108</v>
      </c>
      <c r="E3539" s="16" t="s">
        <v>445</v>
      </c>
      <c r="F3539" s="16" t="s">
        <v>112</v>
      </c>
      <c r="G3539" s="16" t="s">
        <v>760</v>
      </c>
      <c r="I3539" s="5" t="str">
        <f>VLOOKUP(cost_of_living!$G3539,index!C:C,1,0)</f>
        <v>Perugia</v>
      </c>
      <c r="Q3539" s="14"/>
    </row>
    <row r="3540" ht="14.25" hidden="1" customHeight="1">
      <c r="A3540" s="12">
        <v>29.0</v>
      </c>
      <c r="B3540" s="16" t="s">
        <v>81</v>
      </c>
      <c r="C3540" s="12">
        <v>4.0</v>
      </c>
      <c r="D3540" s="16" t="s">
        <v>108</v>
      </c>
      <c r="E3540" s="16" t="s">
        <v>630</v>
      </c>
      <c r="F3540" s="16" t="s">
        <v>145</v>
      </c>
      <c r="G3540" s="16" t="s">
        <v>760</v>
      </c>
      <c r="I3540" s="5" t="str">
        <f>VLOOKUP(cost_of_living!$G3540,index!C:C,1,0)</f>
        <v>Perugia</v>
      </c>
      <c r="Q3540" s="14"/>
    </row>
    <row r="3541" ht="14.25" hidden="1" customHeight="1">
      <c r="A3541" s="12">
        <v>30.0</v>
      </c>
      <c r="B3541" s="16" t="s">
        <v>83</v>
      </c>
      <c r="C3541" s="12">
        <v>177.0</v>
      </c>
      <c r="D3541" s="16" t="s">
        <v>108</v>
      </c>
      <c r="E3541" s="16" t="s">
        <v>523</v>
      </c>
      <c r="F3541" s="16" t="s">
        <v>469</v>
      </c>
      <c r="G3541" s="16" t="s">
        <v>760</v>
      </c>
      <c r="I3541" s="5" t="str">
        <f>VLOOKUP(cost_of_living!$G3541,index!C:C,1,0)</f>
        <v>Perugia</v>
      </c>
      <c r="Q3541" s="14"/>
    </row>
    <row r="3542" ht="14.25" hidden="1" customHeight="1">
      <c r="A3542" s="12">
        <v>31.0</v>
      </c>
      <c r="B3542" s="16" t="s">
        <v>84</v>
      </c>
      <c r="C3542" s="12">
        <v>192.0</v>
      </c>
      <c r="D3542" s="16" t="s">
        <v>108</v>
      </c>
      <c r="E3542" s="16" t="s">
        <v>165</v>
      </c>
      <c r="F3542" s="16" t="s">
        <v>165</v>
      </c>
      <c r="G3542" s="16" t="s">
        <v>760</v>
      </c>
      <c r="I3542" s="5" t="str">
        <f>VLOOKUP(cost_of_living!$G3542,index!C:C,1,0)</f>
        <v>Perugia</v>
      </c>
      <c r="Q3542" s="14"/>
    </row>
    <row r="3543" ht="14.25" hidden="1" customHeight="1">
      <c r="A3543" s="12">
        <v>32.0</v>
      </c>
      <c r="B3543" s="16" t="s">
        <v>86</v>
      </c>
      <c r="C3543" s="12">
        <v>753.0</v>
      </c>
      <c r="D3543" s="16" t="s">
        <v>108</v>
      </c>
      <c r="E3543" s="16" t="s">
        <v>231</v>
      </c>
      <c r="F3543" s="16" t="s">
        <v>150</v>
      </c>
      <c r="G3543" s="16" t="s">
        <v>760</v>
      </c>
      <c r="I3543" s="5" t="str">
        <f>VLOOKUP(cost_of_living!$G3543,index!C:C,1,0)</f>
        <v>Perugia</v>
      </c>
      <c r="Q3543" s="14"/>
    </row>
    <row r="3544" ht="14.25" hidden="1" customHeight="1">
      <c r="A3544" s="12">
        <v>33.0</v>
      </c>
      <c r="B3544" s="16" t="s">
        <v>87</v>
      </c>
      <c r="C3544" s="12">
        <v>20500.0</v>
      </c>
      <c r="D3544" s="16" t="s">
        <v>108</v>
      </c>
      <c r="E3544" s="16" t="s">
        <v>152</v>
      </c>
      <c r="F3544" s="16" t="s">
        <v>570</v>
      </c>
      <c r="G3544" s="16" t="s">
        <v>760</v>
      </c>
      <c r="I3544" s="5" t="str">
        <f>VLOOKUP(cost_of_living!$G3544,index!C:C,1,0)</f>
        <v>Perugia</v>
      </c>
      <c r="Q3544" s="14"/>
    </row>
    <row r="3545" ht="14.25" hidden="1" customHeight="1">
      <c r="A3545" s="12">
        <v>34.0</v>
      </c>
      <c r="B3545" s="16" t="s">
        <v>88</v>
      </c>
      <c r="C3545" s="12">
        <v>21000.0</v>
      </c>
      <c r="D3545" s="16" t="s">
        <v>108</v>
      </c>
      <c r="E3545" s="16" t="s">
        <v>673</v>
      </c>
      <c r="F3545" s="16" t="s">
        <v>338</v>
      </c>
      <c r="G3545" s="16" t="s">
        <v>760</v>
      </c>
      <c r="I3545" s="5" t="str">
        <f>VLOOKUP(cost_of_living!$G3545,index!C:C,1,0)</f>
        <v>Perugia</v>
      </c>
      <c r="Q3545" s="14"/>
    </row>
    <row r="3546" ht="14.25" hidden="1" customHeight="1">
      <c r="A3546" s="12">
        <v>35.0</v>
      </c>
      <c r="B3546" s="16" t="s">
        <v>91</v>
      </c>
      <c r="C3546" s="12">
        <v>1725.0</v>
      </c>
      <c r="D3546" s="16" t="s">
        <v>108</v>
      </c>
      <c r="E3546" s="16" t="s">
        <v>158</v>
      </c>
      <c r="F3546" s="16" t="s">
        <v>642</v>
      </c>
      <c r="G3546" s="16" t="s">
        <v>760</v>
      </c>
      <c r="I3546" s="5" t="str">
        <f>VLOOKUP(cost_of_living!$G3546,index!C:C,1,0)</f>
        <v>Perugia</v>
      </c>
      <c r="Q3546" s="14"/>
    </row>
    <row r="3547" ht="14.25" hidden="1" customHeight="1">
      <c r="A3547" s="12">
        <v>36.0</v>
      </c>
      <c r="B3547" s="16" t="s">
        <v>92</v>
      </c>
      <c r="C3547" s="12">
        <v>1499.0</v>
      </c>
      <c r="D3547" s="16" t="s">
        <v>108</v>
      </c>
      <c r="E3547" s="16" t="s">
        <v>171</v>
      </c>
      <c r="F3547" s="16" t="s">
        <v>202</v>
      </c>
      <c r="G3547" s="16" t="s">
        <v>760</v>
      </c>
      <c r="I3547" s="5" t="str">
        <f>VLOOKUP(cost_of_living!$G3547,index!C:C,1,0)</f>
        <v>Perugia</v>
      </c>
      <c r="Q3547" s="14"/>
    </row>
    <row r="3548" ht="14.25" hidden="1" customHeight="1">
      <c r="A3548" s="12">
        <v>37.0</v>
      </c>
      <c r="B3548" s="16" t="s">
        <v>93</v>
      </c>
      <c r="C3548" s="12">
        <v>3012.0</v>
      </c>
      <c r="D3548" s="16" t="s">
        <v>108</v>
      </c>
      <c r="E3548" s="16" t="s">
        <v>235</v>
      </c>
      <c r="F3548" s="16" t="s">
        <v>170</v>
      </c>
      <c r="G3548" s="16" t="s">
        <v>760</v>
      </c>
      <c r="I3548" s="5" t="str">
        <f>VLOOKUP(cost_of_living!$G3548,index!C:C,1,0)</f>
        <v>Perugia</v>
      </c>
      <c r="Q3548" s="14"/>
    </row>
    <row r="3549" ht="14.25" hidden="1" customHeight="1">
      <c r="A3549" s="12">
        <v>38.0</v>
      </c>
      <c r="B3549" s="16" t="s">
        <v>74</v>
      </c>
      <c r="C3549" s="12">
        <v>5125.0</v>
      </c>
      <c r="D3549" s="16" t="s">
        <v>108</v>
      </c>
      <c r="E3549" s="16" t="s">
        <v>110</v>
      </c>
      <c r="F3549" s="16" t="s">
        <v>113</v>
      </c>
      <c r="G3549" s="16" t="s">
        <v>760</v>
      </c>
      <c r="I3549" s="5" t="str">
        <f>VLOOKUP(cost_of_living!$G3549,index!C:C,1,0)</f>
        <v>Perugia</v>
      </c>
      <c r="Q3549" s="14"/>
    </row>
    <row r="3550" ht="14.25" hidden="1" customHeight="1">
      <c r="A3550" s="12">
        <v>39.0</v>
      </c>
      <c r="B3550" s="16" t="s">
        <v>76</v>
      </c>
      <c r="C3550" s="12">
        <v>15.0</v>
      </c>
      <c r="D3550" s="16" t="s">
        <v>108</v>
      </c>
      <c r="E3550" s="16" t="s">
        <v>109</v>
      </c>
      <c r="F3550" s="16" t="s">
        <v>115</v>
      </c>
      <c r="G3550" s="16" t="s">
        <v>760</v>
      </c>
      <c r="I3550" s="5" t="str">
        <f>VLOOKUP(cost_of_living!$G3550,index!C:C,1,0)</f>
        <v>Perugia</v>
      </c>
      <c r="Q3550" s="14"/>
    </row>
    <row r="3551" ht="14.25" hidden="1" customHeight="1">
      <c r="A3551" s="12">
        <v>40.0</v>
      </c>
      <c r="B3551" s="16" t="s">
        <v>77</v>
      </c>
      <c r="C3551" s="12">
        <v>7.0</v>
      </c>
      <c r="D3551" s="16" t="s">
        <v>108</v>
      </c>
      <c r="E3551" s="16" t="s">
        <v>215</v>
      </c>
      <c r="F3551" s="16" t="s">
        <v>109</v>
      </c>
      <c r="G3551" s="16" t="s">
        <v>760</v>
      </c>
      <c r="I3551" s="5" t="str">
        <f>VLOOKUP(cost_of_living!$G3551,index!C:C,1,0)</f>
        <v>Perugia</v>
      </c>
      <c r="Q3551" s="14"/>
    </row>
    <row r="3552" ht="14.25" hidden="1" customHeight="1">
      <c r="A3552" s="12">
        <v>41.0</v>
      </c>
      <c r="B3552" s="16" t="s">
        <v>94</v>
      </c>
      <c r="C3552" s="12">
        <v>500.0</v>
      </c>
      <c r="D3552" s="16" t="s">
        <v>108</v>
      </c>
      <c r="E3552" s="16" t="s">
        <v>165</v>
      </c>
      <c r="F3552" s="16" t="s">
        <v>165</v>
      </c>
      <c r="G3552" s="16" t="s">
        <v>760</v>
      </c>
      <c r="I3552" s="5" t="str">
        <f>VLOOKUP(cost_of_living!$G3552,index!C:C,1,0)</f>
        <v>Perugia</v>
      </c>
      <c r="Q3552" s="14"/>
    </row>
    <row r="3553" ht="14.25" hidden="1" customHeight="1">
      <c r="A3553" s="12">
        <v>42.0</v>
      </c>
      <c r="B3553" s="16" t="s">
        <v>96</v>
      </c>
      <c r="C3553" s="12">
        <v>3150.0</v>
      </c>
      <c r="D3553" s="16" t="s">
        <v>108</v>
      </c>
      <c r="E3553" s="16" t="s">
        <v>165</v>
      </c>
      <c r="F3553" s="16" t="s">
        <v>165</v>
      </c>
      <c r="G3553" s="16" t="s">
        <v>760</v>
      </c>
      <c r="I3553" s="5" t="str">
        <f>VLOOKUP(cost_of_living!$G3553,index!C:C,1,0)</f>
        <v>Perugia</v>
      </c>
      <c r="Q3553" s="14"/>
    </row>
    <row r="3554" ht="14.25" hidden="1" customHeight="1">
      <c r="A3554" s="12">
        <v>43.0</v>
      </c>
      <c r="B3554" s="16" t="s">
        <v>20</v>
      </c>
      <c r="C3554" s="12">
        <v>7583.0</v>
      </c>
      <c r="D3554" s="16" t="s">
        <v>108</v>
      </c>
      <c r="E3554" s="16" t="s">
        <v>112</v>
      </c>
      <c r="F3554" s="16" t="s">
        <v>207</v>
      </c>
      <c r="G3554" s="16" t="s">
        <v>760</v>
      </c>
      <c r="I3554" s="5" t="str">
        <f>VLOOKUP(cost_of_living!$G3554,index!C:C,1,0)</f>
        <v>Perugia</v>
      </c>
      <c r="Q3554" s="14"/>
    </row>
    <row r="3555" ht="14.25" hidden="1" customHeight="1">
      <c r="A3555" s="12">
        <v>44.0</v>
      </c>
      <c r="B3555" s="16" t="s">
        <v>23</v>
      </c>
      <c r="C3555" s="12">
        <v>2833.0</v>
      </c>
      <c r="D3555" s="16" t="s">
        <v>108</v>
      </c>
      <c r="E3555" s="16" t="s">
        <v>161</v>
      </c>
      <c r="F3555" s="16" t="s">
        <v>170</v>
      </c>
      <c r="G3555" s="16" t="s">
        <v>760</v>
      </c>
      <c r="I3555" s="5" t="str">
        <f>VLOOKUP(cost_of_living!$G3555,index!C:C,1,0)</f>
        <v>Perugia</v>
      </c>
      <c r="Q3555" s="14"/>
    </row>
    <row r="3556" ht="14.25" hidden="1" customHeight="1">
      <c r="A3556" s="12">
        <v>45.0</v>
      </c>
      <c r="B3556" s="16" t="s">
        <v>24</v>
      </c>
      <c r="C3556" s="12">
        <v>75.0</v>
      </c>
      <c r="D3556" s="16" t="s">
        <v>108</v>
      </c>
      <c r="E3556" s="16" t="s">
        <v>113</v>
      </c>
      <c r="F3556" s="16" t="s">
        <v>209</v>
      </c>
      <c r="G3556" s="16" t="s">
        <v>760</v>
      </c>
      <c r="I3556" s="5" t="str">
        <f>VLOOKUP(cost_of_living!$G3556,index!C:C,1,0)</f>
        <v>Perugia</v>
      </c>
      <c r="Q3556" s="14"/>
    </row>
    <row r="3557" ht="14.25" hidden="1" customHeight="1">
      <c r="A3557" s="12">
        <v>46.0</v>
      </c>
      <c r="B3557" s="16" t="s">
        <v>25</v>
      </c>
      <c r="C3557" s="12">
        <v>7667.0</v>
      </c>
      <c r="D3557" s="16" t="s">
        <v>108</v>
      </c>
      <c r="E3557" s="16" t="s">
        <v>214</v>
      </c>
      <c r="F3557" s="16" t="s">
        <v>374</v>
      </c>
      <c r="G3557" s="16" t="s">
        <v>760</v>
      </c>
      <c r="I3557" s="5" t="str">
        <f>VLOOKUP(cost_of_living!$G3557,index!C:C,1,0)</f>
        <v>Perugia</v>
      </c>
      <c r="Q3557" s="14"/>
    </row>
    <row r="3558" ht="14.25" hidden="1" customHeight="1">
      <c r="A3558" s="12">
        <v>47.0</v>
      </c>
      <c r="B3558" s="16" t="s">
        <v>59</v>
      </c>
      <c r="C3558" s="12">
        <v>384.0</v>
      </c>
      <c r="D3558" s="16" t="s">
        <v>108</v>
      </c>
      <c r="E3558" s="16" t="s">
        <v>233</v>
      </c>
      <c r="F3558" s="16" t="s">
        <v>319</v>
      </c>
      <c r="G3558" s="16" t="s">
        <v>760</v>
      </c>
      <c r="I3558" s="5" t="str">
        <f>VLOOKUP(cost_of_living!$G3558,index!C:C,1,0)</f>
        <v>Perugia</v>
      </c>
      <c r="Q3558" s="14"/>
    </row>
    <row r="3559" ht="14.25" hidden="1" customHeight="1">
      <c r="A3559" s="12">
        <v>48.0</v>
      </c>
      <c r="B3559" s="16" t="s">
        <v>61</v>
      </c>
      <c r="C3559" s="12">
        <v>270.0</v>
      </c>
      <c r="D3559" s="16" t="s">
        <v>108</v>
      </c>
      <c r="E3559" s="16" t="s">
        <v>358</v>
      </c>
      <c r="F3559" s="16" t="s">
        <v>404</v>
      </c>
      <c r="G3559" s="16" t="s">
        <v>760</v>
      </c>
      <c r="I3559" s="5" t="str">
        <f>VLOOKUP(cost_of_living!$G3559,index!C:C,1,0)</f>
        <v>Perugia</v>
      </c>
      <c r="Q3559" s="14"/>
    </row>
    <row r="3560" ht="14.25" hidden="1" customHeight="1">
      <c r="A3560" s="12">
        <v>49.0</v>
      </c>
      <c r="B3560" s="16" t="s">
        <v>62</v>
      </c>
      <c r="C3560" s="12">
        <v>975.0</v>
      </c>
      <c r="D3560" s="16" t="s">
        <v>108</v>
      </c>
      <c r="E3560" s="16" t="s">
        <v>377</v>
      </c>
      <c r="F3560" s="16" t="s">
        <v>376</v>
      </c>
      <c r="G3560" s="16" t="s">
        <v>760</v>
      </c>
      <c r="I3560" s="5" t="str">
        <f>VLOOKUP(cost_of_living!$G3560,index!C:C,1,0)</f>
        <v>Perugia</v>
      </c>
      <c r="Q3560" s="14"/>
    </row>
    <row r="3561" ht="14.25" hidden="1" customHeight="1">
      <c r="A3561" s="12">
        <v>50.0</v>
      </c>
      <c r="B3561" s="16" t="s">
        <v>63</v>
      </c>
      <c r="C3561" s="12">
        <v>680.0</v>
      </c>
      <c r="D3561" s="16" t="s">
        <v>108</v>
      </c>
      <c r="E3561" s="16" t="s">
        <v>236</v>
      </c>
      <c r="F3561" s="16" t="s">
        <v>320</v>
      </c>
      <c r="G3561" s="16" t="s">
        <v>760</v>
      </c>
      <c r="I3561" s="5" t="str">
        <f>VLOOKUP(cost_of_living!$G3561,index!C:C,1,0)</f>
        <v>Perugia</v>
      </c>
      <c r="Q3561" s="14"/>
    </row>
    <row r="3562" ht="14.25" hidden="1" customHeight="1">
      <c r="A3562" s="12">
        <v>51.0</v>
      </c>
      <c r="B3562" s="16" t="s">
        <v>210</v>
      </c>
      <c r="C3562" s="12">
        <v>46451.0</v>
      </c>
      <c r="D3562" s="16" t="s">
        <v>108</v>
      </c>
      <c r="E3562" s="16" t="s">
        <v>165</v>
      </c>
      <c r="F3562" s="16" t="s">
        <v>165</v>
      </c>
      <c r="G3562" s="16" t="s">
        <v>760</v>
      </c>
      <c r="I3562" s="5" t="str">
        <f>VLOOKUP(cost_of_living!$G3562,index!C:C,1,0)</f>
        <v>Perugia</v>
      </c>
      <c r="Q3562" s="14"/>
    </row>
    <row r="3563" ht="14.25" hidden="1" customHeight="1">
      <c r="A3563" s="12">
        <v>52.0</v>
      </c>
      <c r="B3563" s="16" t="s">
        <v>211</v>
      </c>
      <c r="C3563" s="12">
        <v>19974.0</v>
      </c>
      <c r="D3563" s="16" t="s">
        <v>108</v>
      </c>
      <c r="E3563" s="16" t="s">
        <v>381</v>
      </c>
      <c r="F3563" s="16" t="s">
        <v>379</v>
      </c>
      <c r="G3563" s="16" t="s">
        <v>760</v>
      </c>
      <c r="I3563" s="5" t="str">
        <f>VLOOKUP(cost_of_living!$G3563,index!C:C,1,0)</f>
        <v>Perugia</v>
      </c>
      <c r="Q3563" s="14"/>
    </row>
    <row r="3564" ht="14.25" hidden="1" customHeight="1">
      <c r="A3564" s="12">
        <v>53.0</v>
      </c>
      <c r="B3564" s="16" t="s">
        <v>164</v>
      </c>
      <c r="C3564" s="12">
        <v>1405.0</v>
      </c>
      <c r="D3564" s="16" t="s">
        <v>108</v>
      </c>
      <c r="E3564" s="16" t="s">
        <v>165</v>
      </c>
      <c r="F3564" s="16" t="s">
        <v>165</v>
      </c>
      <c r="G3564" s="16" t="s">
        <v>760</v>
      </c>
      <c r="I3564" s="5" t="str">
        <f>VLOOKUP(cost_of_living!$G3564,index!C:C,1,0)</f>
        <v>Perugia</v>
      </c>
      <c r="Q3564" s="14"/>
    </row>
    <row r="3565" ht="14.25" hidden="1" customHeight="1">
      <c r="A3565" s="12">
        <v>54.0</v>
      </c>
      <c r="B3565" s="16" t="s">
        <v>166</v>
      </c>
      <c r="C3565" s="12">
        <v>443.0</v>
      </c>
      <c r="D3565" s="16" t="s">
        <v>165</v>
      </c>
      <c r="E3565" s="16" t="s">
        <v>118</v>
      </c>
      <c r="F3565" s="16" t="s">
        <v>168</v>
      </c>
      <c r="G3565" s="16" t="s">
        <v>760</v>
      </c>
      <c r="I3565" s="5" t="str">
        <f>VLOOKUP(cost_of_living!$G3565,index!C:C,1,0)</f>
        <v>Perugia</v>
      </c>
      <c r="Q3565" s="14"/>
    </row>
    <row r="3566" ht="14.25" hidden="1" customHeight="1">
      <c r="A3566" s="12">
        <v>0.0</v>
      </c>
      <c r="B3566" s="16" t="s">
        <v>64</v>
      </c>
      <c r="C3566" s="12">
        <v>12.0</v>
      </c>
      <c r="D3566" s="16" t="s">
        <v>108</v>
      </c>
      <c r="E3566" s="16" t="s">
        <v>109</v>
      </c>
      <c r="F3566" s="16" t="s">
        <v>115</v>
      </c>
      <c r="G3566" s="16" t="s">
        <v>761</v>
      </c>
      <c r="I3566" s="5" t="str">
        <f>VLOOKUP(cost_of_living!$G3566,index!C:C,1,0)</f>
        <v>Pavia</v>
      </c>
      <c r="Q3566" s="14"/>
    </row>
    <row r="3567" ht="14.25" hidden="1" customHeight="1">
      <c r="A3567" s="12">
        <v>1.0</v>
      </c>
      <c r="B3567" s="16" t="s">
        <v>66</v>
      </c>
      <c r="C3567" s="12">
        <v>50.0</v>
      </c>
      <c r="D3567" s="16" t="s">
        <v>108</v>
      </c>
      <c r="E3567" s="16" t="s">
        <v>170</v>
      </c>
      <c r="F3567" s="16" t="s">
        <v>328</v>
      </c>
      <c r="G3567" s="16" t="s">
        <v>761</v>
      </c>
      <c r="I3567" s="5" t="str">
        <f>VLOOKUP(cost_of_living!$G3567,index!C:C,1,0)</f>
        <v>Pavia</v>
      </c>
      <c r="Q3567" s="14"/>
    </row>
    <row r="3568" ht="14.25" hidden="1" customHeight="1">
      <c r="A3568" s="12">
        <v>2.0</v>
      </c>
      <c r="B3568" s="16" t="s">
        <v>67</v>
      </c>
      <c r="C3568" s="12">
        <v>9.0</v>
      </c>
      <c r="D3568" s="16" t="s">
        <v>108</v>
      </c>
      <c r="E3568" s="16" t="s">
        <v>171</v>
      </c>
      <c r="F3568" s="16" t="s">
        <v>109</v>
      </c>
      <c r="G3568" s="16" t="s">
        <v>761</v>
      </c>
      <c r="I3568" s="5" t="str">
        <f>VLOOKUP(cost_of_living!$G3568,index!C:C,1,0)</f>
        <v>Pavia</v>
      </c>
      <c r="Q3568" s="14"/>
    </row>
    <row r="3569" ht="14.25" hidden="1" customHeight="1">
      <c r="A3569" s="12">
        <v>3.0</v>
      </c>
      <c r="B3569" s="16" t="s">
        <v>116</v>
      </c>
      <c r="C3569" s="12">
        <v>5.0</v>
      </c>
      <c r="D3569" s="16" t="s">
        <v>108</v>
      </c>
      <c r="E3569" s="16" t="s">
        <v>118</v>
      </c>
      <c r="F3569" s="16" t="s">
        <v>145</v>
      </c>
      <c r="G3569" s="16" t="s">
        <v>761</v>
      </c>
      <c r="I3569" s="5" t="str">
        <f>VLOOKUP(cost_of_living!$G3569,index!C:C,1,0)</f>
        <v>Pavia</v>
      </c>
      <c r="Q3569" s="14"/>
    </row>
    <row r="3570" ht="14.25" hidden="1" customHeight="1">
      <c r="A3570" s="12">
        <v>4.0</v>
      </c>
      <c r="B3570" s="16" t="s">
        <v>57</v>
      </c>
      <c r="C3570" s="12">
        <v>3.0</v>
      </c>
      <c r="D3570" s="16" t="s">
        <v>108</v>
      </c>
      <c r="E3570" s="16" t="s">
        <v>167</v>
      </c>
      <c r="F3570" s="16" t="s">
        <v>119</v>
      </c>
      <c r="G3570" s="16" t="s">
        <v>761</v>
      </c>
      <c r="I3570" s="5" t="str">
        <f>VLOOKUP(cost_of_living!$G3570,index!C:C,1,0)</f>
        <v>Pavia</v>
      </c>
      <c r="Q3570" s="14"/>
    </row>
    <row r="3571" ht="14.25" hidden="1" customHeight="1">
      <c r="A3571" s="12">
        <v>5.0</v>
      </c>
      <c r="B3571" s="16" t="s">
        <v>69</v>
      </c>
      <c r="C3571" s="12">
        <v>132.0</v>
      </c>
      <c r="D3571" s="16" t="s">
        <v>108</v>
      </c>
      <c r="E3571" s="16" t="s">
        <v>122</v>
      </c>
      <c r="F3571" s="16" t="s">
        <v>121</v>
      </c>
      <c r="G3571" s="16" t="s">
        <v>761</v>
      </c>
      <c r="I3571" s="5" t="str">
        <f>VLOOKUP(cost_of_living!$G3571,index!C:C,1,0)</f>
        <v>Pavia</v>
      </c>
      <c r="Q3571" s="14"/>
    </row>
    <row r="3572" ht="14.25" hidden="1" customHeight="1">
      <c r="A3572" s="12">
        <v>6.0</v>
      </c>
      <c r="B3572" s="16" t="s">
        <v>71</v>
      </c>
      <c r="C3572" s="12">
        <v>212.0</v>
      </c>
      <c r="D3572" s="16" t="s">
        <v>108</v>
      </c>
      <c r="E3572" s="16" t="s">
        <v>122</v>
      </c>
      <c r="F3572" s="16" t="s">
        <v>118</v>
      </c>
      <c r="G3572" s="16" t="s">
        <v>761</v>
      </c>
      <c r="I3572" s="5" t="str">
        <f>VLOOKUP(cost_of_living!$G3572,index!C:C,1,0)</f>
        <v>Pavia</v>
      </c>
      <c r="Q3572" s="14"/>
    </row>
    <row r="3573" ht="14.25" hidden="1" customHeight="1">
      <c r="A3573" s="12">
        <v>7.0</v>
      </c>
      <c r="B3573" s="16" t="s">
        <v>73</v>
      </c>
      <c r="C3573" s="12">
        <v>1.0</v>
      </c>
      <c r="D3573" s="16" t="s">
        <v>108</v>
      </c>
      <c r="E3573" s="16" t="s">
        <v>122</v>
      </c>
      <c r="F3573" s="16" t="s">
        <v>167</v>
      </c>
      <c r="G3573" s="16" t="s">
        <v>761</v>
      </c>
      <c r="I3573" s="5" t="str">
        <f>VLOOKUP(cost_of_living!$G3573,index!C:C,1,0)</f>
        <v>Pavia</v>
      </c>
      <c r="Q3573" s="14"/>
    </row>
    <row r="3574" ht="14.25" hidden="1" customHeight="1">
      <c r="A3574" s="12">
        <v>8.0</v>
      </c>
      <c r="B3574" s="16" t="s">
        <v>28</v>
      </c>
      <c r="C3574" s="12">
        <v>487.0</v>
      </c>
      <c r="D3574" s="16" t="s">
        <v>108</v>
      </c>
      <c r="E3574" s="16" t="s">
        <v>172</v>
      </c>
      <c r="F3574" s="16" t="s">
        <v>230</v>
      </c>
      <c r="G3574" s="16" t="s">
        <v>761</v>
      </c>
      <c r="I3574" s="5" t="str">
        <f>VLOOKUP(cost_of_living!$G3574,index!C:C,1,0)</f>
        <v>Pavia</v>
      </c>
      <c r="Q3574" s="14"/>
    </row>
    <row r="3575" ht="14.25" hidden="1" customHeight="1">
      <c r="A3575" s="12">
        <v>9.0</v>
      </c>
      <c r="B3575" s="16" t="s">
        <v>30</v>
      </c>
      <c r="C3575" s="12">
        <v>143.0</v>
      </c>
      <c r="D3575" s="16" t="s">
        <v>108</v>
      </c>
      <c r="E3575" s="16" t="s">
        <v>136</v>
      </c>
      <c r="F3575" s="16" t="s">
        <v>126</v>
      </c>
      <c r="G3575" s="16" t="s">
        <v>761</v>
      </c>
      <c r="I3575" s="5" t="str">
        <f>VLOOKUP(cost_of_living!$G3575,index!C:C,1,0)</f>
        <v>Pavia</v>
      </c>
      <c r="Q3575" s="14"/>
    </row>
    <row r="3576" ht="14.25" hidden="1" customHeight="1">
      <c r="A3576" s="12">
        <v>10.0</v>
      </c>
      <c r="B3576" s="16" t="s">
        <v>32</v>
      </c>
      <c r="C3576" s="12">
        <v>95.0</v>
      </c>
      <c r="D3576" s="16" t="s">
        <v>108</v>
      </c>
      <c r="E3576" s="16" t="s">
        <v>134</v>
      </c>
      <c r="F3576" s="16" t="s">
        <v>333</v>
      </c>
      <c r="G3576" s="16" t="s">
        <v>761</v>
      </c>
      <c r="I3576" s="5" t="str">
        <f>VLOOKUP(cost_of_living!$G3576,index!C:C,1,0)</f>
        <v>Pavia</v>
      </c>
      <c r="Q3576" s="14"/>
    </row>
    <row r="3577" ht="14.25" hidden="1" customHeight="1">
      <c r="A3577" s="12">
        <v>11.0</v>
      </c>
      <c r="B3577" s="16" t="s">
        <v>33</v>
      </c>
      <c r="C3577" s="12">
        <v>291.0</v>
      </c>
      <c r="D3577" s="16" t="s">
        <v>108</v>
      </c>
      <c r="E3577" s="16" t="s">
        <v>176</v>
      </c>
      <c r="F3577" s="16" t="s">
        <v>762</v>
      </c>
      <c r="G3577" s="16" t="s">
        <v>761</v>
      </c>
      <c r="I3577" s="5" t="str">
        <f>VLOOKUP(cost_of_living!$G3577,index!C:C,1,0)</f>
        <v>Pavia</v>
      </c>
      <c r="Q3577" s="14"/>
    </row>
    <row r="3578" ht="14.25" hidden="1" customHeight="1">
      <c r="A3578" s="12">
        <v>12.0</v>
      </c>
      <c r="B3578" s="16" t="s">
        <v>35</v>
      </c>
      <c r="C3578" s="12">
        <v>675.0</v>
      </c>
      <c r="D3578" s="16" t="s">
        <v>108</v>
      </c>
      <c r="E3578" s="16" t="s">
        <v>361</v>
      </c>
      <c r="F3578" s="16" t="s">
        <v>409</v>
      </c>
      <c r="G3578" s="16" t="s">
        <v>761</v>
      </c>
      <c r="I3578" s="5" t="str">
        <f>VLOOKUP(cost_of_living!$G3578,index!C:C,1,0)</f>
        <v>Pavia</v>
      </c>
      <c r="Q3578" s="14"/>
    </row>
    <row r="3579" ht="14.25" hidden="1" customHeight="1">
      <c r="A3579" s="12">
        <v>13.0</v>
      </c>
      <c r="B3579" s="16" t="s">
        <v>37</v>
      </c>
      <c r="C3579" s="12">
        <v>42.0</v>
      </c>
      <c r="D3579" s="16" t="s">
        <v>108</v>
      </c>
      <c r="E3579" s="16" t="s">
        <v>453</v>
      </c>
      <c r="F3579" s="16" t="s">
        <v>248</v>
      </c>
      <c r="G3579" s="16" t="s">
        <v>761</v>
      </c>
      <c r="I3579" s="5" t="str">
        <f>VLOOKUP(cost_of_living!$G3579,index!C:C,1,0)</f>
        <v>Pavia</v>
      </c>
      <c r="Q3579" s="14"/>
    </row>
    <row r="3580" ht="14.25" hidden="1" customHeight="1">
      <c r="A3580" s="12">
        <v>14.0</v>
      </c>
      <c r="B3580" s="16" t="s">
        <v>39</v>
      </c>
      <c r="C3580" s="12">
        <v>567.0</v>
      </c>
      <c r="D3580" s="16" t="s">
        <v>108</v>
      </c>
      <c r="E3580" s="16" t="s">
        <v>130</v>
      </c>
      <c r="F3580" s="16" t="s">
        <v>464</v>
      </c>
      <c r="G3580" s="16" t="s">
        <v>761</v>
      </c>
      <c r="I3580" s="5" t="str">
        <f>VLOOKUP(cost_of_living!$G3580,index!C:C,1,0)</f>
        <v>Pavia</v>
      </c>
      <c r="Q3580" s="14"/>
    </row>
    <row r="3581" ht="14.25" hidden="1" customHeight="1">
      <c r="A3581" s="12">
        <v>15.0</v>
      </c>
      <c r="B3581" s="16" t="s">
        <v>41</v>
      </c>
      <c r="C3581" s="12">
        <v>92.0</v>
      </c>
      <c r="D3581" s="16" t="s">
        <v>108</v>
      </c>
      <c r="E3581" s="16" t="s">
        <v>134</v>
      </c>
      <c r="F3581" s="16" t="s">
        <v>393</v>
      </c>
      <c r="G3581" s="16" t="s">
        <v>761</v>
      </c>
      <c r="I3581" s="5" t="str">
        <f>VLOOKUP(cost_of_living!$G3581,index!C:C,1,0)</f>
        <v>Pavia</v>
      </c>
      <c r="Q3581" s="14"/>
    </row>
    <row r="3582" ht="14.25" hidden="1" customHeight="1">
      <c r="A3582" s="12">
        <v>16.0</v>
      </c>
      <c r="B3582" s="16" t="s">
        <v>43</v>
      </c>
      <c r="C3582" s="12">
        <v>91.0</v>
      </c>
      <c r="D3582" s="16" t="s">
        <v>108</v>
      </c>
      <c r="E3582" s="16" t="s">
        <v>136</v>
      </c>
      <c r="F3582" s="16" t="s">
        <v>225</v>
      </c>
      <c r="G3582" s="16" t="s">
        <v>761</v>
      </c>
      <c r="I3582" s="5" t="str">
        <f>VLOOKUP(cost_of_living!$G3582,index!C:C,1,0)</f>
        <v>Pavia</v>
      </c>
      <c r="Q3582" s="14"/>
    </row>
    <row r="3583" ht="14.25" hidden="1" customHeight="1">
      <c r="A3583" s="12">
        <v>17.0</v>
      </c>
      <c r="B3583" s="16" t="s">
        <v>45</v>
      </c>
      <c r="C3583" s="12">
        <v>103.0</v>
      </c>
      <c r="D3583" s="16" t="s">
        <v>108</v>
      </c>
      <c r="E3583" s="16" t="s">
        <v>136</v>
      </c>
      <c r="F3583" s="16" t="s">
        <v>135</v>
      </c>
      <c r="G3583" s="16" t="s">
        <v>761</v>
      </c>
      <c r="I3583" s="5" t="str">
        <f>VLOOKUP(cost_of_living!$G3583,index!C:C,1,0)</f>
        <v>Pavia</v>
      </c>
      <c r="Q3583" s="14"/>
    </row>
    <row r="3584" ht="14.25" hidden="1" customHeight="1">
      <c r="A3584" s="12">
        <v>18.0</v>
      </c>
      <c r="B3584" s="16" t="s">
        <v>47</v>
      </c>
      <c r="C3584" s="12">
        <v>143.0</v>
      </c>
      <c r="D3584" s="16" t="s">
        <v>108</v>
      </c>
      <c r="E3584" s="16" t="s">
        <v>184</v>
      </c>
      <c r="F3584" s="16" t="s">
        <v>176</v>
      </c>
      <c r="G3584" s="16" t="s">
        <v>761</v>
      </c>
      <c r="I3584" s="5" t="str">
        <f>VLOOKUP(cost_of_living!$G3584,index!C:C,1,0)</f>
        <v>Pavia</v>
      </c>
      <c r="Q3584" s="14"/>
    </row>
    <row r="3585" ht="14.25" hidden="1" customHeight="1">
      <c r="A3585" s="12">
        <v>19.0</v>
      </c>
      <c r="B3585" s="16" t="s">
        <v>49</v>
      </c>
      <c r="C3585" s="12">
        <v>59.0</v>
      </c>
      <c r="D3585" s="16" t="s">
        <v>108</v>
      </c>
      <c r="E3585" s="16" t="s">
        <v>136</v>
      </c>
      <c r="F3585" s="16" t="s">
        <v>186</v>
      </c>
      <c r="G3585" s="16" t="s">
        <v>761</v>
      </c>
      <c r="I3585" s="5" t="str">
        <f>VLOOKUP(cost_of_living!$G3585,index!C:C,1,0)</f>
        <v>Pavia</v>
      </c>
      <c r="Q3585" s="14"/>
    </row>
    <row r="3586" ht="14.25" hidden="1" customHeight="1">
      <c r="A3586" s="12">
        <v>20.0</v>
      </c>
      <c r="B3586" s="16" t="s">
        <v>51</v>
      </c>
      <c r="C3586" s="12">
        <v>56.0</v>
      </c>
      <c r="D3586" s="16" t="s">
        <v>108</v>
      </c>
      <c r="E3586" s="16" t="s">
        <v>187</v>
      </c>
      <c r="F3586" s="16" t="s">
        <v>183</v>
      </c>
      <c r="G3586" s="16" t="s">
        <v>761</v>
      </c>
      <c r="I3586" s="5" t="str">
        <f>VLOOKUP(cost_of_living!$G3586,index!C:C,1,0)</f>
        <v>Pavia</v>
      </c>
      <c r="Q3586" s="14"/>
    </row>
    <row r="3587" ht="14.25" hidden="1" customHeight="1">
      <c r="A3587" s="12">
        <v>21.0</v>
      </c>
      <c r="B3587" s="16" t="s">
        <v>52</v>
      </c>
      <c r="C3587" s="12">
        <v>157.0</v>
      </c>
      <c r="D3587" s="16" t="s">
        <v>108</v>
      </c>
      <c r="E3587" s="16" t="s">
        <v>632</v>
      </c>
      <c r="F3587" s="16" t="s">
        <v>167</v>
      </c>
      <c r="G3587" s="16" t="s">
        <v>761</v>
      </c>
      <c r="I3587" s="5" t="str">
        <f>VLOOKUP(cost_of_living!$G3587,index!C:C,1,0)</f>
        <v>Pavia</v>
      </c>
      <c r="Q3587" s="14"/>
    </row>
    <row r="3588" ht="14.25" hidden="1" customHeight="1">
      <c r="A3588" s="12">
        <v>22.0</v>
      </c>
      <c r="B3588" s="16" t="s">
        <v>53</v>
      </c>
      <c r="C3588" s="12">
        <v>35.0</v>
      </c>
      <c r="D3588" s="16" t="s">
        <v>108</v>
      </c>
      <c r="E3588" s="16" t="s">
        <v>188</v>
      </c>
      <c r="F3588" s="16" t="s">
        <v>441</v>
      </c>
      <c r="G3588" s="16" t="s">
        <v>761</v>
      </c>
      <c r="I3588" s="5" t="str">
        <f>VLOOKUP(cost_of_living!$G3588,index!C:C,1,0)</f>
        <v>Pavia</v>
      </c>
      <c r="Q3588" s="14"/>
    </row>
    <row r="3589" ht="14.25" hidden="1" customHeight="1">
      <c r="A3589" s="12">
        <v>23.0</v>
      </c>
      <c r="B3589" s="16" t="s">
        <v>54</v>
      </c>
      <c r="C3589" s="12">
        <v>45.0</v>
      </c>
      <c r="D3589" s="16" t="s">
        <v>108</v>
      </c>
      <c r="E3589" s="16" t="s">
        <v>189</v>
      </c>
      <c r="F3589" s="16" t="s">
        <v>109</v>
      </c>
      <c r="G3589" s="16" t="s">
        <v>761</v>
      </c>
      <c r="I3589" s="5" t="str">
        <f>VLOOKUP(cost_of_living!$G3589,index!C:C,1,0)</f>
        <v>Pavia</v>
      </c>
      <c r="Q3589" s="14"/>
    </row>
    <row r="3590" ht="14.25" hidden="1" customHeight="1">
      <c r="A3590" s="12">
        <v>24.0</v>
      </c>
      <c r="B3590" s="16" t="s">
        <v>55</v>
      </c>
      <c r="C3590" s="12">
        <v>118.0</v>
      </c>
      <c r="D3590" s="16" t="s">
        <v>108</v>
      </c>
      <c r="E3590" s="16" t="s">
        <v>305</v>
      </c>
      <c r="F3590" s="16" t="s">
        <v>167</v>
      </c>
      <c r="G3590" s="16" t="s">
        <v>761</v>
      </c>
      <c r="I3590" s="5" t="str">
        <f>VLOOKUP(cost_of_living!$G3590,index!C:C,1,0)</f>
        <v>Pavia</v>
      </c>
      <c r="Q3590" s="14"/>
    </row>
    <row r="3591" ht="14.25" hidden="1" customHeight="1">
      <c r="A3591" s="12">
        <v>25.0</v>
      </c>
      <c r="B3591" s="16" t="s">
        <v>57</v>
      </c>
      <c r="C3591" s="12">
        <v>153.0</v>
      </c>
      <c r="D3591" s="16" t="s">
        <v>108</v>
      </c>
      <c r="E3591" s="16" t="s">
        <v>122</v>
      </c>
      <c r="F3591" s="16" t="s">
        <v>167</v>
      </c>
      <c r="G3591" s="16" t="s">
        <v>761</v>
      </c>
      <c r="I3591" s="5" t="str">
        <f>VLOOKUP(cost_of_living!$G3591,index!C:C,1,0)</f>
        <v>Pavia</v>
      </c>
      <c r="Q3591" s="14"/>
    </row>
    <row r="3592" ht="14.25" hidden="1" customHeight="1">
      <c r="A3592" s="12">
        <v>26.0</v>
      </c>
      <c r="B3592" s="16" t="s">
        <v>58</v>
      </c>
      <c r="C3592" s="12">
        <v>595.0</v>
      </c>
      <c r="D3592" s="16" t="s">
        <v>108</v>
      </c>
      <c r="E3592" s="16" t="s">
        <v>133</v>
      </c>
      <c r="F3592" s="16" t="s">
        <v>109</v>
      </c>
      <c r="G3592" s="16" t="s">
        <v>761</v>
      </c>
      <c r="I3592" s="5" t="str">
        <f>VLOOKUP(cost_of_living!$G3592,index!C:C,1,0)</f>
        <v>Pavia</v>
      </c>
      <c r="Q3592" s="14"/>
    </row>
    <row r="3593" ht="14.25" hidden="1" customHeight="1">
      <c r="A3593" s="12">
        <v>27.0</v>
      </c>
      <c r="B3593" s="16" t="s">
        <v>78</v>
      </c>
      <c r="C3593" s="12">
        <v>13.0</v>
      </c>
      <c r="D3593" s="16" t="s">
        <v>108</v>
      </c>
      <c r="E3593" s="16" t="s">
        <v>243</v>
      </c>
      <c r="F3593" s="16" t="s">
        <v>333</v>
      </c>
      <c r="G3593" s="16" t="s">
        <v>761</v>
      </c>
      <c r="I3593" s="5" t="str">
        <f>VLOOKUP(cost_of_living!$G3593,index!C:C,1,0)</f>
        <v>Pavia</v>
      </c>
      <c r="Q3593" s="14"/>
    </row>
    <row r="3594" ht="14.25" hidden="1" customHeight="1">
      <c r="A3594" s="12">
        <v>28.0</v>
      </c>
      <c r="B3594" s="16" t="s">
        <v>80</v>
      </c>
      <c r="C3594" s="12">
        <v>35.0</v>
      </c>
      <c r="D3594" s="16" t="s">
        <v>108</v>
      </c>
      <c r="E3594" s="16" t="s">
        <v>271</v>
      </c>
      <c r="F3594" s="16" t="s">
        <v>514</v>
      </c>
      <c r="G3594" s="16" t="s">
        <v>761</v>
      </c>
      <c r="I3594" s="5" t="str">
        <f>VLOOKUP(cost_of_living!$G3594,index!C:C,1,0)</f>
        <v>Pavia</v>
      </c>
      <c r="Q3594" s="14"/>
    </row>
    <row r="3595" ht="14.25" hidden="1" customHeight="1">
      <c r="A3595" s="12">
        <v>29.0</v>
      </c>
      <c r="B3595" s="16" t="s">
        <v>81</v>
      </c>
      <c r="C3595" s="12">
        <v>45.0</v>
      </c>
      <c r="D3595" s="16" t="s">
        <v>108</v>
      </c>
      <c r="E3595" s="16" t="s">
        <v>193</v>
      </c>
      <c r="F3595" s="16" t="s">
        <v>145</v>
      </c>
      <c r="G3595" s="16" t="s">
        <v>761</v>
      </c>
      <c r="I3595" s="5" t="str">
        <f>VLOOKUP(cost_of_living!$G3595,index!C:C,1,0)</f>
        <v>Pavia</v>
      </c>
      <c r="Q3595" s="14"/>
    </row>
    <row r="3596" ht="14.25" hidden="1" customHeight="1">
      <c r="A3596" s="12">
        <v>30.0</v>
      </c>
      <c r="B3596" s="16" t="s">
        <v>83</v>
      </c>
      <c r="C3596" s="12">
        <v>177.0</v>
      </c>
      <c r="D3596" s="16" t="s">
        <v>108</v>
      </c>
      <c r="E3596" s="16" t="s">
        <v>165</v>
      </c>
      <c r="F3596" s="16" t="s">
        <v>165</v>
      </c>
      <c r="G3596" s="16" t="s">
        <v>761</v>
      </c>
      <c r="I3596" s="5" t="str">
        <f>VLOOKUP(cost_of_living!$G3596,index!C:C,1,0)</f>
        <v>Pavia</v>
      </c>
      <c r="Q3596" s="14"/>
    </row>
    <row r="3597" ht="14.25" hidden="1" customHeight="1">
      <c r="A3597" s="12">
        <v>31.0</v>
      </c>
      <c r="B3597" s="16" t="s">
        <v>84</v>
      </c>
      <c r="C3597" s="12">
        <v>31.0</v>
      </c>
      <c r="D3597" s="16" t="s">
        <v>108</v>
      </c>
      <c r="E3597" s="16" t="s">
        <v>165</v>
      </c>
      <c r="F3597" s="16" t="s">
        <v>165</v>
      </c>
      <c r="G3597" s="16" t="s">
        <v>761</v>
      </c>
      <c r="I3597" s="5" t="str">
        <f>VLOOKUP(cost_of_living!$G3597,index!C:C,1,0)</f>
        <v>Pavia</v>
      </c>
      <c r="Q3597" s="14"/>
    </row>
    <row r="3598" ht="14.25" hidden="1" customHeight="1">
      <c r="A3598" s="12">
        <v>32.0</v>
      </c>
      <c r="B3598" s="16" t="s">
        <v>86</v>
      </c>
      <c r="C3598" s="12">
        <v>758.0</v>
      </c>
      <c r="D3598" s="16" t="s">
        <v>108</v>
      </c>
      <c r="E3598" s="16" t="s">
        <v>196</v>
      </c>
      <c r="F3598" s="16" t="s">
        <v>150</v>
      </c>
      <c r="G3598" s="16" t="s">
        <v>761</v>
      </c>
      <c r="I3598" s="5" t="str">
        <f>VLOOKUP(cost_of_living!$G3598,index!C:C,1,0)</f>
        <v>Pavia</v>
      </c>
      <c r="Q3598" s="14"/>
    </row>
    <row r="3599" ht="14.25" hidden="1" customHeight="1">
      <c r="A3599" s="12">
        <v>33.0</v>
      </c>
      <c r="B3599" s="16" t="s">
        <v>87</v>
      </c>
      <c r="C3599" s="12">
        <v>19500.0</v>
      </c>
      <c r="D3599" s="16" t="s">
        <v>108</v>
      </c>
      <c r="E3599" s="16" t="s">
        <v>397</v>
      </c>
      <c r="F3599" s="16" t="s">
        <v>429</v>
      </c>
      <c r="G3599" s="16" t="s">
        <v>761</v>
      </c>
      <c r="I3599" s="5" t="str">
        <f>VLOOKUP(cost_of_living!$G3599,index!C:C,1,0)</f>
        <v>Pavia</v>
      </c>
      <c r="Q3599" s="14"/>
    </row>
    <row r="3600" ht="14.25" hidden="1" customHeight="1">
      <c r="A3600" s="12">
        <v>34.0</v>
      </c>
      <c r="B3600" s="16" t="s">
        <v>88</v>
      </c>
      <c r="C3600" s="12">
        <v>23000.0</v>
      </c>
      <c r="D3600" s="16" t="s">
        <v>108</v>
      </c>
      <c r="E3600" s="16" t="s">
        <v>199</v>
      </c>
      <c r="F3600" s="16" t="s">
        <v>200</v>
      </c>
      <c r="G3600" s="16" t="s">
        <v>761</v>
      </c>
      <c r="I3600" s="5" t="str">
        <f>VLOOKUP(cost_of_living!$G3600,index!C:C,1,0)</f>
        <v>Pavia</v>
      </c>
      <c r="Q3600" s="14"/>
    </row>
    <row r="3601" ht="14.25" hidden="1" customHeight="1">
      <c r="A3601" s="12">
        <v>35.0</v>
      </c>
      <c r="B3601" s="16" t="s">
        <v>91</v>
      </c>
      <c r="C3601" s="12">
        <v>22679.0</v>
      </c>
      <c r="D3601" s="16" t="s">
        <v>108</v>
      </c>
      <c r="E3601" s="16" t="s">
        <v>763</v>
      </c>
      <c r="F3601" s="16" t="s">
        <v>201</v>
      </c>
      <c r="G3601" s="16" t="s">
        <v>761</v>
      </c>
      <c r="I3601" s="5" t="str">
        <f>VLOOKUP(cost_of_living!$G3601,index!C:C,1,0)</f>
        <v>Pavia</v>
      </c>
      <c r="Q3601" s="14"/>
    </row>
    <row r="3602" ht="14.25" hidden="1" customHeight="1">
      <c r="A3602" s="12">
        <v>36.0</v>
      </c>
      <c r="B3602" s="16" t="s">
        <v>92</v>
      </c>
      <c r="C3602" s="12">
        <v>1499.0</v>
      </c>
      <c r="D3602" s="16" t="s">
        <v>108</v>
      </c>
      <c r="E3602" s="16" t="s">
        <v>202</v>
      </c>
      <c r="F3602" s="16" t="s">
        <v>202</v>
      </c>
      <c r="G3602" s="16" t="s">
        <v>761</v>
      </c>
      <c r="I3602" s="5" t="str">
        <f>VLOOKUP(cost_of_living!$G3602,index!C:C,1,0)</f>
        <v>Pavia</v>
      </c>
      <c r="Q3602" s="14"/>
    </row>
    <row r="3603" ht="14.25" hidden="1" customHeight="1">
      <c r="A3603" s="12">
        <v>37.0</v>
      </c>
      <c r="B3603" s="16" t="s">
        <v>93</v>
      </c>
      <c r="C3603" s="12">
        <v>2566.0</v>
      </c>
      <c r="D3603" s="16" t="s">
        <v>108</v>
      </c>
      <c r="E3603" s="16" t="s">
        <v>161</v>
      </c>
      <c r="F3603" s="16" t="s">
        <v>110</v>
      </c>
      <c r="G3603" s="16" t="s">
        <v>761</v>
      </c>
      <c r="I3603" s="5" t="str">
        <f>VLOOKUP(cost_of_living!$G3603,index!C:C,1,0)</f>
        <v>Pavia</v>
      </c>
      <c r="Q3603" s="14"/>
    </row>
    <row r="3604" ht="14.25" hidden="1" customHeight="1">
      <c r="A3604" s="12">
        <v>38.0</v>
      </c>
      <c r="B3604" s="16" t="s">
        <v>74</v>
      </c>
      <c r="C3604" s="12">
        <v>40.0</v>
      </c>
      <c r="D3604" s="16" t="s">
        <v>108</v>
      </c>
      <c r="E3604" s="16" t="s">
        <v>764</v>
      </c>
      <c r="F3604" s="16" t="s">
        <v>112</v>
      </c>
      <c r="G3604" s="16" t="s">
        <v>761</v>
      </c>
      <c r="I3604" s="5" t="str">
        <f>VLOOKUP(cost_of_living!$G3604,index!C:C,1,0)</f>
        <v>Pavia</v>
      </c>
      <c r="Q3604" s="14"/>
    </row>
    <row r="3605" ht="14.25" hidden="1" customHeight="1">
      <c r="A3605" s="12">
        <v>39.0</v>
      </c>
      <c r="B3605" s="16" t="s">
        <v>76</v>
      </c>
      <c r="C3605" s="12">
        <v>145.0</v>
      </c>
      <c r="D3605" s="16" t="s">
        <v>108</v>
      </c>
      <c r="E3605" s="16" t="s">
        <v>208</v>
      </c>
      <c r="F3605" s="16" t="s">
        <v>115</v>
      </c>
      <c r="G3605" s="16" t="s">
        <v>761</v>
      </c>
      <c r="I3605" s="5" t="str">
        <f>VLOOKUP(cost_of_living!$G3605,index!C:C,1,0)</f>
        <v>Pavia</v>
      </c>
      <c r="Q3605" s="14"/>
    </row>
    <row r="3606" ht="14.25" hidden="1" customHeight="1">
      <c r="A3606" s="12">
        <v>40.0</v>
      </c>
      <c r="B3606" s="16" t="s">
        <v>77</v>
      </c>
      <c r="C3606" s="12">
        <v>945.0</v>
      </c>
      <c r="D3606" s="16" t="s">
        <v>108</v>
      </c>
      <c r="E3606" s="16" t="s">
        <v>171</v>
      </c>
      <c r="F3606" s="16" t="s">
        <v>155</v>
      </c>
      <c r="G3606" s="16" t="s">
        <v>761</v>
      </c>
      <c r="I3606" s="5" t="str">
        <f>VLOOKUP(cost_of_living!$G3606,index!C:C,1,0)</f>
        <v>Pavia</v>
      </c>
      <c r="Q3606" s="14"/>
    </row>
    <row r="3607" ht="14.25" hidden="1" customHeight="1">
      <c r="A3607" s="12">
        <v>41.0</v>
      </c>
      <c r="B3607" s="16" t="s">
        <v>94</v>
      </c>
      <c r="C3607" s="12">
        <v>650.0</v>
      </c>
      <c r="D3607" s="16" t="s">
        <v>108</v>
      </c>
      <c r="E3607" s="16" t="s">
        <v>236</v>
      </c>
      <c r="F3607" s="16" t="s">
        <v>204</v>
      </c>
      <c r="G3607" s="16" t="s">
        <v>761</v>
      </c>
      <c r="I3607" s="5" t="str">
        <f>VLOOKUP(cost_of_living!$G3607,index!C:C,1,0)</f>
        <v>Pavia</v>
      </c>
      <c r="Q3607" s="14"/>
    </row>
    <row r="3608" ht="14.25" hidden="1" customHeight="1">
      <c r="A3608" s="12">
        <v>42.0</v>
      </c>
      <c r="B3608" s="16" t="s">
        <v>96</v>
      </c>
      <c r="C3608" s="12">
        <v>14000.0</v>
      </c>
      <c r="D3608" s="16" t="s">
        <v>108</v>
      </c>
      <c r="E3608" s="16" t="s">
        <v>165</v>
      </c>
      <c r="F3608" s="16" t="s">
        <v>165</v>
      </c>
      <c r="G3608" s="16" t="s">
        <v>761</v>
      </c>
      <c r="I3608" s="5" t="str">
        <f>VLOOKUP(cost_of_living!$G3608,index!C:C,1,0)</f>
        <v>Pavia</v>
      </c>
      <c r="Q3608" s="14"/>
    </row>
    <row r="3609" ht="14.25" hidden="1" customHeight="1">
      <c r="A3609" s="12">
        <v>43.0</v>
      </c>
      <c r="B3609" s="16" t="s">
        <v>20</v>
      </c>
      <c r="C3609" s="12">
        <v>675.0</v>
      </c>
      <c r="D3609" s="16" t="s">
        <v>108</v>
      </c>
      <c r="E3609" s="16" t="s">
        <v>206</v>
      </c>
      <c r="F3609" s="16" t="s">
        <v>328</v>
      </c>
      <c r="G3609" s="16" t="s">
        <v>761</v>
      </c>
      <c r="I3609" s="5" t="str">
        <f>VLOOKUP(cost_of_living!$G3609,index!C:C,1,0)</f>
        <v>Pavia</v>
      </c>
      <c r="Q3609" s="14"/>
    </row>
    <row r="3610" ht="14.25" hidden="1" customHeight="1">
      <c r="A3610" s="12">
        <v>44.0</v>
      </c>
      <c r="B3610" s="16" t="s">
        <v>23</v>
      </c>
      <c r="C3610" s="12">
        <v>2833.0</v>
      </c>
      <c r="D3610" s="16" t="s">
        <v>108</v>
      </c>
      <c r="E3610" s="16" t="s">
        <v>115</v>
      </c>
      <c r="F3610" s="16" t="s">
        <v>206</v>
      </c>
      <c r="G3610" s="16" t="s">
        <v>761</v>
      </c>
      <c r="I3610" s="5" t="str">
        <f>VLOOKUP(cost_of_living!$G3610,index!C:C,1,0)</f>
        <v>Pavia</v>
      </c>
      <c r="Q3610" s="14"/>
    </row>
    <row r="3611" ht="14.25" hidden="1" customHeight="1">
      <c r="A3611" s="12">
        <v>45.0</v>
      </c>
      <c r="B3611" s="16" t="s">
        <v>24</v>
      </c>
      <c r="C3611" s="12">
        <v>50.0</v>
      </c>
      <c r="D3611" s="16" t="s">
        <v>108</v>
      </c>
      <c r="E3611" s="16" t="s">
        <v>170</v>
      </c>
      <c r="F3611" s="16" t="s">
        <v>112</v>
      </c>
      <c r="G3611" s="16" t="s">
        <v>761</v>
      </c>
      <c r="I3611" s="5" t="str">
        <f>VLOOKUP(cost_of_living!$G3611,index!C:C,1,0)</f>
        <v>Pavia</v>
      </c>
      <c r="Q3611" s="14"/>
    </row>
    <row r="3612" ht="14.25" hidden="1" customHeight="1">
      <c r="A3612" s="12">
        <v>46.0</v>
      </c>
      <c r="B3612" s="16" t="s">
        <v>25</v>
      </c>
      <c r="C3612" s="12">
        <v>80.0</v>
      </c>
      <c r="D3612" s="16" t="s">
        <v>108</v>
      </c>
      <c r="E3612" s="16" t="s">
        <v>209</v>
      </c>
      <c r="F3612" s="16" t="s">
        <v>209</v>
      </c>
      <c r="G3612" s="16" t="s">
        <v>761</v>
      </c>
      <c r="I3612" s="5" t="str">
        <f>VLOOKUP(cost_of_living!$G3612,index!C:C,1,0)</f>
        <v>Pavia</v>
      </c>
      <c r="Q3612" s="14"/>
    </row>
    <row r="3613" ht="14.25" hidden="1" customHeight="1">
      <c r="A3613" s="12">
        <v>47.0</v>
      </c>
      <c r="B3613" s="16" t="s">
        <v>59</v>
      </c>
      <c r="C3613" s="12">
        <v>540.0</v>
      </c>
      <c r="D3613" s="16" t="s">
        <v>108</v>
      </c>
      <c r="E3613" s="16" t="s">
        <v>278</v>
      </c>
      <c r="F3613" s="16" t="s">
        <v>377</v>
      </c>
      <c r="G3613" s="16" t="s">
        <v>761</v>
      </c>
      <c r="I3613" s="5" t="str">
        <f>VLOOKUP(cost_of_living!$G3613,index!C:C,1,0)</f>
        <v>Pavia</v>
      </c>
      <c r="Q3613" s="14"/>
    </row>
    <row r="3614" ht="14.25" hidden="1" customHeight="1">
      <c r="A3614" s="12">
        <v>48.0</v>
      </c>
      <c r="B3614" s="16" t="s">
        <v>61</v>
      </c>
      <c r="C3614" s="12">
        <v>500.0</v>
      </c>
      <c r="D3614" s="16" t="s">
        <v>108</v>
      </c>
      <c r="E3614" s="16" t="s">
        <v>278</v>
      </c>
      <c r="F3614" s="16" t="s">
        <v>372</v>
      </c>
      <c r="G3614" s="16" t="s">
        <v>761</v>
      </c>
      <c r="I3614" s="5" t="str">
        <f>VLOOKUP(cost_of_living!$G3614,index!C:C,1,0)</f>
        <v>Pavia</v>
      </c>
      <c r="Q3614" s="14"/>
    </row>
    <row r="3615" ht="14.25" hidden="1" customHeight="1">
      <c r="A3615" s="12">
        <v>49.0</v>
      </c>
      <c r="B3615" s="16" t="s">
        <v>62</v>
      </c>
      <c r="C3615" s="12">
        <v>121667.0</v>
      </c>
      <c r="D3615" s="16" t="s">
        <v>108</v>
      </c>
      <c r="E3615" s="16" t="s">
        <v>376</v>
      </c>
      <c r="F3615" s="16" t="s">
        <v>765</v>
      </c>
      <c r="G3615" s="16" t="s">
        <v>761</v>
      </c>
      <c r="I3615" s="5" t="str">
        <f>VLOOKUP(cost_of_living!$G3615,index!C:C,1,0)</f>
        <v>Pavia</v>
      </c>
      <c r="Q3615" s="14"/>
    </row>
    <row r="3616" ht="14.25" hidden="1" customHeight="1">
      <c r="A3616" s="12">
        <v>50.0</v>
      </c>
      <c r="B3616" s="16" t="s">
        <v>63</v>
      </c>
      <c r="C3616" s="12">
        <v>8625.0</v>
      </c>
      <c r="D3616" s="16" t="s">
        <v>108</v>
      </c>
      <c r="E3616" s="16" t="s">
        <v>319</v>
      </c>
      <c r="F3616" s="16" t="s">
        <v>280</v>
      </c>
      <c r="G3616" s="16" t="s">
        <v>761</v>
      </c>
      <c r="I3616" s="5" t="str">
        <f>VLOOKUP(cost_of_living!$G3616,index!C:C,1,0)</f>
        <v>Pavia</v>
      </c>
      <c r="Q3616" s="14"/>
    </row>
    <row r="3617" ht="14.25" hidden="1" customHeight="1">
      <c r="A3617" s="12">
        <v>51.0</v>
      </c>
      <c r="B3617" s="16" t="s">
        <v>210</v>
      </c>
      <c r="C3617" s="12">
        <v>26942.0</v>
      </c>
      <c r="D3617" s="16" t="s">
        <v>108</v>
      </c>
      <c r="E3617" s="16" t="s">
        <v>729</v>
      </c>
      <c r="F3617" s="16" t="s">
        <v>283</v>
      </c>
      <c r="G3617" s="16" t="s">
        <v>761</v>
      </c>
      <c r="I3617" s="5" t="str">
        <f>VLOOKUP(cost_of_living!$G3617,index!C:C,1,0)</f>
        <v>Pavia</v>
      </c>
      <c r="Q3617" s="14"/>
    </row>
    <row r="3618" ht="14.25" hidden="1" customHeight="1">
      <c r="A3618" s="12">
        <v>52.0</v>
      </c>
      <c r="B3618" s="16" t="s">
        <v>211</v>
      </c>
      <c r="C3618" s="12">
        <v>18116.0</v>
      </c>
      <c r="D3618" s="16" t="s">
        <v>108</v>
      </c>
      <c r="E3618" s="16" t="s">
        <v>381</v>
      </c>
      <c r="F3618" s="16" t="s">
        <v>669</v>
      </c>
      <c r="G3618" s="16" t="s">
        <v>761</v>
      </c>
      <c r="I3618" s="5" t="str">
        <f>VLOOKUP(cost_of_living!$G3618,index!C:C,1,0)</f>
        <v>Pavia</v>
      </c>
      <c r="Q3618" s="14"/>
    </row>
    <row r="3619" ht="14.25" hidden="1" customHeight="1">
      <c r="A3619" s="12">
        <v>53.0</v>
      </c>
      <c r="B3619" s="16" t="s">
        <v>164</v>
      </c>
      <c r="C3619" s="12">
        <v>1175.0</v>
      </c>
      <c r="D3619" s="16" t="s">
        <v>108</v>
      </c>
      <c r="E3619" s="16" t="s">
        <v>165</v>
      </c>
      <c r="F3619" s="16" t="s">
        <v>165</v>
      </c>
      <c r="G3619" s="16" t="s">
        <v>761</v>
      </c>
      <c r="I3619" s="5" t="str">
        <f>VLOOKUP(cost_of_living!$G3619,index!C:C,1,0)</f>
        <v>Pavia</v>
      </c>
      <c r="Q3619" s="14"/>
    </row>
    <row r="3620" ht="14.25" hidden="1" customHeight="1">
      <c r="A3620" s="12">
        <v>54.0</v>
      </c>
      <c r="B3620" s="16" t="s">
        <v>166</v>
      </c>
      <c r="C3620" s="12">
        <v>418.0</v>
      </c>
      <c r="D3620" s="16" t="s">
        <v>165</v>
      </c>
      <c r="E3620" s="16" t="s">
        <v>193</v>
      </c>
      <c r="F3620" s="16" t="s">
        <v>168</v>
      </c>
      <c r="G3620" s="16" t="s">
        <v>761</v>
      </c>
      <c r="I3620" s="5" t="str">
        <f>VLOOKUP(cost_of_living!$G3620,index!C:C,1,0)</f>
        <v>Pavia</v>
      </c>
      <c r="Q3620" s="14"/>
    </row>
    <row r="3621" ht="14.25" hidden="1" customHeight="1">
      <c r="A3621" s="12">
        <v>0.0</v>
      </c>
      <c r="B3621" s="16" t="s">
        <v>64</v>
      </c>
      <c r="C3621" s="12">
        <v>15.0</v>
      </c>
      <c r="D3621" s="16" t="s">
        <v>108</v>
      </c>
      <c r="E3621" s="16" t="s">
        <v>171</v>
      </c>
      <c r="F3621" s="16" t="s">
        <v>161</v>
      </c>
      <c r="G3621" s="16" t="s">
        <v>766</v>
      </c>
      <c r="I3621" s="5" t="str">
        <f>VLOOKUP(cost_of_living!$G3621,index!C:C,1,0)</f>
        <v>Parma</v>
      </c>
      <c r="Q3621" s="14"/>
    </row>
    <row r="3622" ht="14.25" hidden="1" customHeight="1">
      <c r="A3622" s="12">
        <v>1.0</v>
      </c>
      <c r="B3622" s="16" t="s">
        <v>66</v>
      </c>
      <c r="C3622" s="12">
        <v>75.0</v>
      </c>
      <c r="D3622" s="16" t="s">
        <v>108</v>
      </c>
      <c r="E3622" s="16" t="s">
        <v>388</v>
      </c>
      <c r="F3622" s="16" t="s">
        <v>374</v>
      </c>
      <c r="G3622" s="16" t="s">
        <v>766</v>
      </c>
      <c r="I3622" s="5" t="str">
        <f>VLOOKUP(cost_of_living!$G3622,index!C:C,1,0)</f>
        <v>Parma</v>
      </c>
      <c r="Q3622" s="14"/>
    </row>
    <row r="3623" ht="14.25" hidden="1" customHeight="1">
      <c r="A3623" s="12">
        <v>2.0</v>
      </c>
      <c r="B3623" s="16" t="s">
        <v>67</v>
      </c>
      <c r="C3623" s="12">
        <v>8.0</v>
      </c>
      <c r="D3623" s="16" t="s">
        <v>108</v>
      </c>
      <c r="E3623" s="16" t="s">
        <v>171</v>
      </c>
      <c r="F3623" s="16" t="s">
        <v>109</v>
      </c>
      <c r="G3623" s="16" t="s">
        <v>766</v>
      </c>
      <c r="I3623" s="5" t="str">
        <f>VLOOKUP(cost_of_living!$G3623,index!C:C,1,0)</f>
        <v>Parma</v>
      </c>
      <c r="Q3623" s="14"/>
    </row>
    <row r="3624" ht="14.25" hidden="1" customHeight="1">
      <c r="A3624" s="12">
        <v>3.0</v>
      </c>
      <c r="B3624" s="16" t="s">
        <v>116</v>
      </c>
      <c r="C3624" s="12">
        <v>5.0</v>
      </c>
      <c r="D3624" s="16" t="s">
        <v>108</v>
      </c>
      <c r="E3624" s="16" t="s">
        <v>193</v>
      </c>
      <c r="F3624" s="16" t="s">
        <v>119</v>
      </c>
      <c r="G3624" s="16" t="s">
        <v>766</v>
      </c>
      <c r="I3624" s="5" t="str">
        <f>VLOOKUP(cost_of_living!$G3624,index!C:C,1,0)</f>
        <v>Parma</v>
      </c>
      <c r="Q3624" s="14"/>
    </row>
    <row r="3625" ht="14.25" hidden="1" customHeight="1">
      <c r="A3625" s="12">
        <v>4.0</v>
      </c>
      <c r="B3625" s="16" t="s">
        <v>57</v>
      </c>
      <c r="C3625" s="12">
        <v>5.0</v>
      </c>
      <c r="D3625" s="16" t="s">
        <v>108</v>
      </c>
      <c r="E3625" s="16" t="s">
        <v>117</v>
      </c>
      <c r="F3625" s="16" t="s">
        <v>260</v>
      </c>
      <c r="G3625" s="16" t="s">
        <v>766</v>
      </c>
      <c r="I3625" s="5" t="str">
        <f>VLOOKUP(cost_of_living!$G3625,index!C:C,1,0)</f>
        <v>Parma</v>
      </c>
      <c r="Q3625" s="14"/>
    </row>
    <row r="3626" ht="14.25" hidden="1" customHeight="1">
      <c r="A3626" s="12">
        <v>5.0</v>
      </c>
      <c r="B3626" s="16" t="s">
        <v>69</v>
      </c>
      <c r="C3626" s="12">
        <v>172.0</v>
      </c>
      <c r="D3626" s="16" t="s">
        <v>108</v>
      </c>
      <c r="E3626" s="16" t="s">
        <v>120</v>
      </c>
      <c r="F3626" s="16" t="s">
        <v>244</v>
      </c>
      <c r="G3626" s="16" t="s">
        <v>766</v>
      </c>
      <c r="I3626" s="5" t="str">
        <f>VLOOKUP(cost_of_living!$G3626,index!C:C,1,0)</f>
        <v>Parma</v>
      </c>
      <c r="Q3626" s="14"/>
    </row>
    <row r="3627" ht="14.25" hidden="1" customHeight="1">
      <c r="A3627" s="12">
        <v>6.0</v>
      </c>
      <c r="B3627" s="16" t="s">
        <v>71</v>
      </c>
      <c r="C3627" s="12">
        <v>25.0</v>
      </c>
      <c r="D3627" s="16" t="s">
        <v>108</v>
      </c>
      <c r="E3627" s="16" t="s">
        <v>121</v>
      </c>
      <c r="F3627" s="16" t="s">
        <v>118</v>
      </c>
      <c r="G3627" s="16" t="s">
        <v>766</v>
      </c>
      <c r="I3627" s="5" t="str">
        <f>VLOOKUP(cost_of_living!$G3627,index!C:C,1,0)</f>
        <v>Parma</v>
      </c>
      <c r="Q3627" s="14"/>
    </row>
    <row r="3628" ht="14.25" hidden="1" customHeight="1">
      <c r="A3628" s="12">
        <v>7.0</v>
      </c>
      <c r="B3628" s="16" t="s">
        <v>73</v>
      </c>
      <c r="C3628" s="12">
        <v>94.0</v>
      </c>
      <c r="D3628" s="16" t="s">
        <v>108</v>
      </c>
      <c r="E3628" s="16" t="s">
        <v>122</v>
      </c>
      <c r="F3628" s="16" t="s">
        <v>122</v>
      </c>
      <c r="G3628" s="16" t="s">
        <v>766</v>
      </c>
      <c r="I3628" s="5" t="str">
        <f>VLOOKUP(cost_of_living!$G3628,index!C:C,1,0)</f>
        <v>Parma</v>
      </c>
      <c r="Q3628" s="14"/>
    </row>
    <row r="3629" ht="14.25" hidden="1" customHeight="1">
      <c r="A3629" s="12">
        <v>8.0</v>
      </c>
      <c r="B3629" s="16" t="s">
        <v>28</v>
      </c>
      <c r="C3629" s="12">
        <v>492.0</v>
      </c>
      <c r="D3629" s="16" t="s">
        <v>108</v>
      </c>
      <c r="E3629" s="16" t="s">
        <v>303</v>
      </c>
      <c r="F3629" s="16" t="s">
        <v>767</v>
      </c>
      <c r="G3629" s="16" t="s">
        <v>766</v>
      </c>
      <c r="I3629" s="5" t="str">
        <f>VLOOKUP(cost_of_living!$G3629,index!C:C,1,0)</f>
        <v>Parma</v>
      </c>
      <c r="Q3629" s="14"/>
    </row>
    <row r="3630" ht="14.25" hidden="1" customHeight="1">
      <c r="A3630" s="12">
        <v>9.0</v>
      </c>
      <c r="B3630" s="16" t="s">
        <v>30</v>
      </c>
      <c r="C3630" s="12">
        <v>186.0</v>
      </c>
      <c r="D3630" s="16" t="s">
        <v>108</v>
      </c>
      <c r="E3630" s="16" t="s">
        <v>183</v>
      </c>
      <c r="F3630" s="16" t="s">
        <v>130</v>
      </c>
      <c r="G3630" s="16" t="s">
        <v>766</v>
      </c>
      <c r="I3630" s="5" t="str">
        <f>VLOOKUP(cost_of_living!$G3630,index!C:C,1,0)</f>
        <v>Parma</v>
      </c>
      <c r="Q3630" s="14"/>
    </row>
    <row r="3631" ht="14.25" hidden="1" customHeight="1">
      <c r="A3631" s="12">
        <v>10.0</v>
      </c>
      <c r="B3631" s="16" t="s">
        <v>32</v>
      </c>
      <c r="C3631" s="12">
        <v>98.0</v>
      </c>
      <c r="D3631" s="16" t="s">
        <v>108</v>
      </c>
      <c r="E3631" s="16" t="s">
        <v>136</v>
      </c>
      <c r="F3631" s="16" t="s">
        <v>135</v>
      </c>
      <c r="G3631" s="16" t="s">
        <v>766</v>
      </c>
      <c r="I3631" s="5" t="str">
        <f>VLOOKUP(cost_of_living!$G3631,index!C:C,1,0)</f>
        <v>Parma</v>
      </c>
      <c r="Q3631" s="14"/>
    </row>
    <row r="3632" ht="14.25" hidden="1" customHeight="1">
      <c r="A3632" s="12">
        <v>11.0</v>
      </c>
      <c r="B3632" s="16" t="s">
        <v>33</v>
      </c>
      <c r="C3632" s="12">
        <v>321.0</v>
      </c>
      <c r="D3632" s="16" t="s">
        <v>108</v>
      </c>
      <c r="E3632" s="16" t="s">
        <v>167</v>
      </c>
      <c r="F3632" s="16" t="s">
        <v>193</v>
      </c>
      <c r="G3632" s="16" t="s">
        <v>766</v>
      </c>
      <c r="I3632" s="5" t="str">
        <f>VLOOKUP(cost_of_living!$G3632,index!C:C,1,0)</f>
        <v>Parma</v>
      </c>
      <c r="Q3632" s="14"/>
    </row>
    <row r="3633" ht="14.25" hidden="1" customHeight="1">
      <c r="A3633" s="12">
        <v>12.0</v>
      </c>
      <c r="B3633" s="16" t="s">
        <v>35</v>
      </c>
      <c r="C3633" s="12">
        <v>816.0</v>
      </c>
      <c r="D3633" s="16" t="s">
        <v>108</v>
      </c>
      <c r="E3633" s="16" t="s">
        <v>768</v>
      </c>
      <c r="F3633" s="16" t="s">
        <v>222</v>
      </c>
      <c r="G3633" s="16" t="s">
        <v>766</v>
      </c>
      <c r="I3633" s="5" t="str">
        <f>VLOOKUP(cost_of_living!$G3633,index!C:C,1,0)</f>
        <v>Parma</v>
      </c>
      <c r="Q3633" s="14"/>
    </row>
    <row r="3634" ht="14.25" hidden="1" customHeight="1">
      <c r="A3634" s="12">
        <v>13.0</v>
      </c>
      <c r="B3634" s="16" t="s">
        <v>37</v>
      </c>
      <c r="C3634" s="12">
        <v>376.0</v>
      </c>
      <c r="D3634" s="16" t="s">
        <v>108</v>
      </c>
      <c r="E3634" s="16" t="s">
        <v>250</v>
      </c>
      <c r="F3634" s="16" t="s">
        <v>228</v>
      </c>
      <c r="G3634" s="16" t="s">
        <v>766</v>
      </c>
      <c r="I3634" s="5" t="str">
        <f>VLOOKUP(cost_of_living!$G3634,index!C:C,1,0)</f>
        <v>Parma</v>
      </c>
      <c r="Q3634" s="14"/>
    </row>
    <row r="3635" ht="14.25" hidden="1" customHeight="1">
      <c r="A3635" s="12">
        <v>14.0</v>
      </c>
      <c r="B3635" s="16" t="s">
        <v>39</v>
      </c>
      <c r="C3635" s="12">
        <v>63.0</v>
      </c>
      <c r="D3635" s="16" t="s">
        <v>108</v>
      </c>
      <c r="E3635" s="16" t="s">
        <v>130</v>
      </c>
      <c r="F3635" s="16" t="s">
        <v>438</v>
      </c>
      <c r="G3635" s="16" t="s">
        <v>766</v>
      </c>
      <c r="I3635" s="5" t="str">
        <f>VLOOKUP(cost_of_living!$G3635,index!C:C,1,0)</f>
        <v>Parma</v>
      </c>
      <c r="Q3635" s="14"/>
    </row>
    <row r="3636" ht="14.25" hidden="1" customHeight="1">
      <c r="A3636" s="12">
        <v>15.0</v>
      </c>
      <c r="B3636" s="16" t="s">
        <v>41</v>
      </c>
      <c r="C3636" s="12">
        <v>86.0</v>
      </c>
      <c r="D3636" s="16" t="s">
        <v>108</v>
      </c>
      <c r="E3636" s="16" t="s">
        <v>136</v>
      </c>
      <c r="F3636" s="16" t="s">
        <v>137</v>
      </c>
      <c r="G3636" s="16" t="s">
        <v>766</v>
      </c>
      <c r="I3636" s="5" t="str">
        <f>VLOOKUP(cost_of_living!$G3636,index!C:C,1,0)</f>
        <v>Parma</v>
      </c>
      <c r="Q3636" s="14"/>
    </row>
    <row r="3637" ht="14.25" hidden="1" customHeight="1">
      <c r="A3637" s="12">
        <v>16.0</v>
      </c>
      <c r="B3637" s="16" t="s">
        <v>43</v>
      </c>
      <c r="C3637" s="12">
        <v>75.0</v>
      </c>
      <c r="D3637" s="16" t="s">
        <v>108</v>
      </c>
      <c r="E3637" s="16" t="s">
        <v>136</v>
      </c>
      <c r="F3637" s="16" t="s">
        <v>122</v>
      </c>
      <c r="G3637" s="16" t="s">
        <v>766</v>
      </c>
      <c r="I3637" s="5" t="str">
        <f>VLOOKUP(cost_of_living!$G3637,index!C:C,1,0)</f>
        <v>Parma</v>
      </c>
      <c r="Q3637" s="14"/>
    </row>
    <row r="3638" ht="14.25" hidden="1" customHeight="1">
      <c r="A3638" s="12">
        <v>17.0</v>
      </c>
      <c r="B3638" s="16" t="s">
        <v>45</v>
      </c>
      <c r="C3638" s="12">
        <v>87.0</v>
      </c>
      <c r="D3638" s="16" t="s">
        <v>108</v>
      </c>
      <c r="E3638" s="16" t="s">
        <v>136</v>
      </c>
      <c r="F3638" s="16" t="s">
        <v>224</v>
      </c>
      <c r="G3638" s="16" t="s">
        <v>766</v>
      </c>
      <c r="I3638" s="5" t="str">
        <f>VLOOKUP(cost_of_living!$G3638,index!C:C,1,0)</f>
        <v>Parma</v>
      </c>
      <c r="Q3638" s="14"/>
    </row>
    <row r="3639" ht="14.25" hidden="1" customHeight="1">
      <c r="A3639" s="12">
        <v>18.0</v>
      </c>
      <c r="B3639" s="16" t="s">
        <v>47</v>
      </c>
      <c r="C3639" s="12">
        <v>14.0</v>
      </c>
      <c r="D3639" s="16" t="s">
        <v>108</v>
      </c>
      <c r="E3639" s="16" t="s">
        <v>270</v>
      </c>
      <c r="F3639" s="16" t="s">
        <v>224</v>
      </c>
      <c r="G3639" s="16" t="s">
        <v>766</v>
      </c>
      <c r="I3639" s="5" t="str">
        <f>VLOOKUP(cost_of_living!$G3639,index!C:C,1,0)</f>
        <v>Parma</v>
      </c>
      <c r="Q3639" s="14"/>
    </row>
    <row r="3640" ht="14.25" hidden="1" customHeight="1">
      <c r="A3640" s="12">
        <v>19.0</v>
      </c>
      <c r="B3640" s="16" t="s">
        <v>49</v>
      </c>
      <c r="C3640" s="12">
        <v>55.0</v>
      </c>
      <c r="D3640" s="16" t="s">
        <v>108</v>
      </c>
      <c r="E3640" s="16" t="s">
        <v>185</v>
      </c>
      <c r="F3640" s="16" t="s">
        <v>127</v>
      </c>
      <c r="G3640" s="16" t="s">
        <v>766</v>
      </c>
      <c r="I3640" s="5" t="str">
        <f>VLOOKUP(cost_of_living!$G3640,index!C:C,1,0)</f>
        <v>Parma</v>
      </c>
      <c r="Q3640" s="14"/>
    </row>
    <row r="3641" ht="14.25" hidden="1" customHeight="1">
      <c r="A3641" s="12">
        <v>20.0</v>
      </c>
      <c r="B3641" s="16" t="s">
        <v>51</v>
      </c>
      <c r="C3641" s="12">
        <v>7.0</v>
      </c>
      <c r="D3641" s="16" t="s">
        <v>108</v>
      </c>
      <c r="E3641" s="16" t="s">
        <v>136</v>
      </c>
      <c r="F3641" s="16" t="s">
        <v>183</v>
      </c>
      <c r="G3641" s="16" t="s">
        <v>766</v>
      </c>
      <c r="I3641" s="5" t="str">
        <f>VLOOKUP(cost_of_living!$G3641,index!C:C,1,0)</f>
        <v>Parma</v>
      </c>
      <c r="Q3641" s="14"/>
    </row>
    <row r="3642" ht="14.25" hidden="1" customHeight="1">
      <c r="A3642" s="12">
        <v>21.0</v>
      </c>
      <c r="B3642" s="16" t="s">
        <v>52</v>
      </c>
      <c r="C3642" s="12">
        <v>11.0</v>
      </c>
      <c r="D3642" s="16" t="s">
        <v>108</v>
      </c>
      <c r="E3642" s="16" t="s">
        <v>227</v>
      </c>
      <c r="F3642" s="16" t="s">
        <v>121</v>
      </c>
      <c r="G3642" s="16" t="s">
        <v>766</v>
      </c>
      <c r="I3642" s="5" t="str">
        <f>VLOOKUP(cost_of_living!$G3642,index!C:C,1,0)</f>
        <v>Parma</v>
      </c>
      <c r="Q3642" s="14"/>
    </row>
    <row r="3643" ht="14.25" hidden="1" customHeight="1">
      <c r="A3643" s="12">
        <v>22.0</v>
      </c>
      <c r="B3643" s="16" t="s">
        <v>53</v>
      </c>
      <c r="C3643" s="12">
        <v>6.0</v>
      </c>
      <c r="D3643" s="16" t="s">
        <v>108</v>
      </c>
      <c r="E3643" s="16" t="s">
        <v>269</v>
      </c>
      <c r="F3643" s="16" t="s">
        <v>243</v>
      </c>
      <c r="G3643" s="16" t="s">
        <v>766</v>
      </c>
      <c r="I3643" s="5" t="str">
        <f>VLOOKUP(cost_of_living!$G3643,index!C:C,1,0)</f>
        <v>Parma</v>
      </c>
      <c r="Q3643" s="14"/>
    </row>
    <row r="3644" ht="14.25" hidden="1" customHeight="1">
      <c r="A3644" s="12">
        <v>23.0</v>
      </c>
      <c r="B3644" s="16" t="s">
        <v>54</v>
      </c>
      <c r="C3644" s="12">
        <v>7.0</v>
      </c>
      <c r="D3644" s="16" t="s">
        <v>108</v>
      </c>
      <c r="E3644" s="16" t="s">
        <v>193</v>
      </c>
      <c r="F3644" s="16" t="s">
        <v>155</v>
      </c>
      <c r="G3644" s="16" t="s">
        <v>766</v>
      </c>
      <c r="I3644" s="5" t="str">
        <f>VLOOKUP(cost_of_living!$G3644,index!C:C,1,0)</f>
        <v>Parma</v>
      </c>
      <c r="Q3644" s="14"/>
    </row>
    <row r="3645" ht="14.25" hidden="1" customHeight="1">
      <c r="A3645" s="12">
        <v>24.0</v>
      </c>
      <c r="B3645" s="16" t="s">
        <v>55</v>
      </c>
      <c r="C3645" s="12">
        <v>225.0</v>
      </c>
      <c r="D3645" s="16" t="s">
        <v>108</v>
      </c>
      <c r="E3645" s="16" t="s">
        <v>615</v>
      </c>
      <c r="F3645" s="16" t="s">
        <v>193</v>
      </c>
      <c r="G3645" s="16" t="s">
        <v>766</v>
      </c>
      <c r="I3645" s="5" t="str">
        <f>VLOOKUP(cost_of_living!$G3645,index!C:C,1,0)</f>
        <v>Parma</v>
      </c>
      <c r="Q3645" s="14"/>
    </row>
    <row r="3646" ht="14.25" hidden="1" customHeight="1">
      <c r="A3646" s="12">
        <v>25.0</v>
      </c>
      <c r="B3646" s="16" t="s">
        <v>57</v>
      </c>
      <c r="C3646" s="12">
        <v>208.0</v>
      </c>
      <c r="D3646" s="16" t="s">
        <v>108</v>
      </c>
      <c r="E3646" s="16" t="s">
        <v>122</v>
      </c>
      <c r="F3646" s="16" t="s">
        <v>145</v>
      </c>
      <c r="G3646" s="16" t="s">
        <v>766</v>
      </c>
      <c r="I3646" s="5" t="str">
        <f>VLOOKUP(cost_of_living!$G3646,index!C:C,1,0)</f>
        <v>Parma</v>
      </c>
      <c r="Q3646" s="14"/>
    </row>
    <row r="3647" ht="14.25" hidden="1" customHeight="1">
      <c r="A3647" s="12">
        <v>26.0</v>
      </c>
      <c r="B3647" s="16" t="s">
        <v>58</v>
      </c>
      <c r="C3647" s="12">
        <v>6.0</v>
      </c>
      <c r="D3647" s="16" t="s">
        <v>108</v>
      </c>
      <c r="E3647" s="16" t="s">
        <v>287</v>
      </c>
      <c r="F3647" s="16" t="s">
        <v>119</v>
      </c>
      <c r="G3647" s="16" t="s">
        <v>766</v>
      </c>
      <c r="I3647" s="5" t="str">
        <f>VLOOKUP(cost_of_living!$G3647,index!C:C,1,0)</f>
        <v>Parma</v>
      </c>
      <c r="Q3647" s="14"/>
    </row>
    <row r="3648" ht="14.25" hidden="1" customHeight="1">
      <c r="A3648" s="12">
        <v>27.0</v>
      </c>
      <c r="B3648" s="16" t="s">
        <v>78</v>
      </c>
      <c r="C3648" s="12">
        <v>16.0</v>
      </c>
      <c r="D3648" s="16" t="s">
        <v>108</v>
      </c>
      <c r="E3648" s="16" t="s">
        <v>121</v>
      </c>
      <c r="F3648" s="16" t="s">
        <v>167</v>
      </c>
      <c r="G3648" s="16" t="s">
        <v>766</v>
      </c>
      <c r="I3648" s="5" t="str">
        <f>VLOOKUP(cost_of_living!$G3648,index!C:C,1,0)</f>
        <v>Parma</v>
      </c>
      <c r="Q3648" s="14"/>
    </row>
    <row r="3649" ht="14.25" hidden="1" customHeight="1">
      <c r="A3649" s="12">
        <v>28.0</v>
      </c>
      <c r="B3649" s="16" t="s">
        <v>80</v>
      </c>
      <c r="C3649" s="12">
        <v>34.0</v>
      </c>
      <c r="D3649" s="16" t="s">
        <v>108</v>
      </c>
      <c r="E3649" s="16" t="s">
        <v>425</v>
      </c>
      <c r="F3649" s="16" t="s">
        <v>556</v>
      </c>
      <c r="G3649" s="16" t="s">
        <v>766</v>
      </c>
      <c r="I3649" s="5" t="str">
        <f>VLOOKUP(cost_of_living!$G3649,index!C:C,1,0)</f>
        <v>Parma</v>
      </c>
      <c r="Q3649" s="14"/>
    </row>
    <row r="3650" ht="14.25" hidden="1" customHeight="1">
      <c r="A3650" s="12">
        <v>29.0</v>
      </c>
      <c r="B3650" s="16" t="s">
        <v>81</v>
      </c>
      <c r="C3650" s="12">
        <v>5.0</v>
      </c>
      <c r="D3650" s="16" t="s">
        <v>108</v>
      </c>
      <c r="E3650" s="16" t="s">
        <v>365</v>
      </c>
      <c r="F3650" s="16" t="s">
        <v>145</v>
      </c>
      <c r="G3650" s="16" t="s">
        <v>766</v>
      </c>
      <c r="I3650" s="5" t="str">
        <f>VLOOKUP(cost_of_living!$G3650,index!C:C,1,0)</f>
        <v>Parma</v>
      </c>
      <c r="Q3650" s="14"/>
    </row>
    <row r="3651" ht="14.25" hidden="1" customHeight="1">
      <c r="A3651" s="12">
        <v>30.0</v>
      </c>
      <c r="B3651" s="16" t="s">
        <v>83</v>
      </c>
      <c r="C3651" s="12">
        <v>209.0</v>
      </c>
      <c r="D3651" s="16" t="s">
        <v>108</v>
      </c>
      <c r="E3651" s="16" t="s">
        <v>523</v>
      </c>
      <c r="F3651" s="16" t="s">
        <v>769</v>
      </c>
      <c r="G3651" s="16" t="s">
        <v>766</v>
      </c>
      <c r="I3651" s="5" t="str">
        <f>VLOOKUP(cost_of_living!$G3651,index!C:C,1,0)</f>
        <v>Parma</v>
      </c>
      <c r="Q3651" s="14"/>
    </row>
    <row r="3652" ht="14.25" hidden="1" customHeight="1">
      <c r="A3652" s="12">
        <v>31.0</v>
      </c>
      <c r="B3652" s="16" t="s">
        <v>84</v>
      </c>
      <c r="C3652" s="12">
        <v>225.0</v>
      </c>
      <c r="D3652" s="16" t="s">
        <v>108</v>
      </c>
      <c r="E3652" s="16" t="s">
        <v>109</v>
      </c>
      <c r="F3652" s="16" t="s">
        <v>271</v>
      </c>
      <c r="G3652" s="16" t="s">
        <v>766</v>
      </c>
      <c r="I3652" s="5" t="str">
        <f>VLOOKUP(cost_of_living!$G3652,index!C:C,1,0)</f>
        <v>Parma</v>
      </c>
      <c r="Q3652" s="14"/>
    </row>
    <row r="3653" ht="14.25" hidden="1" customHeight="1">
      <c r="A3653" s="12">
        <v>32.0</v>
      </c>
      <c r="B3653" s="16" t="s">
        <v>86</v>
      </c>
      <c r="C3653" s="12">
        <v>74.0</v>
      </c>
      <c r="D3653" s="16" t="s">
        <v>108</v>
      </c>
      <c r="E3653" s="16" t="s">
        <v>231</v>
      </c>
      <c r="F3653" s="16" t="s">
        <v>150</v>
      </c>
      <c r="G3653" s="16" t="s">
        <v>766</v>
      </c>
      <c r="I3653" s="5" t="str">
        <f>VLOOKUP(cost_of_living!$G3653,index!C:C,1,0)</f>
        <v>Parma</v>
      </c>
      <c r="Q3653" s="14"/>
    </row>
    <row r="3654" ht="14.25" hidden="1" customHeight="1">
      <c r="A3654" s="12">
        <v>33.0</v>
      </c>
      <c r="B3654" s="16" t="s">
        <v>87</v>
      </c>
      <c r="C3654" s="12">
        <v>24000.0</v>
      </c>
      <c r="D3654" s="16" t="s">
        <v>108</v>
      </c>
      <c r="E3654" s="16" t="s">
        <v>427</v>
      </c>
      <c r="F3654" s="16" t="s">
        <v>338</v>
      </c>
      <c r="G3654" s="16" t="s">
        <v>766</v>
      </c>
      <c r="I3654" s="5" t="str">
        <f>VLOOKUP(cost_of_living!$G3654,index!C:C,1,0)</f>
        <v>Parma</v>
      </c>
      <c r="Q3654" s="14"/>
    </row>
    <row r="3655" ht="14.25" hidden="1" customHeight="1">
      <c r="A3655" s="12">
        <v>34.0</v>
      </c>
      <c r="B3655" s="16" t="s">
        <v>88</v>
      </c>
      <c r="C3655" s="12">
        <v>26575.0</v>
      </c>
      <c r="D3655" s="16" t="s">
        <v>108</v>
      </c>
      <c r="E3655" s="16" t="s">
        <v>338</v>
      </c>
      <c r="F3655" s="16" t="s">
        <v>770</v>
      </c>
      <c r="G3655" s="16" t="s">
        <v>766</v>
      </c>
      <c r="I3655" s="5" t="str">
        <f>VLOOKUP(cost_of_living!$G3655,index!C:C,1,0)</f>
        <v>Parma</v>
      </c>
      <c r="Q3655" s="14"/>
    </row>
    <row r="3656" ht="14.25" hidden="1" customHeight="1">
      <c r="A3656" s="12">
        <v>35.0</v>
      </c>
      <c r="B3656" s="16" t="s">
        <v>91</v>
      </c>
      <c r="C3656" s="12">
        <v>26083.0</v>
      </c>
      <c r="D3656" s="16" t="s">
        <v>108</v>
      </c>
      <c r="E3656" s="16" t="s">
        <v>158</v>
      </c>
      <c r="F3656" s="16" t="s">
        <v>234</v>
      </c>
      <c r="G3656" s="16" t="s">
        <v>766</v>
      </c>
      <c r="I3656" s="5" t="str">
        <f>VLOOKUP(cost_of_living!$G3656,index!C:C,1,0)</f>
        <v>Parma</v>
      </c>
      <c r="Q3656" s="14"/>
    </row>
    <row r="3657" ht="14.25" hidden="1" customHeight="1">
      <c r="A3657" s="12">
        <v>36.0</v>
      </c>
      <c r="B3657" s="16" t="s">
        <v>92</v>
      </c>
      <c r="C3657" s="12">
        <v>1499.0</v>
      </c>
      <c r="D3657" s="16" t="s">
        <v>108</v>
      </c>
      <c r="E3657" s="16" t="s">
        <v>202</v>
      </c>
      <c r="F3657" s="16" t="s">
        <v>202</v>
      </c>
      <c r="G3657" s="16" t="s">
        <v>766</v>
      </c>
      <c r="I3657" s="5" t="str">
        <f>VLOOKUP(cost_of_living!$G3657,index!C:C,1,0)</f>
        <v>Parma</v>
      </c>
      <c r="Q3657" s="14"/>
    </row>
    <row r="3658" ht="14.25" hidden="1" customHeight="1">
      <c r="A3658" s="12">
        <v>37.0</v>
      </c>
      <c r="B3658" s="16" t="s">
        <v>93</v>
      </c>
      <c r="C3658" s="12">
        <v>3156.0</v>
      </c>
      <c r="D3658" s="16" t="s">
        <v>108</v>
      </c>
      <c r="E3658" s="16" t="s">
        <v>771</v>
      </c>
      <c r="F3658" s="16" t="s">
        <v>170</v>
      </c>
      <c r="G3658" s="16" t="s">
        <v>766</v>
      </c>
      <c r="I3658" s="5" t="str">
        <f>VLOOKUP(cost_of_living!$G3658,index!C:C,1,0)</f>
        <v>Parma</v>
      </c>
      <c r="Q3658" s="14"/>
    </row>
    <row r="3659" ht="14.25" hidden="1" customHeight="1">
      <c r="A3659" s="12">
        <v>38.0</v>
      </c>
      <c r="B3659" s="16" t="s">
        <v>74</v>
      </c>
      <c r="C3659" s="12">
        <v>5562.0</v>
      </c>
      <c r="D3659" s="16" t="s">
        <v>108</v>
      </c>
      <c r="E3659" s="16" t="s">
        <v>110</v>
      </c>
      <c r="F3659" s="16" t="s">
        <v>163</v>
      </c>
      <c r="G3659" s="16" t="s">
        <v>766</v>
      </c>
      <c r="I3659" s="5" t="str">
        <f>VLOOKUP(cost_of_living!$G3659,index!C:C,1,0)</f>
        <v>Parma</v>
      </c>
      <c r="Q3659" s="14"/>
    </row>
    <row r="3660" ht="14.25" hidden="1" customHeight="1">
      <c r="A3660" s="12">
        <v>39.0</v>
      </c>
      <c r="B3660" s="16" t="s">
        <v>76</v>
      </c>
      <c r="C3660" s="12">
        <v>202.0</v>
      </c>
      <c r="D3660" s="16" t="s">
        <v>108</v>
      </c>
      <c r="E3660" s="16" t="s">
        <v>115</v>
      </c>
      <c r="F3660" s="16" t="s">
        <v>294</v>
      </c>
      <c r="G3660" s="16" t="s">
        <v>766</v>
      </c>
      <c r="I3660" s="5" t="str">
        <f>VLOOKUP(cost_of_living!$G3660,index!C:C,1,0)</f>
        <v>Parma</v>
      </c>
      <c r="Q3660" s="14"/>
    </row>
    <row r="3661" ht="14.25" hidden="1" customHeight="1">
      <c r="A3661" s="12">
        <v>40.0</v>
      </c>
      <c r="B3661" s="16" t="s">
        <v>77</v>
      </c>
      <c r="C3661" s="12">
        <v>9.0</v>
      </c>
      <c r="D3661" s="16" t="s">
        <v>108</v>
      </c>
      <c r="E3661" s="16" t="s">
        <v>171</v>
      </c>
      <c r="F3661" s="16" t="s">
        <v>772</v>
      </c>
      <c r="G3661" s="16" t="s">
        <v>766</v>
      </c>
      <c r="I3661" s="5" t="str">
        <f>VLOOKUP(cost_of_living!$G3661,index!C:C,1,0)</f>
        <v>Parma</v>
      </c>
      <c r="Q3661" s="14"/>
    </row>
    <row r="3662" ht="14.25" hidden="1" customHeight="1">
      <c r="A3662" s="12">
        <v>41.0</v>
      </c>
      <c r="B3662" s="16" t="s">
        <v>94</v>
      </c>
      <c r="C3662" s="12">
        <v>625.0</v>
      </c>
      <c r="D3662" s="16" t="s">
        <v>108</v>
      </c>
      <c r="E3662" s="16" t="s">
        <v>279</v>
      </c>
      <c r="F3662" s="16" t="s">
        <v>319</v>
      </c>
      <c r="G3662" s="16" t="s">
        <v>766</v>
      </c>
      <c r="I3662" s="5" t="str">
        <f>VLOOKUP(cost_of_living!$G3662,index!C:C,1,0)</f>
        <v>Parma</v>
      </c>
      <c r="Q3662" s="14"/>
    </row>
    <row r="3663" ht="14.25" hidden="1" customHeight="1">
      <c r="A3663" s="12">
        <v>42.0</v>
      </c>
      <c r="B3663" s="16" t="s">
        <v>96</v>
      </c>
      <c r="C3663" s="12">
        <v>3500.0</v>
      </c>
      <c r="D3663" s="16" t="s">
        <v>108</v>
      </c>
      <c r="E3663" s="16" t="s">
        <v>165</v>
      </c>
      <c r="F3663" s="16" t="s">
        <v>165</v>
      </c>
      <c r="G3663" s="16" t="s">
        <v>766</v>
      </c>
      <c r="I3663" s="5" t="str">
        <f>VLOOKUP(cost_of_living!$G3663,index!C:C,1,0)</f>
        <v>Parma</v>
      </c>
      <c r="Q3663" s="14"/>
    </row>
    <row r="3664" ht="14.25" hidden="1" customHeight="1">
      <c r="A3664" s="12">
        <v>43.0</v>
      </c>
      <c r="B3664" s="16" t="s">
        <v>20</v>
      </c>
      <c r="C3664" s="12">
        <v>80.0</v>
      </c>
      <c r="D3664" s="16" t="s">
        <v>108</v>
      </c>
      <c r="E3664" s="16" t="s">
        <v>113</v>
      </c>
      <c r="F3664" s="16" t="s">
        <v>207</v>
      </c>
      <c r="G3664" s="16" t="s">
        <v>766</v>
      </c>
      <c r="I3664" s="5" t="str">
        <f>VLOOKUP(cost_of_living!$G3664,index!C:C,1,0)</f>
        <v>Parma</v>
      </c>
      <c r="Q3664" s="14"/>
    </row>
    <row r="3665" ht="14.25" hidden="1" customHeight="1">
      <c r="A3665" s="12">
        <v>44.0</v>
      </c>
      <c r="B3665" s="16" t="s">
        <v>23</v>
      </c>
      <c r="C3665" s="12">
        <v>4143.0</v>
      </c>
      <c r="D3665" s="16" t="s">
        <v>108</v>
      </c>
      <c r="E3665" s="16" t="s">
        <v>212</v>
      </c>
      <c r="F3665" s="16" t="s">
        <v>206</v>
      </c>
      <c r="G3665" s="16" t="s">
        <v>766</v>
      </c>
      <c r="I3665" s="5" t="str">
        <f>VLOOKUP(cost_of_living!$G3665,index!C:C,1,0)</f>
        <v>Parma</v>
      </c>
      <c r="Q3665" s="14"/>
    </row>
    <row r="3666" ht="14.25" hidden="1" customHeight="1">
      <c r="A3666" s="12">
        <v>45.0</v>
      </c>
      <c r="B3666" s="16" t="s">
        <v>24</v>
      </c>
      <c r="C3666" s="12">
        <v>85.0</v>
      </c>
      <c r="D3666" s="16" t="s">
        <v>108</v>
      </c>
      <c r="E3666" s="16" t="s">
        <v>113</v>
      </c>
      <c r="F3666" s="16" t="s">
        <v>163</v>
      </c>
      <c r="G3666" s="16" t="s">
        <v>766</v>
      </c>
      <c r="I3666" s="5" t="str">
        <f>VLOOKUP(cost_of_living!$G3666,index!C:C,1,0)</f>
        <v>Parma</v>
      </c>
      <c r="Q3666" s="14"/>
    </row>
    <row r="3667" ht="14.25" hidden="1" customHeight="1">
      <c r="A3667" s="12">
        <v>46.0</v>
      </c>
      <c r="B3667" s="16" t="s">
        <v>25</v>
      </c>
      <c r="C3667" s="12">
        <v>165.0</v>
      </c>
      <c r="D3667" s="16" t="s">
        <v>108</v>
      </c>
      <c r="E3667" s="16" t="s">
        <v>163</v>
      </c>
      <c r="F3667" s="16" t="s">
        <v>160</v>
      </c>
      <c r="G3667" s="16" t="s">
        <v>766</v>
      </c>
      <c r="I3667" s="5" t="str">
        <f>VLOOKUP(cost_of_living!$G3667,index!C:C,1,0)</f>
        <v>Parma</v>
      </c>
      <c r="Q3667" s="14"/>
    </row>
    <row r="3668" ht="14.25" hidden="1" customHeight="1">
      <c r="A3668" s="12">
        <v>47.0</v>
      </c>
      <c r="B3668" s="16" t="s">
        <v>59</v>
      </c>
      <c r="C3668" s="12">
        <v>565.0</v>
      </c>
      <c r="D3668" s="16" t="s">
        <v>108</v>
      </c>
      <c r="E3668" s="16" t="s">
        <v>279</v>
      </c>
      <c r="F3668" s="16" t="s">
        <v>275</v>
      </c>
      <c r="G3668" s="16" t="s">
        <v>766</v>
      </c>
      <c r="I3668" s="5" t="str">
        <f>VLOOKUP(cost_of_living!$G3668,index!C:C,1,0)</f>
        <v>Parma</v>
      </c>
      <c r="Q3668" s="14"/>
    </row>
    <row r="3669" ht="14.25" hidden="1" customHeight="1">
      <c r="A3669" s="12">
        <v>48.0</v>
      </c>
      <c r="B3669" s="16" t="s">
        <v>61</v>
      </c>
      <c r="C3669" s="12">
        <v>475.0</v>
      </c>
      <c r="D3669" s="16" t="s">
        <v>108</v>
      </c>
      <c r="E3669" s="16" t="s">
        <v>404</v>
      </c>
      <c r="F3669" s="16" t="s">
        <v>372</v>
      </c>
      <c r="G3669" s="16" t="s">
        <v>766</v>
      </c>
      <c r="I3669" s="5" t="str">
        <f>VLOOKUP(cost_of_living!$G3669,index!C:C,1,0)</f>
        <v>Parma</v>
      </c>
      <c r="Q3669" s="14"/>
    </row>
    <row r="3670" ht="14.25" hidden="1" customHeight="1">
      <c r="A3670" s="12">
        <v>49.0</v>
      </c>
      <c r="B3670" s="16" t="s">
        <v>62</v>
      </c>
      <c r="C3670" s="12">
        <v>100375.0</v>
      </c>
      <c r="D3670" s="16" t="s">
        <v>108</v>
      </c>
      <c r="E3670" s="16" t="s">
        <v>320</v>
      </c>
      <c r="F3670" s="16" t="s">
        <v>765</v>
      </c>
      <c r="G3670" s="16" t="s">
        <v>766</v>
      </c>
      <c r="I3670" s="5" t="str">
        <f>VLOOKUP(cost_of_living!$G3670,index!C:C,1,0)</f>
        <v>Parma</v>
      </c>
      <c r="Q3670" s="14"/>
    </row>
    <row r="3671" ht="14.25" hidden="1" customHeight="1">
      <c r="A3671" s="12">
        <v>50.0</v>
      </c>
      <c r="B3671" s="16" t="s">
        <v>63</v>
      </c>
      <c r="C3671" s="12">
        <v>82875.0</v>
      </c>
      <c r="D3671" s="16" t="s">
        <v>108</v>
      </c>
      <c r="E3671" s="16" t="s">
        <v>204</v>
      </c>
      <c r="F3671" s="16" t="s">
        <v>280</v>
      </c>
      <c r="G3671" s="16" t="s">
        <v>766</v>
      </c>
      <c r="I3671" s="5" t="str">
        <f>VLOOKUP(cost_of_living!$G3671,index!C:C,1,0)</f>
        <v>Parma</v>
      </c>
      <c r="Q3671" s="14"/>
    </row>
    <row r="3672" ht="14.25" hidden="1" customHeight="1">
      <c r="A3672" s="12">
        <v>51.0</v>
      </c>
      <c r="B3672" s="16" t="s">
        <v>210</v>
      </c>
      <c r="C3672" s="12">
        <v>24155.0</v>
      </c>
      <c r="D3672" s="16" t="s">
        <v>108</v>
      </c>
      <c r="E3672" s="16" t="s">
        <v>296</v>
      </c>
      <c r="F3672" s="16" t="s">
        <v>283</v>
      </c>
      <c r="G3672" s="16" t="s">
        <v>766</v>
      </c>
      <c r="I3672" s="5" t="str">
        <f>VLOOKUP(cost_of_living!$G3672,index!C:C,1,0)</f>
        <v>Parma</v>
      </c>
      <c r="Q3672" s="14"/>
    </row>
    <row r="3673" ht="14.25" hidden="1" customHeight="1">
      <c r="A3673" s="12">
        <v>52.0</v>
      </c>
      <c r="B3673" s="16" t="s">
        <v>211</v>
      </c>
      <c r="C3673" s="12">
        <v>17032.0</v>
      </c>
      <c r="D3673" s="16" t="s">
        <v>108</v>
      </c>
      <c r="E3673" s="16" t="s">
        <v>326</v>
      </c>
      <c r="F3673" s="16" t="s">
        <v>285</v>
      </c>
      <c r="G3673" s="16" t="s">
        <v>766</v>
      </c>
      <c r="I3673" s="5" t="str">
        <f>VLOOKUP(cost_of_living!$G3673,index!C:C,1,0)</f>
        <v>Parma</v>
      </c>
      <c r="Q3673" s="14"/>
    </row>
    <row r="3674" ht="14.25" hidden="1" customHeight="1">
      <c r="A3674" s="12">
        <v>53.0</v>
      </c>
      <c r="B3674" s="16" t="s">
        <v>164</v>
      </c>
      <c r="C3674" s="12">
        <v>1625.0</v>
      </c>
      <c r="D3674" s="16" t="s">
        <v>108</v>
      </c>
      <c r="E3674" s="16" t="s">
        <v>165</v>
      </c>
      <c r="F3674" s="16" t="s">
        <v>165</v>
      </c>
      <c r="G3674" s="16" t="s">
        <v>766</v>
      </c>
      <c r="I3674" s="5" t="str">
        <f>VLOOKUP(cost_of_living!$G3674,index!C:C,1,0)</f>
        <v>Parma</v>
      </c>
      <c r="Q3674" s="14"/>
    </row>
    <row r="3675" ht="14.25" hidden="1" customHeight="1">
      <c r="A3675" s="12">
        <v>54.0</v>
      </c>
      <c r="B3675" s="16" t="s">
        <v>166</v>
      </c>
      <c r="C3675" s="12">
        <v>355.0</v>
      </c>
      <c r="D3675" s="16" t="s">
        <v>165</v>
      </c>
      <c r="E3675" s="16" t="s">
        <v>773</v>
      </c>
      <c r="F3675" s="16" t="s">
        <v>168</v>
      </c>
      <c r="G3675" s="16" t="s">
        <v>766</v>
      </c>
      <c r="I3675" s="5" t="str">
        <f>VLOOKUP(cost_of_living!$G3675,index!C:C,1,0)</f>
        <v>Parma</v>
      </c>
      <c r="Q3675" s="14"/>
    </row>
    <row r="3676" ht="14.25" hidden="1" customHeight="1">
      <c r="A3676" s="12">
        <v>0.0</v>
      </c>
      <c r="B3676" s="16" t="s">
        <v>64</v>
      </c>
      <c r="C3676" s="12">
        <v>10.0</v>
      </c>
      <c r="D3676" s="16" t="s">
        <v>108</v>
      </c>
      <c r="E3676" s="16" t="s">
        <v>157</v>
      </c>
      <c r="F3676" s="16" t="s">
        <v>161</v>
      </c>
      <c r="G3676" s="16" t="s">
        <v>774</v>
      </c>
      <c r="I3676" s="5" t="str">
        <f>VLOOKUP(cost_of_living!$G3676,index!C:C,1,0)</f>
        <v>Palermo</v>
      </c>
      <c r="Q3676" s="14"/>
    </row>
    <row r="3677" ht="14.25" hidden="1" customHeight="1">
      <c r="A3677" s="12">
        <v>1.0</v>
      </c>
      <c r="B3677" s="16" t="s">
        <v>66</v>
      </c>
      <c r="C3677" s="12">
        <v>50.0</v>
      </c>
      <c r="D3677" s="16" t="s">
        <v>108</v>
      </c>
      <c r="E3677" s="16" t="s">
        <v>110</v>
      </c>
      <c r="F3677" s="16" t="s">
        <v>209</v>
      </c>
      <c r="G3677" s="16" t="s">
        <v>774</v>
      </c>
      <c r="I3677" s="5" t="str">
        <f>VLOOKUP(cost_of_living!$G3677,index!C:C,1,0)</f>
        <v>Palermo</v>
      </c>
      <c r="Q3677" s="14"/>
    </row>
    <row r="3678" ht="14.25" hidden="1" customHeight="1">
      <c r="A3678" s="12">
        <v>2.0</v>
      </c>
      <c r="B3678" s="16" t="s">
        <v>67</v>
      </c>
      <c r="C3678" s="12">
        <v>85.0</v>
      </c>
      <c r="D3678" s="16" t="s">
        <v>108</v>
      </c>
      <c r="E3678" s="16" t="s">
        <v>171</v>
      </c>
      <c r="F3678" s="16" t="s">
        <v>157</v>
      </c>
      <c r="G3678" s="16" t="s">
        <v>774</v>
      </c>
      <c r="I3678" s="5" t="str">
        <f>VLOOKUP(cost_of_living!$G3678,index!C:C,1,0)</f>
        <v>Palermo</v>
      </c>
      <c r="Q3678" s="14"/>
    </row>
    <row r="3679" ht="14.25" hidden="1" customHeight="1">
      <c r="A3679" s="12">
        <v>3.0</v>
      </c>
      <c r="B3679" s="16" t="s">
        <v>116</v>
      </c>
      <c r="C3679" s="12">
        <v>4.0</v>
      </c>
      <c r="D3679" s="16" t="s">
        <v>108</v>
      </c>
      <c r="E3679" s="16" t="s">
        <v>244</v>
      </c>
      <c r="F3679" s="16" t="s">
        <v>145</v>
      </c>
      <c r="G3679" s="16" t="s">
        <v>774</v>
      </c>
      <c r="I3679" s="5" t="str">
        <f>VLOOKUP(cost_of_living!$G3679,index!C:C,1,0)</f>
        <v>Palermo</v>
      </c>
      <c r="Q3679" s="14"/>
    </row>
    <row r="3680" ht="14.25" hidden="1" customHeight="1">
      <c r="A3680" s="12">
        <v>4.0</v>
      </c>
      <c r="B3680" s="16" t="s">
        <v>57</v>
      </c>
      <c r="C3680" s="12">
        <v>4.0</v>
      </c>
      <c r="D3680" s="16" t="s">
        <v>108</v>
      </c>
      <c r="E3680" s="16" t="s">
        <v>244</v>
      </c>
      <c r="F3680" s="16" t="s">
        <v>193</v>
      </c>
      <c r="G3680" s="16" t="s">
        <v>774</v>
      </c>
      <c r="I3680" s="5" t="str">
        <f>VLOOKUP(cost_of_living!$G3680,index!C:C,1,0)</f>
        <v>Palermo</v>
      </c>
      <c r="Q3680" s="14"/>
    </row>
    <row r="3681" ht="14.25" hidden="1" customHeight="1">
      <c r="A3681" s="12">
        <v>5.0</v>
      </c>
      <c r="B3681" s="16" t="s">
        <v>69</v>
      </c>
      <c r="C3681" s="12">
        <v>162.0</v>
      </c>
      <c r="D3681" s="16" t="s">
        <v>108</v>
      </c>
      <c r="E3681" s="16" t="s">
        <v>147</v>
      </c>
      <c r="F3681" s="16" t="s">
        <v>244</v>
      </c>
      <c r="G3681" s="16" t="s">
        <v>774</v>
      </c>
      <c r="I3681" s="5" t="str">
        <f>VLOOKUP(cost_of_living!$G3681,index!C:C,1,0)</f>
        <v>Palermo</v>
      </c>
      <c r="Q3681" s="14"/>
    </row>
    <row r="3682" ht="14.25" hidden="1" customHeight="1">
      <c r="A3682" s="12">
        <v>6.0</v>
      </c>
      <c r="B3682" s="16" t="s">
        <v>71</v>
      </c>
      <c r="C3682" s="12">
        <v>163.0</v>
      </c>
      <c r="D3682" s="16" t="s">
        <v>108</v>
      </c>
      <c r="E3682" s="16" t="s">
        <v>122</v>
      </c>
      <c r="F3682" s="16" t="s">
        <v>167</v>
      </c>
      <c r="G3682" s="16" t="s">
        <v>774</v>
      </c>
      <c r="I3682" s="5" t="str">
        <f>VLOOKUP(cost_of_living!$G3682,index!C:C,1,0)</f>
        <v>Palermo</v>
      </c>
      <c r="Q3682" s="14"/>
    </row>
    <row r="3683" ht="14.25" hidden="1" customHeight="1">
      <c r="A3683" s="12">
        <v>7.0</v>
      </c>
      <c r="B3683" s="16" t="s">
        <v>73</v>
      </c>
      <c r="C3683" s="12">
        <v>1.0</v>
      </c>
      <c r="D3683" s="16" t="s">
        <v>108</v>
      </c>
      <c r="E3683" s="16" t="s">
        <v>122</v>
      </c>
      <c r="F3683" s="16" t="s">
        <v>122</v>
      </c>
      <c r="G3683" s="16" t="s">
        <v>774</v>
      </c>
      <c r="I3683" s="5" t="str">
        <f>VLOOKUP(cost_of_living!$G3683,index!C:C,1,0)</f>
        <v>Palermo</v>
      </c>
      <c r="Q3683" s="14"/>
    </row>
    <row r="3684" ht="14.25" hidden="1" customHeight="1">
      <c r="A3684" s="12">
        <v>8.0</v>
      </c>
      <c r="B3684" s="16" t="s">
        <v>28</v>
      </c>
      <c r="C3684" s="12">
        <v>365.0</v>
      </c>
      <c r="D3684" s="16" t="s">
        <v>108</v>
      </c>
      <c r="E3684" s="16" t="s">
        <v>245</v>
      </c>
      <c r="F3684" s="16" t="s">
        <v>562</v>
      </c>
      <c r="G3684" s="16" t="s">
        <v>774</v>
      </c>
      <c r="I3684" s="5" t="str">
        <f>VLOOKUP(cost_of_living!$G3684,index!C:C,1,0)</f>
        <v>Palermo</v>
      </c>
      <c r="Q3684" s="14"/>
    </row>
    <row r="3685" ht="14.25" hidden="1" customHeight="1">
      <c r="A3685" s="12">
        <v>9.0</v>
      </c>
      <c r="B3685" s="16" t="s">
        <v>30</v>
      </c>
      <c r="C3685" s="12">
        <v>141.0</v>
      </c>
      <c r="D3685" s="16" t="s">
        <v>108</v>
      </c>
      <c r="E3685" s="16" t="s">
        <v>134</v>
      </c>
      <c r="F3685" s="16" t="s">
        <v>126</v>
      </c>
      <c r="G3685" s="16" t="s">
        <v>774</v>
      </c>
      <c r="I3685" s="5" t="str">
        <f>VLOOKUP(cost_of_living!$G3685,index!C:C,1,0)</f>
        <v>Palermo</v>
      </c>
      <c r="Q3685" s="14"/>
    </row>
    <row r="3686" ht="14.25" hidden="1" customHeight="1">
      <c r="A3686" s="12">
        <v>10.0</v>
      </c>
      <c r="B3686" s="16" t="s">
        <v>32</v>
      </c>
      <c r="C3686" s="12">
        <v>82.0</v>
      </c>
      <c r="D3686" s="16" t="s">
        <v>108</v>
      </c>
      <c r="E3686" s="16" t="s">
        <v>136</v>
      </c>
      <c r="F3686" s="16" t="s">
        <v>225</v>
      </c>
      <c r="G3686" s="16" t="s">
        <v>774</v>
      </c>
      <c r="I3686" s="5" t="str">
        <f>VLOOKUP(cost_of_living!$G3686,index!C:C,1,0)</f>
        <v>Palermo</v>
      </c>
      <c r="Q3686" s="14"/>
    </row>
    <row r="3687" ht="14.25" hidden="1" customHeight="1">
      <c r="A3687" s="12">
        <v>11.0</v>
      </c>
      <c r="B3687" s="16" t="s">
        <v>33</v>
      </c>
      <c r="C3687" s="12">
        <v>23.0</v>
      </c>
      <c r="D3687" s="16" t="s">
        <v>108</v>
      </c>
      <c r="E3687" s="16" t="s">
        <v>120</v>
      </c>
      <c r="F3687" s="16" t="s">
        <v>118</v>
      </c>
      <c r="G3687" s="16" t="s">
        <v>774</v>
      </c>
      <c r="I3687" s="5" t="str">
        <f>VLOOKUP(cost_of_living!$G3687,index!C:C,1,0)</f>
        <v>Palermo</v>
      </c>
      <c r="Q3687" s="14"/>
    </row>
    <row r="3688" ht="14.25" hidden="1" customHeight="1">
      <c r="A3688" s="12">
        <v>12.0</v>
      </c>
      <c r="B3688" s="16" t="s">
        <v>35</v>
      </c>
      <c r="C3688" s="12">
        <v>529.0</v>
      </c>
      <c r="D3688" s="16" t="s">
        <v>108</v>
      </c>
      <c r="E3688" s="16" t="s">
        <v>130</v>
      </c>
      <c r="F3688" s="16" t="s">
        <v>132</v>
      </c>
      <c r="G3688" s="16" t="s">
        <v>774</v>
      </c>
      <c r="I3688" s="5" t="str">
        <f>VLOOKUP(cost_of_living!$G3688,index!C:C,1,0)</f>
        <v>Palermo</v>
      </c>
      <c r="Q3688" s="14"/>
    </row>
    <row r="3689" ht="14.25" hidden="1" customHeight="1">
      <c r="A3689" s="12">
        <v>13.0</v>
      </c>
      <c r="B3689" s="16" t="s">
        <v>37</v>
      </c>
      <c r="C3689" s="12">
        <v>408.0</v>
      </c>
      <c r="D3689" s="16" t="s">
        <v>108</v>
      </c>
      <c r="E3689" s="16" t="s">
        <v>126</v>
      </c>
      <c r="F3689" s="16" t="s">
        <v>248</v>
      </c>
      <c r="G3689" s="16" t="s">
        <v>774</v>
      </c>
      <c r="I3689" s="5" t="str">
        <f>VLOOKUP(cost_of_living!$G3689,index!C:C,1,0)</f>
        <v>Palermo</v>
      </c>
      <c r="Q3689" s="14"/>
    </row>
    <row r="3690" ht="14.25" hidden="1" customHeight="1">
      <c r="A3690" s="12">
        <v>14.0</v>
      </c>
      <c r="B3690" s="16" t="s">
        <v>39</v>
      </c>
      <c r="C3690" s="12">
        <v>539.0</v>
      </c>
      <c r="D3690" s="16" t="s">
        <v>108</v>
      </c>
      <c r="E3690" s="16" t="s">
        <v>130</v>
      </c>
      <c r="F3690" s="16" t="s">
        <v>131</v>
      </c>
      <c r="G3690" s="16" t="s">
        <v>774</v>
      </c>
      <c r="I3690" s="5" t="str">
        <f>VLOOKUP(cost_of_living!$G3690,index!C:C,1,0)</f>
        <v>Palermo</v>
      </c>
      <c r="Q3690" s="14"/>
    </row>
    <row r="3691" ht="14.25" hidden="1" customHeight="1">
      <c r="A3691" s="12">
        <v>15.0</v>
      </c>
      <c r="B3691" s="16" t="s">
        <v>41</v>
      </c>
      <c r="C3691" s="12">
        <v>91.0</v>
      </c>
      <c r="D3691" s="16" t="s">
        <v>108</v>
      </c>
      <c r="E3691" s="16" t="s">
        <v>134</v>
      </c>
      <c r="F3691" s="16" t="s">
        <v>137</v>
      </c>
      <c r="G3691" s="16" t="s">
        <v>774</v>
      </c>
      <c r="I3691" s="5" t="str">
        <f>VLOOKUP(cost_of_living!$G3691,index!C:C,1,0)</f>
        <v>Palermo</v>
      </c>
      <c r="Q3691" s="14"/>
    </row>
    <row r="3692" ht="14.25" hidden="1" customHeight="1">
      <c r="A3692" s="12">
        <v>16.0</v>
      </c>
      <c r="B3692" s="16" t="s">
        <v>43</v>
      </c>
      <c r="C3692" s="12">
        <v>69.0</v>
      </c>
      <c r="D3692" s="16" t="s">
        <v>108</v>
      </c>
      <c r="E3692" s="16" t="s">
        <v>136</v>
      </c>
      <c r="F3692" s="16" t="s">
        <v>225</v>
      </c>
      <c r="G3692" s="16" t="s">
        <v>774</v>
      </c>
      <c r="I3692" s="5" t="str">
        <f>VLOOKUP(cost_of_living!$G3692,index!C:C,1,0)</f>
        <v>Palermo</v>
      </c>
      <c r="Q3692" s="14"/>
    </row>
    <row r="3693" ht="14.25" hidden="1" customHeight="1">
      <c r="A3693" s="12">
        <v>17.0</v>
      </c>
      <c r="B3693" s="16" t="s">
        <v>45</v>
      </c>
      <c r="C3693" s="12">
        <v>58.0</v>
      </c>
      <c r="D3693" s="16" t="s">
        <v>108</v>
      </c>
      <c r="E3693" s="16" t="s">
        <v>185</v>
      </c>
      <c r="F3693" s="16" t="s">
        <v>264</v>
      </c>
      <c r="G3693" s="16" t="s">
        <v>774</v>
      </c>
      <c r="I3693" s="5" t="str">
        <f>VLOOKUP(cost_of_living!$G3693,index!C:C,1,0)</f>
        <v>Palermo</v>
      </c>
      <c r="Q3693" s="14"/>
    </row>
    <row r="3694" ht="14.25" hidden="1" customHeight="1">
      <c r="A3694" s="12">
        <v>18.0</v>
      </c>
      <c r="B3694" s="16" t="s">
        <v>47</v>
      </c>
      <c r="C3694" s="12">
        <v>96.0</v>
      </c>
      <c r="D3694" s="16" t="s">
        <v>108</v>
      </c>
      <c r="E3694" s="16" t="s">
        <v>185</v>
      </c>
      <c r="F3694" s="16" t="s">
        <v>137</v>
      </c>
      <c r="G3694" s="16" t="s">
        <v>774</v>
      </c>
      <c r="I3694" s="5" t="str">
        <f>VLOOKUP(cost_of_living!$G3694,index!C:C,1,0)</f>
        <v>Palermo</v>
      </c>
      <c r="Q3694" s="14"/>
    </row>
    <row r="3695" ht="14.25" hidden="1" customHeight="1">
      <c r="A3695" s="12">
        <v>19.0</v>
      </c>
      <c r="B3695" s="16" t="s">
        <v>49</v>
      </c>
      <c r="C3695" s="12">
        <v>55.0</v>
      </c>
      <c r="D3695" s="16" t="s">
        <v>108</v>
      </c>
      <c r="E3695" s="16" t="s">
        <v>695</v>
      </c>
      <c r="F3695" s="16" t="s">
        <v>183</v>
      </c>
      <c r="G3695" s="16" t="s">
        <v>774</v>
      </c>
      <c r="I3695" s="5" t="str">
        <f>VLOOKUP(cost_of_living!$G3695,index!C:C,1,0)</f>
        <v>Palermo</v>
      </c>
      <c r="Q3695" s="14"/>
    </row>
    <row r="3696" ht="14.25" hidden="1" customHeight="1">
      <c r="A3696" s="12">
        <v>20.0</v>
      </c>
      <c r="B3696" s="16" t="s">
        <v>51</v>
      </c>
      <c r="C3696" s="12">
        <v>47.0</v>
      </c>
      <c r="D3696" s="16" t="s">
        <v>108</v>
      </c>
      <c r="E3696" s="16" t="s">
        <v>185</v>
      </c>
      <c r="F3696" s="16" t="s">
        <v>270</v>
      </c>
      <c r="G3696" s="16" t="s">
        <v>774</v>
      </c>
      <c r="I3696" s="5" t="str">
        <f>VLOOKUP(cost_of_living!$G3696,index!C:C,1,0)</f>
        <v>Palermo</v>
      </c>
      <c r="Q3696" s="14"/>
    </row>
    <row r="3697" ht="14.25" hidden="1" customHeight="1">
      <c r="A3697" s="12">
        <v>21.0</v>
      </c>
      <c r="B3697" s="16" t="s">
        <v>52</v>
      </c>
      <c r="C3697" s="12">
        <v>117.0</v>
      </c>
      <c r="D3697" s="16" t="s">
        <v>108</v>
      </c>
      <c r="E3697" s="16" t="s">
        <v>227</v>
      </c>
      <c r="F3697" s="16" t="s">
        <v>167</v>
      </c>
      <c r="G3697" s="16" t="s">
        <v>774</v>
      </c>
      <c r="I3697" s="5" t="str">
        <f>VLOOKUP(cost_of_living!$G3697,index!C:C,1,0)</f>
        <v>Palermo</v>
      </c>
      <c r="Q3697" s="14"/>
    </row>
    <row r="3698" ht="14.25" hidden="1" customHeight="1">
      <c r="A3698" s="12">
        <v>22.0</v>
      </c>
      <c r="B3698" s="16" t="s">
        <v>53</v>
      </c>
      <c r="C3698" s="12">
        <v>32.0</v>
      </c>
      <c r="D3698" s="16" t="s">
        <v>108</v>
      </c>
      <c r="E3698" s="16" t="s">
        <v>188</v>
      </c>
      <c r="F3698" s="16" t="s">
        <v>187</v>
      </c>
      <c r="G3698" s="16" t="s">
        <v>774</v>
      </c>
      <c r="I3698" s="5" t="str">
        <f>VLOOKUP(cost_of_living!$G3698,index!C:C,1,0)</f>
        <v>Palermo</v>
      </c>
      <c r="Q3698" s="14"/>
    </row>
    <row r="3699" ht="14.25" hidden="1" customHeight="1">
      <c r="A3699" s="12">
        <v>23.0</v>
      </c>
      <c r="B3699" s="16" t="s">
        <v>54</v>
      </c>
      <c r="C3699" s="12">
        <v>4.0</v>
      </c>
      <c r="D3699" s="16" t="s">
        <v>108</v>
      </c>
      <c r="E3699" s="16" t="s">
        <v>167</v>
      </c>
      <c r="F3699" s="16" t="s">
        <v>157</v>
      </c>
      <c r="G3699" s="16" t="s">
        <v>774</v>
      </c>
      <c r="I3699" s="5" t="str">
        <f>VLOOKUP(cost_of_living!$G3699,index!C:C,1,0)</f>
        <v>Palermo</v>
      </c>
      <c r="Q3699" s="14"/>
    </row>
    <row r="3700" ht="14.25" hidden="1" customHeight="1">
      <c r="A3700" s="12">
        <v>24.0</v>
      </c>
      <c r="B3700" s="16" t="s">
        <v>55</v>
      </c>
      <c r="C3700" s="12">
        <v>137.0</v>
      </c>
      <c r="D3700" s="16" t="s">
        <v>108</v>
      </c>
      <c r="E3700" s="16" t="s">
        <v>305</v>
      </c>
      <c r="F3700" s="16" t="s">
        <v>167</v>
      </c>
      <c r="G3700" s="16" t="s">
        <v>774</v>
      </c>
      <c r="I3700" s="5" t="str">
        <f>VLOOKUP(cost_of_living!$G3700,index!C:C,1,0)</f>
        <v>Palermo</v>
      </c>
      <c r="Q3700" s="14"/>
    </row>
    <row r="3701" ht="14.25" hidden="1" customHeight="1">
      <c r="A3701" s="12">
        <v>25.0</v>
      </c>
      <c r="B3701" s="16" t="s">
        <v>57</v>
      </c>
      <c r="C3701" s="12">
        <v>166.0</v>
      </c>
      <c r="D3701" s="16" t="s">
        <v>108</v>
      </c>
      <c r="E3701" s="16" t="s">
        <v>122</v>
      </c>
      <c r="F3701" s="16" t="s">
        <v>118</v>
      </c>
      <c r="G3701" s="16" t="s">
        <v>774</v>
      </c>
      <c r="I3701" s="5" t="str">
        <f>VLOOKUP(cost_of_living!$G3701,index!C:C,1,0)</f>
        <v>Palermo</v>
      </c>
      <c r="Q3701" s="14"/>
    </row>
    <row r="3702" ht="14.25" hidden="1" customHeight="1">
      <c r="A3702" s="12">
        <v>26.0</v>
      </c>
      <c r="B3702" s="16" t="s">
        <v>58</v>
      </c>
      <c r="C3702" s="12">
        <v>55.0</v>
      </c>
      <c r="D3702" s="16" t="s">
        <v>108</v>
      </c>
      <c r="E3702" s="16" t="s">
        <v>145</v>
      </c>
      <c r="F3702" s="16" t="s">
        <v>119</v>
      </c>
      <c r="G3702" s="16" t="s">
        <v>774</v>
      </c>
      <c r="I3702" s="5" t="str">
        <f>VLOOKUP(cost_of_living!$G3702,index!C:C,1,0)</f>
        <v>Palermo</v>
      </c>
      <c r="Q3702" s="14"/>
    </row>
    <row r="3703" ht="14.25" hidden="1" customHeight="1">
      <c r="A3703" s="12">
        <v>27.0</v>
      </c>
      <c r="B3703" s="16" t="s">
        <v>78</v>
      </c>
      <c r="C3703" s="12">
        <v>145.0</v>
      </c>
      <c r="D3703" s="16" t="s">
        <v>108</v>
      </c>
      <c r="E3703" s="16" t="s">
        <v>333</v>
      </c>
      <c r="F3703" s="16" t="s">
        <v>466</v>
      </c>
      <c r="G3703" s="16" t="s">
        <v>774</v>
      </c>
      <c r="I3703" s="5" t="str">
        <f>VLOOKUP(cost_of_living!$G3703,index!C:C,1,0)</f>
        <v>Palermo</v>
      </c>
      <c r="Q3703" s="14"/>
    </row>
    <row r="3704" ht="14.25" hidden="1" customHeight="1">
      <c r="A3704" s="12">
        <v>28.0</v>
      </c>
      <c r="B3704" s="16" t="s">
        <v>80</v>
      </c>
      <c r="C3704" s="12">
        <v>325.0</v>
      </c>
      <c r="D3704" s="16" t="s">
        <v>108</v>
      </c>
      <c r="E3704" s="16" t="s">
        <v>212</v>
      </c>
      <c r="F3704" s="16" t="s">
        <v>556</v>
      </c>
      <c r="G3704" s="16" t="s">
        <v>774</v>
      </c>
      <c r="I3704" s="5" t="str">
        <f>VLOOKUP(cost_of_living!$G3704,index!C:C,1,0)</f>
        <v>Palermo</v>
      </c>
      <c r="Q3704" s="14"/>
    </row>
    <row r="3705" ht="14.25" hidden="1" customHeight="1">
      <c r="A3705" s="12">
        <v>29.0</v>
      </c>
      <c r="B3705" s="16" t="s">
        <v>81</v>
      </c>
      <c r="C3705" s="12">
        <v>818.0</v>
      </c>
      <c r="D3705" s="16" t="s">
        <v>108</v>
      </c>
      <c r="E3705" s="16" t="s">
        <v>145</v>
      </c>
      <c r="F3705" s="16" t="s">
        <v>115</v>
      </c>
      <c r="G3705" s="16" t="s">
        <v>774</v>
      </c>
      <c r="I3705" s="5" t="str">
        <f>VLOOKUP(cost_of_living!$G3705,index!C:C,1,0)</f>
        <v>Palermo</v>
      </c>
      <c r="Q3705" s="14"/>
    </row>
    <row r="3706" ht="14.25" hidden="1" customHeight="1">
      <c r="A3706" s="12">
        <v>30.0</v>
      </c>
      <c r="B3706" s="16" t="s">
        <v>83</v>
      </c>
      <c r="C3706" s="12">
        <v>135.0</v>
      </c>
      <c r="D3706" s="16" t="s">
        <v>108</v>
      </c>
      <c r="E3706" s="16" t="s">
        <v>424</v>
      </c>
      <c r="F3706" s="16" t="s">
        <v>337</v>
      </c>
      <c r="G3706" s="16" t="s">
        <v>774</v>
      </c>
      <c r="I3706" s="5" t="str">
        <f>VLOOKUP(cost_of_living!$G3706,index!C:C,1,0)</f>
        <v>Palermo</v>
      </c>
      <c r="Q3706" s="14"/>
    </row>
    <row r="3707" ht="14.25" hidden="1" customHeight="1">
      <c r="A3707" s="12">
        <v>31.0</v>
      </c>
      <c r="B3707" s="16" t="s">
        <v>84</v>
      </c>
      <c r="C3707" s="12">
        <v>30.0</v>
      </c>
      <c r="D3707" s="16" t="s">
        <v>108</v>
      </c>
      <c r="E3707" s="16" t="s">
        <v>696</v>
      </c>
      <c r="F3707" s="16" t="s">
        <v>206</v>
      </c>
      <c r="G3707" s="16" t="s">
        <v>774</v>
      </c>
      <c r="I3707" s="5" t="str">
        <f>VLOOKUP(cost_of_living!$G3707,index!C:C,1,0)</f>
        <v>Palermo</v>
      </c>
      <c r="Q3707" s="14"/>
    </row>
    <row r="3708" ht="14.25" hidden="1" customHeight="1">
      <c r="A3708" s="12">
        <v>32.0</v>
      </c>
      <c r="B3708" s="16" t="s">
        <v>86</v>
      </c>
      <c r="C3708" s="12">
        <v>745.0</v>
      </c>
      <c r="D3708" s="16" t="s">
        <v>108</v>
      </c>
      <c r="E3708" s="16" t="s">
        <v>231</v>
      </c>
      <c r="F3708" s="16" t="s">
        <v>150</v>
      </c>
      <c r="G3708" s="16" t="s">
        <v>774</v>
      </c>
      <c r="I3708" s="5" t="str">
        <f>VLOOKUP(cost_of_living!$G3708,index!C:C,1,0)</f>
        <v>Palermo</v>
      </c>
      <c r="Q3708" s="14"/>
    </row>
    <row r="3709" ht="14.25" hidden="1" customHeight="1">
      <c r="A3709" s="12">
        <v>33.0</v>
      </c>
      <c r="B3709" s="16" t="s">
        <v>87</v>
      </c>
      <c r="C3709" s="12">
        <v>21500.0</v>
      </c>
      <c r="D3709" s="16" t="s">
        <v>108</v>
      </c>
      <c r="E3709" s="16" t="s">
        <v>151</v>
      </c>
      <c r="F3709" s="16" t="s">
        <v>570</v>
      </c>
      <c r="G3709" s="16" t="s">
        <v>774</v>
      </c>
      <c r="I3709" s="5" t="str">
        <f>VLOOKUP(cost_of_living!$G3709,index!C:C,1,0)</f>
        <v>Palermo</v>
      </c>
      <c r="Q3709" s="14"/>
    </row>
    <row r="3710" ht="14.25" hidden="1" customHeight="1">
      <c r="A3710" s="12">
        <v>34.0</v>
      </c>
      <c r="B3710" s="16" t="s">
        <v>88</v>
      </c>
      <c r="C3710" s="12">
        <v>22200.0</v>
      </c>
      <c r="D3710" s="16" t="s">
        <v>108</v>
      </c>
      <c r="E3710" s="16" t="s">
        <v>427</v>
      </c>
      <c r="F3710" s="16" t="s">
        <v>697</v>
      </c>
      <c r="G3710" s="16" t="s">
        <v>774</v>
      </c>
      <c r="I3710" s="5" t="str">
        <f>VLOOKUP(cost_of_living!$G3710,index!C:C,1,0)</f>
        <v>Palermo</v>
      </c>
      <c r="Q3710" s="14"/>
    </row>
    <row r="3711" ht="14.25" hidden="1" customHeight="1">
      <c r="A3711" s="12">
        <v>35.0</v>
      </c>
      <c r="B3711" s="16" t="s">
        <v>91</v>
      </c>
      <c r="C3711" s="12">
        <v>18767.0</v>
      </c>
      <c r="D3711" s="16" t="s">
        <v>108</v>
      </c>
      <c r="E3711" s="16" t="s">
        <v>535</v>
      </c>
      <c r="F3711" s="16" t="s">
        <v>775</v>
      </c>
      <c r="G3711" s="16" t="s">
        <v>774</v>
      </c>
      <c r="I3711" s="5" t="str">
        <f>VLOOKUP(cost_of_living!$G3711,index!C:C,1,0)</f>
        <v>Palermo</v>
      </c>
      <c r="Q3711" s="14"/>
    </row>
    <row r="3712" ht="14.25" hidden="1" customHeight="1">
      <c r="A3712" s="12">
        <v>36.0</v>
      </c>
      <c r="B3712" s="16" t="s">
        <v>92</v>
      </c>
      <c r="C3712" s="12">
        <v>1499.0</v>
      </c>
      <c r="D3712" s="16" t="s">
        <v>108</v>
      </c>
      <c r="E3712" s="16" t="s">
        <v>202</v>
      </c>
      <c r="F3712" s="16" t="s">
        <v>202</v>
      </c>
      <c r="G3712" s="16" t="s">
        <v>774</v>
      </c>
      <c r="I3712" s="5" t="str">
        <f>VLOOKUP(cost_of_living!$G3712,index!C:C,1,0)</f>
        <v>Palermo</v>
      </c>
      <c r="Q3712" s="14"/>
    </row>
    <row r="3713" ht="14.25" hidden="1" customHeight="1">
      <c r="A3713" s="12">
        <v>37.0</v>
      </c>
      <c r="B3713" s="16" t="s">
        <v>93</v>
      </c>
      <c r="C3713" s="12">
        <v>2912.0</v>
      </c>
      <c r="D3713" s="16" t="s">
        <v>108</v>
      </c>
      <c r="E3713" s="16" t="s">
        <v>212</v>
      </c>
      <c r="F3713" s="16" t="s">
        <v>170</v>
      </c>
      <c r="G3713" s="16" t="s">
        <v>774</v>
      </c>
      <c r="I3713" s="5" t="str">
        <f>VLOOKUP(cost_of_living!$G3713,index!C:C,1,0)</f>
        <v>Palermo</v>
      </c>
      <c r="Q3713" s="14"/>
    </row>
    <row r="3714" ht="14.25" hidden="1" customHeight="1">
      <c r="A3714" s="12">
        <v>38.0</v>
      </c>
      <c r="B3714" s="16" t="s">
        <v>74</v>
      </c>
      <c r="C3714" s="12">
        <v>375.0</v>
      </c>
      <c r="D3714" s="16" t="s">
        <v>108</v>
      </c>
      <c r="E3714" s="16" t="s">
        <v>212</v>
      </c>
      <c r="F3714" s="16" t="s">
        <v>206</v>
      </c>
      <c r="G3714" s="16" t="s">
        <v>774</v>
      </c>
      <c r="I3714" s="5" t="str">
        <f>VLOOKUP(cost_of_living!$G3714,index!C:C,1,0)</f>
        <v>Palermo</v>
      </c>
      <c r="Q3714" s="14"/>
    </row>
    <row r="3715" ht="14.25" hidden="1" customHeight="1">
      <c r="A3715" s="12">
        <v>39.0</v>
      </c>
      <c r="B3715" s="16" t="s">
        <v>76</v>
      </c>
      <c r="C3715" s="12">
        <v>2733.0</v>
      </c>
      <c r="D3715" s="16" t="s">
        <v>108</v>
      </c>
      <c r="E3715" s="16" t="s">
        <v>115</v>
      </c>
      <c r="F3715" s="16" t="s">
        <v>212</v>
      </c>
      <c r="G3715" s="16" t="s">
        <v>774</v>
      </c>
      <c r="I3715" s="5" t="str">
        <f>VLOOKUP(cost_of_living!$G3715,index!C:C,1,0)</f>
        <v>Palermo</v>
      </c>
      <c r="Q3715" s="14"/>
    </row>
    <row r="3716" ht="14.25" hidden="1" customHeight="1">
      <c r="A3716" s="12">
        <v>40.0</v>
      </c>
      <c r="B3716" s="16" t="s">
        <v>77</v>
      </c>
      <c r="C3716" s="12">
        <v>8.0</v>
      </c>
      <c r="D3716" s="16" t="s">
        <v>108</v>
      </c>
      <c r="E3716" s="16" t="s">
        <v>242</v>
      </c>
      <c r="F3716" s="16" t="s">
        <v>155</v>
      </c>
      <c r="G3716" s="16" t="s">
        <v>774</v>
      </c>
      <c r="I3716" s="5" t="str">
        <f>VLOOKUP(cost_of_living!$G3716,index!C:C,1,0)</f>
        <v>Palermo</v>
      </c>
      <c r="Q3716" s="14"/>
    </row>
    <row r="3717" ht="14.25" hidden="1" customHeight="1">
      <c r="A3717" s="12">
        <v>41.0</v>
      </c>
      <c r="B3717" s="16" t="s">
        <v>94</v>
      </c>
      <c r="C3717" s="12">
        <v>270.0</v>
      </c>
      <c r="D3717" s="16" t="s">
        <v>108</v>
      </c>
      <c r="E3717" s="16" t="s">
        <v>160</v>
      </c>
      <c r="F3717" s="16" t="s">
        <v>236</v>
      </c>
      <c r="G3717" s="16" t="s">
        <v>774</v>
      </c>
      <c r="I3717" s="5" t="str">
        <f>VLOOKUP(cost_of_living!$G3717,index!C:C,1,0)</f>
        <v>Palermo</v>
      </c>
      <c r="Q3717" s="14"/>
    </row>
    <row r="3718" ht="14.25" hidden="1" customHeight="1">
      <c r="A3718" s="12">
        <v>42.0</v>
      </c>
      <c r="B3718" s="16" t="s">
        <v>96</v>
      </c>
      <c r="C3718" s="12">
        <v>6400.0</v>
      </c>
      <c r="D3718" s="16" t="s">
        <v>108</v>
      </c>
      <c r="E3718" s="16" t="s">
        <v>387</v>
      </c>
      <c r="F3718" s="16" t="s">
        <v>699</v>
      </c>
      <c r="G3718" s="16" t="s">
        <v>774</v>
      </c>
      <c r="I3718" s="5" t="str">
        <f>VLOOKUP(cost_of_living!$G3718,index!C:C,1,0)</f>
        <v>Palermo</v>
      </c>
      <c r="Q3718" s="14"/>
    </row>
    <row r="3719" ht="14.25" hidden="1" customHeight="1">
      <c r="A3719" s="12">
        <v>43.0</v>
      </c>
      <c r="B3719" s="16" t="s">
        <v>20</v>
      </c>
      <c r="C3719" s="12">
        <v>6875.0</v>
      </c>
      <c r="D3719" s="16" t="s">
        <v>108</v>
      </c>
      <c r="E3719" s="16" t="s">
        <v>170</v>
      </c>
      <c r="F3719" s="16" t="s">
        <v>209</v>
      </c>
      <c r="G3719" s="16" t="s">
        <v>774</v>
      </c>
      <c r="I3719" s="5" t="str">
        <f>VLOOKUP(cost_of_living!$G3719,index!C:C,1,0)</f>
        <v>Palermo</v>
      </c>
      <c r="Q3719" s="14"/>
    </row>
    <row r="3720" ht="14.25" hidden="1" customHeight="1">
      <c r="A3720" s="12">
        <v>44.0</v>
      </c>
      <c r="B3720" s="16" t="s">
        <v>23</v>
      </c>
      <c r="C3720" s="12">
        <v>3312.0</v>
      </c>
      <c r="D3720" s="16" t="s">
        <v>108</v>
      </c>
      <c r="E3720" s="16" t="s">
        <v>413</v>
      </c>
      <c r="F3720" s="16" t="s">
        <v>170</v>
      </c>
      <c r="G3720" s="16" t="s">
        <v>774</v>
      </c>
      <c r="I3720" s="5" t="str">
        <f>VLOOKUP(cost_of_living!$G3720,index!C:C,1,0)</f>
        <v>Palermo</v>
      </c>
      <c r="Q3720" s="14"/>
    </row>
    <row r="3721" ht="14.25" hidden="1" customHeight="1">
      <c r="A3721" s="12">
        <v>45.0</v>
      </c>
      <c r="B3721" s="16" t="s">
        <v>24</v>
      </c>
      <c r="C3721" s="12">
        <v>8267.0</v>
      </c>
      <c r="D3721" s="16" t="s">
        <v>108</v>
      </c>
      <c r="E3721" s="16" t="s">
        <v>112</v>
      </c>
      <c r="F3721" s="16" t="s">
        <v>153</v>
      </c>
      <c r="G3721" s="16" t="s">
        <v>774</v>
      </c>
      <c r="I3721" s="5" t="str">
        <f>VLOOKUP(cost_of_living!$G3721,index!C:C,1,0)</f>
        <v>Palermo</v>
      </c>
      <c r="Q3721" s="14"/>
    </row>
    <row r="3722" ht="14.25" hidden="1" customHeight="1">
      <c r="A3722" s="12">
        <v>46.0</v>
      </c>
      <c r="B3722" s="16" t="s">
        <v>25</v>
      </c>
      <c r="C3722" s="12">
        <v>9417.0</v>
      </c>
      <c r="D3722" s="16" t="s">
        <v>108</v>
      </c>
      <c r="E3722" s="16" t="s">
        <v>209</v>
      </c>
      <c r="F3722" s="16" t="s">
        <v>158</v>
      </c>
      <c r="G3722" s="16" t="s">
        <v>774</v>
      </c>
      <c r="I3722" s="5" t="str">
        <f>VLOOKUP(cost_of_living!$G3722,index!C:C,1,0)</f>
        <v>Palermo</v>
      </c>
      <c r="Q3722" s="14"/>
    </row>
    <row r="3723" ht="14.25" hidden="1" customHeight="1">
      <c r="A3723" s="12">
        <v>47.0</v>
      </c>
      <c r="B3723" s="16" t="s">
        <v>59</v>
      </c>
      <c r="C3723" s="12">
        <v>500.0</v>
      </c>
      <c r="D3723" s="16" t="s">
        <v>108</v>
      </c>
      <c r="E3723" s="16" t="s">
        <v>404</v>
      </c>
      <c r="F3723" s="16" t="s">
        <v>236</v>
      </c>
      <c r="G3723" s="16" t="s">
        <v>774</v>
      </c>
      <c r="I3723" s="5" t="str">
        <f>VLOOKUP(cost_of_living!$G3723,index!C:C,1,0)</f>
        <v>Palermo</v>
      </c>
      <c r="Q3723" s="14"/>
    </row>
    <row r="3724" ht="14.25" hidden="1" customHeight="1">
      <c r="A3724" s="12">
        <v>48.0</v>
      </c>
      <c r="B3724" s="16" t="s">
        <v>61</v>
      </c>
      <c r="C3724" s="12">
        <v>3125.0</v>
      </c>
      <c r="D3724" s="16" t="s">
        <v>108</v>
      </c>
      <c r="E3724" s="16" t="s">
        <v>160</v>
      </c>
      <c r="F3724" s="16" t="s">
        <v>372</v>
      </c>
      <c r="G3724" s="16" t="s">
        <v>774</v>
      </c>
      <c r="I3724" s="5" t="str">
        <f>VLOOKUP(cost_of_living!$G3724,index!C:C,1,0)</f>
        <v>Palermo</v>
      </c>
      <c r="Q3724" s="14"/>
    </row>
    <row r="3725" ht="14.25" hidden="1" customHeight="1">
      <c r="A3725" s="12">
        <v>49.0</v>
      </c>
      <c r="B3725" s="16" t="s">
        <v>62</v>
      </c>
      <c r="C3725" s="12">
        <v>78333.0</v>
      </c>
      <c r="D3725" s="16" t="s">
        <v>108</v>
      </c>
      <c r="E3725" s="16" t="s">
        <v>236</v>
      </c>
      <c r="F3725" s="16" t="s">
        <v>280</v>
      </c>
      <c r="G3725" s="16" t="s">
        <v>774</v>
      </c>
      <c r="I3725" s="5" t="str">
        <f>VLOOKUP(cost_of_living!$G3725,index!C:C,1,0)</f>
        <v>Palermo</v>
      </c>
      <c r="Q3725" s="14"/>
    </row>
    <row r="3726" ht="14.25" hidden="1" customHeight="1">
      <c r="A3726" s="12">
        <v>50.0</v>
      </c>
      <c r="B3726" s="16" t="s">
        <v>63</v>
      </c>
      <c r="C3726" s="12">
        <v>575.0</v>
      </c>
      <c r="D3726" s="16" t="s">
        <v>108</v>
      </c>
      <c r="E3726" s="16" t="s">
        <v>278</v>
      </c>
      <c r="F3726" s="16" t="s">
        <v>204</v>
      </c>
      <c r="G3726" s="16" t="s">
        <v>774</v>
      </c>
      <c r="I3726" s="5" t="str">
        <f>VLOOKUP(cost_of_living!$G3726,index!C:C,1,0)</f>
        <v>Palermo</v>
      </c>
      <c r="Q3726" s="14"/>
    </row>
    <row r="3727" ht="14.25" hidden="1" customHeight="1">
      <c r="A3727" s="12">
        <v>51.0</v>
      </c>
      <c r="B3727" s="16" t="s">
        <v>210</v>
      </c>
      <c r="C3727" s="12">
        <v>1507.0</v>
      </c>
      <c r="D3727" s="16" t="s">
        <v>108</v>
      </c>
      <c r="E3727" s="16" t="s">
        <v>345</v>
      </c>
      <c r="F3727" s="16" t="s">
        <v>296</v>
      </c>
      <c r="G3727" s="16" t="s">
        <v>774</v>
      </c>
      <c r="I3727" s="5" t="str">
        <f>VLOOKUP(cost_of_living!$G3727,index!C:C,1,0)</f>
        <v>Palermo</v>
      </c>
      <c r="Q3727" s="14"/>
    </row>
    <row r="3728" ht="14.25" hidden="1" customHeight="1">
      <c r="A3728" s="12">
        <v>52.0</v>
      </c>
      <c r="B3728" s="16" t="s">
        <v>211</v>
      </c>
      <c r="C3728" s="12">
        <v>11148.0</v>
      </c>
      <c r="D3728" s="16" t="s">
        <v>108</v>
      </c>
      <c r="E3728" s="16" t="s">
        <v>284</v>
      </c>
      <c r="F3728" s="16" t="s">
        <v>693</v>
      </c>
      <c r="G3728" s="16" t="s">
        <v>774</v>
      </c>
      <c r="I3728" s="5" t="str">
        <f>VLOOKUP(cost_of_living!$G3728,index!C:C,1,0)</f>
        <v>Palermo</v>
      </c>
      <c r="Q3728" s="14"/>
    </row>
    <row r="3729" ht="14.25" hidden="1" customHeight="1">
      <c r="A3729" s="12">
        <v>53.0</v>
      </c>
      <c r="B3729" s="16" t="s">
        <v>164</v>
      </c>
      <c r="C3729" s="12">
        <v>130455.0</v>
      </c>
      <c r="D3729" s="16" t="s">
        <v>108</v>
      </c>
      <c r="E3729" s="16" t="s">
        <v>165</v>
      </c>
      <c r="F3729" s="16" t="s">
        <v>165</v>
      </c>
      <c r="G3729" s="16" t="s">
        <v>774</v>
      </c>
      <c r="I3729" s="5" t="str">
        <f>VLOOKUP(cost_of_living!$G3729,index!C:C,1,0)</f>
        <v>Palermo</v>
      </c>
      <c r="Q3729" s="14"/>
    </row>
    <row r="3730" ht="14.25" hidden="1" customHeight="1">
      <c r="A3730" s="12">
        <v>54.0</v>
      </c>
      <c r="B3730" s="16" t="s">
        <v>166</v>
      </c>
      <c r="C3730" s="12">
        <v>341.0</v>
      </c>
      <c r="D3730" s="16" t="s">
        <v>165</v>
      </c>
      <c r="E3730" s="16" t="s">
        <v>120</v>
      </c>
      <c r="F3730" s="16" t="s">
        <v>168</v>
      </c>
      <c r="G3730" s="16" t="s">
        <v>774</v>
      </c>
      <c r="I3730" s="5" t="str">
        <f>VLOOKUP(cost_of_living!$G3730,index!C:C,1,0)</f>
        <v>Palermo</v>
      </c>
      <c r="Q3730" s="14"/>
    </row>
    <row r="3731" ht="14.25" hidden="1" customHeight="1">
      <c r="A3731" s="12">
        <v>0.0</v>
      </c>
      <c r="B3731" s="16" t="s">
        <v>64</v>
      </c>
      <c r="C3731" s="12">
        <v>15.0</v>
      </c>
      <c r="D3731" s="16" t="s">
        <v>108</v>
      </c>
      <c r="E3731" s="16" t="s">
        <v>109</v>
      </c>
      <c r="F3731" s="16" t="s">
        <v>161</v>
      </c>
      <c r="G3731" s="16" t="s">
        <v>776</v>
      </c>
      <c r="I3731" s="5" t="str">
        <f>VLOOKUP(cost_of_living!$G3731,index!C:C,1,0)</f>
        <v>Padova</v>
      </c>
      <c r="Q3731" s="14"/>
    </row>
    <row r="3732" ht="14.25" hidden="1" customHeight="1">
      <c r="A3732" s="12">
        <v>1.0</v>
      </c>
      <c r="B3732" s="16" t="s">
        <v>66</v>
      </c>
      <c r="C3732" s="12">
        <v>60.0</v>
      </c>
      <c r="D3732" s="16" t="s">
        <v>108</v>
      </c>
      <c r="E3732" s="16" t="s">
        <v>170</v>
      </c>
      <c r="F3732" s="16" t="s">
        <v>209</v>
      </c>
      <c r="G3732" s="16" t="s">
        <v>776</v>
      </c>
      <c r="I3732" s="5" t="str">
        <f>VLOOKUP(cost_of_living!$G3732,index!C:C,1,0)</f>
        <v>Padova</v>
      </c>
      <c r="Q3732" s="14"/>
    </row>
    <row r="3733" ht="14.25" hidden="1" customHeight="1">
      <c r="A3733" s="12">
        <v>2.0</v>
      </c>
      <c r="B3733" s="16" t="s">
        <v>67</v>
      </c>
      <c r="C3733" s="12">
        <v>825.0</v>
      </c>
      <c r="D3733" s="16" t="s">
        <v>108</v>
      </c>
      <c r="E3733" s="16" t="s">
        <v>171</v>
      </c>
      <c r="F3733" s="16" t="s">
        <v>157</v>
      </c>
      <c r="G3733" s="16" t="s">
        <v>776</v>
      </c>
      <c r="I3733" s="5" t="str">
        <f>VLOOKUP(cost_of_living!$G3733,index!C:C,1,0)</f>
        <v>Padova</v>
      </c>
      <c r="Q3733" s="14"/>
    </row>
    <row r="3734" ht="14.25" hidden="1" customHeight="1">
      <c r="A3734" s="12">
        <v>3.0</v>
      </c>
      <c r="B3734" s="16" t="s">
        <v>116</v>
      </c>
      <c r="C3734" s="12">
        <v>5.0</v>
      </c>
      <c r="D3734" s="16" t="s">
        <v>108</v>
      </c>
      <c r="E3734" s="16" t="s">
        <v>193</v>
      </c>
      <c r="F3734" s="16" t="s">
        <v>119</v>
      </c>
      <c r="G3734" s="16" t="s">
        <v>776</v>
      </c>
      <c r="I3734" s="5" t="str">
        <f>VLOOKUP(cost_of_living!$G3734,index!C:C,1,0)</f>
        <v>Padova</v>
      </c>
      <c r="Q3734" s="14"/>
    </row>
    <row r="3735" ht="14.25" hidden="1" customHeight="1">
      <c r="A3735" s="12">
        <v>4.0</v>
      </c>
      <c r="B3735" s="16" t="s">
        <v>57</v>
      </c>
      <c r="C3735" s="12">
        <v>4.0</v>
      </c>
      <c r="D3735" s="16" t="s">
        <v>108</v>
      </c>
      <c r="E3735" s="16" t="s">
        <v>118</v>
      </c>
      <c r="F3735" s="16" t="s">
        <v>145</v>
      </c>
      <c r="G3735" s="16" t="s">
        <v>776</v>
      </c>
      <c r="I3735" s="5" t="str">
        <f>VLOOKUP(cost_of_living!$G3735,index!C:C,1,0)</f>
        <v>Padova</v>
      </c>
      <c r="Q3735" s="14"/>
    </row>
    <row r="3736" ht="14.25" hidden="1" customHeight="1">
      <c r="A3736" s="12">
        <v>5.0</v>
      </c>
      <c r="B3736" s="16" t="s">
        <v>69</v>
      </c>
      <c r="C3736" s="12">
        <v>153.0</v>
      </c>
      <c r="D3736" s="16" t="s">
        <v>108</v>
      </c>
      <c r="E3736" s="16" t="s">
        <v>120</v>
      </c>
      <c r="F3736" s="16" t="s">
        <v>167</v>
      </c>
      <c r="G3736" s="16" t="s">
        <v>776</v>
      </c>
      <c r="I3736" s="5" t="str">
        <f>VLOOKUP(cost_of_living!$G3736,index!C:C,1,0)</f>
        <v>Padova</v>
      </c>
      <c r="Q3736" s="14"/>
    </row>
    <row r="3737" ht="14.25" hidden="1" customHeight="1">
      <c r="A3737" s="12">
        <v>6.0</v>
      </c>
      <c r="B3737" s="16" t="s">
        <v>71</v>
      </c>
      <c r="C3737" s="12">
        <v>25.0</v>
      </c>
      <c r="D3737" s="16" t="s">
        <v>108</v>
      </c>
      <c r="E3737" s="16" t="s">
        <v>121</v>
      </c>
      <c r="F3737" s="16" t="s">
        <v>117</v>
      </c>
      <c r="G3737" s="16" t="s">
        <v>776</v>
      </c>
      <c r="I3737" s="5" t="str">
        <f>VLOOKUP(cost_of_living!$G3737,index!C:C,1,0)</f>
        <v>Padova</v>
      </c>
      <c r="Q3737" s="14"/>
    </row>
    <row r="3738" ht="14.25" hidden="1" customHeight="1">
      <c r="A3738" s="12">
        <v>7.0</v>
      </c>
      <c r="B3738" s="16" t="s">
        <v>73</v>
      </c>
      <c r="C3738" s="12">
        <v>121.0</v>
      </c>
      <c r="D3738" s="16" t="s">
        <v>108</v>
      </c>
      <c r="E3738" s="16" t="s">
        <v>122</v>
      </c>
      <c r="F3738" s="16" t="s">
        <v>167</v>
      </c>
      <c r="G3738" s="16" t="s">
        <v>776</v>
      </c>
      <c r="I3738" s="5" t="str">
        <f>VLOOKUP(cost_of_living!$G3738,index!C:C,1,0)</f>
        <v>Padova</v>
      </c>
      <c r="Q3738" s="14"/>
    </row>
    <row r="3739" ht="14.25" hidden="1" customHeight="1">
      <c r="A3739" s="12">
        <v>8.0</v>
      </c>
      <c r="B3739" s="16" t="s">
        <v>28</v>
      </c>
      <c r="C3739" s="12">
        <v>46.0</v>
      </c>
      <c r="D3739" s="16" t="s">
        <v>108</v>
      </c>
      <c r="E3739" s="16" t="s">
        <v>418</v>
      </c>
      <c r="F3739" s="16" t="s">
        <v>391</v>
      </c>
      <c r="G3739" s="16" t="s">
        <v>776</v>
      </c>
      <c r="I3739" s="5" t="str">
        <f>VLOOKUP(cost_of_living!$G3739,index!C:C,1,0)</f>
        <v>Padova</v>
      </c>
      <c r="Q3739" s="14"/>
    </row>
    <row r="3740" ht="14.25" hidden="1" customHeight="1">
      <c r="A3740" s="12">
        <v>9.0</v>
      </c>
      <c r="B3740" s="16" t="s">
        <v>30</v>
      </c>
      <c r="C3740" s="12">
        <v>162.0</v>
      </c>
      <c r="D3740" s="16" t="s">
        <v>108</v>
      </c>
      <c r="E3740" s="16" t="s">
        <v>183</v>
      </c>
      <c r="F3740" s="16" t="s">
        <v>126</v>
      </c>
      <c r="G3740" s="16" t="s">
        <v>776</v>
      </c>
      <c r="I3740" s="5" t="str">
        <f>VLOOKUP(cost_of_living!$G3740,index!C:C,1,0)</f>
        <v>Padova</v>
      </c>
      <c r="Q3740" s="14"/>
    </row>
    <row r="3741" ht="14.25" hidden="1" customHeight="1">
      <c r="A3741" s="12">
        <v>10.0</v>
      </c>
      <c r="B3741" s="16" t="s">
        <v>32</v>
      </c>
      <c r="C3741" s="12">
        <v>87.0</v>
      </c>
      <c r="D3741" s="16" t="s">
        <v>108</v>
      </c>
      <c r="E3741" s="16" t="s">
        <v>136</v>
      </c>
      <c r="F3741" s="16" t="s">
        <v>336</v>
      </c>
      <c r="G3741" s="16" t="s">
        <v>776</v>
      </c>
      <c r="I3741" s="5" t="str">
        <f>VLOOKUP(cost_of_living!$G3741,index!C:C,1,0)</f>
        <v>Padova</v>
      </c>
      <c r="Q3741" s="14"/>
    </row>
    <row r="3742" ht="14.25" hidden="1" customHeight="1">
      <c r="A3742" s="12">
        <v>11.0</v>
      </c>
      <c r="B3742" s="16" t="s">
        <v>33</v>
      </c>
      <c r="C3742" s="12">
        <v>286.0</v>
      </c>
      <c r="D3742" s="16" t="s">
        <v>108</v>
      </c>
      <c r="E3742" s="16" t="s">
        <v>481</v>
      </c>
      <c r="F3742" s="16" t="s">
        <v>193</v>
      </c>
      <c r="G3742" s="16" t="s">
        <v>776</v>
      </c>
      <c r="I3742" s="5" t="str">
        <f>VLOOKUP(cost_of_living!$G3742,index!C:C,1,0)</f>
        <v>Padova</v>
      </c>
      <c r="Q3742" s="14"/>
    </row>
    <row r="3743" ht="14.25" hidden="1" customHeight="1">
      <c r="A3743" s="12">
        <v>12.0</v>
      </c>
      <c r="B3743" s="16" t="s">
        <v>35</v>
      </c>
      <c r="C3743" s="12">
        <v>539.0</v>
      </c>
      <c r="D3743" s="16" t="s">
        <v>108</v>
      </c>
      <c r="E3743" s="16" t="s">
        <v>130</v>
      </c>
      <c r="F3743" s="16" t="s">
        <v>420</v>
      </c>
      <c r="G3743" s="16" t="s">
        <v>776</v>
      </c>
      <c r="I3743" s="5" t="str">
        <f>VLOOKUP(cost_of_living!$G3743,index!C:C,1,0)</f>
        <v>Padova</v>
      </c>
      <c r="Q3743" s="14"/>
    </row>
    <row r="3744" ht="14.25" hidden="1" customHeight="1">
      <c r="A3744" s="12">
        <v>13.0</v>
      </c>
      <c r="B3744" s="16" t="s">
        <v>37</v>
      </c>
      <c r="C3744" s="12">
        <v>476.0</v>
      </c>
      <c r="D3744" s="16" t="s">
        <v>108</v>
      </c>
      <c r="E3744" s="16" t="s">
        <v>264</v>
      </c>
      <c r="F3744" s="16" t="s">
        <v>560</v>
      </c>
      <c r="G3744" s="16" t="s">
        <v>776</v>
      </c>
      <c r="I3744" s="5" t="str">
        <f>VLOOKUP(cost_of_living!$G3744,index!C:C,1,0)</f>
        <v>Padova</v>
      </c>
      <c r="Q3744" s="14"/>
    </row>
    <row r="3745" ht="14.25" hidden="1" customHeight="1">
      <c r="A3745" s="12">
        <v>14.0</v>
      </c>
      <c r="B3745" s="16" t="s">
        <v>39</v>
      </c>
      <c r="C3745" s="12">
        <v>667.0</v>
      </c>
      <c r="D3745" s="16" t="s">
        <v>108</v>
      </c>
      <c r="E3745" s="16" t="s">
        <v>221</v>
      </c>
      <c r="F3745" s="16" t="s">
        <v>409</v>
      </c>
      <c r="G3745" s="16" t="s">
        <v>776</v>
      </c>
      <c r="I3745" s="5" t="str">
        <f>VLOOKUP(cost_of_living!$G3745,index!C:C,1,0)</f>
        <v>Padova</v>
      </c>
      <c r="Q3745" s="14"/>
    </row>
    <row r="3746" ht="14.25" hidden="1" customHeight="1">
      <c r="A3746" s="12">
        <v>15.0</v>
      </c>
      <c r="B3746" s="16" t="s">
        <v>41</v>
      </c>
      <c r="C3746" s="12">
        <v>94.0</v>
      </c>
      <c r="D3746" s="16" t="s">
        <v>108</v>
      </c>
      <c r="E3746" s="16" t="s">
        <v>136</v>
      </c>
      <c r="F3746" s="16" t="s">
        <v>120</v>
      </c>
      <c r="G3746" s="16" t="s">
        <v>776</v>
      </c>
      <c r="I3746" s="5" t="str">
        <f>VLOOKUP(cost_of_living!$G3746,index!C:C,1,0)</f>
        <v>Padova</v>
      </c>
      <c r="Q3746" s="14"/>
    </row>
    <row r="3747" ht="14.25" hidden="1" customHeight="1">
      <c r="A3747" s="12">
        <v>16.0</v>
      </c>
      <c r="B3747" s="16" t="s">
        <v>43</v>
      </c>
      <c r="C3747" s="12">
        <v>85.0</v>
      </c>
      <c r="D3747" s="16" t="s">
        <v>108</v>
      </c>
      <c r="E3747" s="16" t="s">
        <v>136</v>
      </c>
      <c r="F3747" s="16" t="s">
        <v>224</v>
      </c>
      <c r="G3747" s="16" t="s">
        <v>776</v>
      </c>
      <c r="I3747" s="5" t="str">
        <f>VLOOKUP(cost_of_living!$G3747,index!C:C,1,0)</f>
        <v>Padova</v>
      </c>
      <c r="Q3747" s="14"/>
    </row>
    <row r="3748" ht="14.25" hidden="1" customHeight="1">
      <c r="A3748" s="12">
        <v>17.0</v>
      </c>
      <c r="B3748" s="16" t="s">
        <v>45</v>
      </c>
      <c r="C3748" s="12">
        <v>95.0</v>
      </c>
      <c r="D3748" s="16" t="s">
        <v>108</v>
      </c>
      <c r="E3748" s="16" t="s">
        <v>136</v>
      </c>
      <c r="F3748" s="16" t="s">
        <v>264</v>
      </c>
      <c r="G3748" s="16" t="s">
        <v>776</v>
      </c>
      <c r="I3748" s="5" t="str">
        <f>VLOOKUP(cost_of_living!$G3748,index!C:C,1,0)</f>
        <v>Padova</v>
      </c>
      <c r="Q3748" s="14"/>
    </row>
    <row r="3749" ht="14.25" hidden="1" customHeight="1">
      <c r="A3749" s="12">
        <v>18.0</v>
      </c>
      <c r="B3749" s="16" t="s">
        <v>47</v>
      </c>
      <c r="C3749" s="12">
        <v>118.0</v>
      </c>
      <c r="D3749" s="16" t="s">
        <v>108</v>
      </c>
      <c r="E3749" s="16" t="s">
        <v>136</v>
      </c>
      <c r="F3749" s="16" t="s">
        <v>176</v>
      </c>
      <c r="G3749" s="16" t="s">
        <v>776</v>
      </c>
      <c r="I3749" s="5" t="str">
        <f>VLOOKUP(cost_of_living!$G3749,index!C:C,1,0)</f>
        <v>Padova</v>
      </c>
      <c r="Q3749" s="14"/>
    </row>
    <row r="3750" ht="14.25" hidden="1" customHeight="1">
      <c r="A3750" s="12">
        <v>19.0</v>
      </c>
      <c r="B3750" s="16" t="s">
        <v>49</v>
      </c>
      <c r="C3750" s="12">
        <v>71.0</v>
      </c>
      <c r="D3750" s="16" t="s">
        <v>108</v>
      </c>
      <c r="E3750" s="16" t="s">
        <v>187</v>
      </c>
      <c r="F3750" s="16" t="s">
        <v>137</v>
      </c>
      <c r="G3750" s="16" t="s">
        <v>776</v>
      </c>
      <c r="I3750" s="5" t="str">
        <f>VLOOKUP(cost_of_living!$G3750,index!C:C,1,0)</f>
        <v>Padova</v>
      </c>
      <c r="Q3750" s="14"/>
    </row>
    <row r="3751" ht="14.25" hidden="1" customHeight="1">
      <c r="A3751" s="12">
        <v>20.0</v>
      </c>
      <c r="B3751" s="16" t="s">
        <v>51</v>
      </c>
      <c r="C3751" s="12">
        <v>56.0</v>
      </c>
      <c r="D3751" s="16" t="s">
        <v>108</v>
      </c>
      <c r="E3751" s="16" t="s">
        <v>136</v>
      </c>
      <c r="F3751" s="16" t="s">
        <v>127</v>
      </c>
      <c r="G3751" s="16" t="s">
        <v>776</v>
      </c>
      <c r="I3751" s="5" t="str">
        <f>VLOOKUP(cost_of_living!$G3751,index!C:C,1,0)</f>
        <v>Padova</v>
      </c>
      <c r="Q3751" s="14"/>
    </row>
    <row r="3752" ht="14.25" hidden="1" customHeight="1">
      <c r="A3752" s="12">
        <v>21.0</v>
      </c>
      <c r="B3752" s="16" t="s">
        <v>52</v>
      </c>
      <c r="C3752" s="12">
        <v>114.0</v>
      </c>
      <c r="D3752" s="16" t="s">
        <v>108</v>
      </c>
      <c r="E3752" s="16" t="s">
        <v>139</v>
      </c>
      <c r="F3752" s="16" t="s">
        <v>142</v>
      </c>
      <c r="G3752" s="16" t="s">
        <v>776</v>
      </c>
      <c r="I3752" s="5" t="str">
        <f>VLOOKUP(cost_of_living!$G3752,index!C:C,1,0)</f>
        <v>Padova</v>
      </c>
      <c r="Q3752" s="14"/>
    </row>
    <row r="3753" ht="14.25" hidden="1" customHeight="1">
      <c r="A3753" s="12">
        <v>22.0</v>
      </c>
      <c r="B3753" s="16" t="s">
        <v>53</v>
      </c>
      <c r="C3753" s="12">
        <v>34.0</v>
      </c>
      <c r="D3753" s="16" t="s">
        <v>108</v>
      </c>
      <c r="E3753" s="16" t="s">
        <v>188</v>
      </c>
      <c r="F3753" s="16" t="s">
        <v>139</v>
      </c>
      <c r="G3753" s="16" t="s">
        <v>776</v>
      </c>
      <c r="I3753" s="5" t="str">
        <f>VLOOKUP(cost_of_living!$G3753,index!C:C,1,0)</f>
        <v>Padova</v>
      </c>
      <c r="Q3753" s="14"/>
    </row>
    <row r="3754" ht="14.25" hidden="1" customHeight="1">
      <c r="A3754" s="12">
        <v>23.0</v>
      </c>
      <c r="B3754" s="16" t="s">
        <v>54</v>
      </c>
      <c r="C3754" s="12">
        <v>6.0</v>
      </c>
      <c r="D3754" s="16" t="s">
        <v>108</v>
      </c>
      <c r="E3754" s="16" t="s">
        <v>118</v>
      </c>
      <c r="F3754" s="16" t="s">
        <v>109</v>
      </c>
      <c r="G3754" s="16" t="s">
        <v>776</v>
      </c>
      <c r="I3754" s="5" t="str">
        <f>VLOOKUP(cost_of_living!$G3754,index!C:C,1,0)</f>
        <v>Padova</v>
      </c>
      <c r="Q3754" s="14"/>
    </row>
    <row r="3755" ht="14.25" hidden="1" customHeight="1">
      <c r="A3755" s="12">
        <v>24.0</v>
      </c>
      <c r="B3755" s="16" t="s">
        <v>55</v>
      </c>
      <c r="C3755" s="12">
        <v>129.0</v>
      </c>
      <c r="D3755" s="16" t="s">
        <v>108</v>
      </c>
      <c r="E3755" s="16" t="s">
        <v>227</v>
      </c>
      <c r="F3755" s="16" t="s">
        <v>777</v>
      </c>
      <c r="G3755" s="16" t="s">
        <v>776</v>
      </c>
      <c r="I3755" s="5" t="str">
        <f>VLOOKUP(cost_of_living!$G3755,index!C:C,1,0)</f>
        <v>Padova</v>
      </c>
      <c r="Q3755" s="14"/>
    </row>
    <row r="3756" ht="14.25" hidden="1" customHeight="1">
      <c r="A3756" s="12">
        <v>25.0</v>
      </c>
      <c r="B3756" s="16" t="s">
        <v>57</v>
      </c>
      <c r="C3756" s="12">
        <v>144.0</v>
      </c>
      <c r="D3756" s="16" t="s">
        <v>108</v>
      </c>
      <c r="E3756" s="16" t="s">
        <v>147</v>
      </c>
      <c r="F3756" s="16" t="s">
        <v>167</v>
      </c>
      <c r="G3756" s="16" t="s">
        <v>776</v>
      </c>
      <c r="I3756" s="5" t="str">
        <f>VLOOKUP(cost_of_living!$G3756,index!C:C,1,0)</f>
        <v>Padova</v>
      </c>
      <c r="Q3756" s="14"/>
    </row>
    <row r="3757" ht="14.25" hidden="1" customHeight="1">
      <c r="A3757" s="12">
        <v>26.0</v>
      </c>
      <c r="B3757" s="16" t="s">
        <v>58</v>
      </c>
      <c r="C3757" s="12">
        <v>6.0</v>
      </c>
      <c r="D3757" s="16" t="s">
        <v>108</v>
      </c>
      <c r="E3757" s="16" t="s">
        <v>215</v>
      </c>
      <c r="F3757" s="16" t="s">
        <v>230</v>
      </c>
      <c r="G3757" s="16" t="s">
        <v>776</v>
      </c>
      <c r="I3757" s="5" t="str">
        <f>VLOOKUP(cost_of_living!$G3757,index!C:C,1,0)</f>
        <v>Padova</v>
      </c>
      <c r="Q3757" s="14"/>
    </row>
    <row r="3758" ht="14.25" hidden="1" customHeight="1">
      <c r="A3758" s="12">
        <v>27.0</v>
      </c>
      <c r="B3758" s="16" t="s">
        <v>78</v>
      </c>
      <c r="C3758" s="12">
        <v>13.0</v>
      </c>
      <c r="D3758" s="16" t="s">
        <v>108</v>
      </c>
      <c r="E3758" s="16" t="s">
        <v>120</v>
      </c>
      <c r="F3758" s="16" t="s">
        <v>189</v>
      </c>
      <c r="G3758" s="16" t="s">
        <v>776</v>
      </c>
      <c r="I3758" s="5" t="str">
        <f>VLOOKUP(cost_of_living!$G3758,index!C:C,1,0)</f>
        <v>Padova</v>
      </c>
      <c r="Q3758" s="14"/>
    </row>
    <row r="3759" ht="14.25" hidden="1" customHeight="1">
      <c r="A3759" s="12">
        <v>28.0</v>
      </c>
      <c r="B3759" s="16" t="s">
        <v>80</v>
      </c>
      <c r="C3759" s="12">
        <v>37.0</v>
      </c>
      <c r="D3759" s="16" t="s">
        <v>108</v>
      </c>
      <c r="E3759" s="16" t="s">
        <v>110</v>
      </c>
      <c r="F3759" s="16" t="s">
        <v>592</v>
      </c>
      <c r="G3759" s="16" t="s">
        <v>776</v>
      </c>
      <c r="I3759" s="5" t="str">
        <f>VLOOKUP(cost_of_living!$G3759,index!C:C,1,0)</f>
        <v>Padova</v>
      </c>
      <c r="Q3759" s="14"/>
    </row>
    <row r="3760" ht="14.25" hidden="1" customHeight="1">
      <c r="A3760" s="12">
        <v>29.0</v>
      </c>
      <c r="B3760" s="16" t="s">
        <v>81</v>
      </c>
      <c r="C3760" s="12">
        <v>6.0</v>
      </c>
      <c r="D3760" s="16" t="s">
        <v>108</v>
      </c>
      <c r="E3760" s="16" t="s">
        <v>192</v>
      </c>
      <c r="F3760" s="16" t="s">
        <v>155</v>
      </c>
      <c r="G3760" s="16" t="s">
        <v>776</v>
      </c>
      <c r="I3760" s="5" t="str">
        <f>VLOOKUP(cost_of_living!$G3760,index!C:C,1,0)</f>
        <v>Padova</v>
      </c>
      <c r="Q3760" s="14"/>
    </row>
    <row r="3761" ht="14.25" hidden="1" customHeight="1">
      <c r="A3761" s="12">
        <v>30.0</v>
      </c>
      <c r="B3761" s="16" t="s">
        <v>83</v>
      </c>
      <c r="C3761" s="12">
        <v>282.0</v>
      </c>
      <c r="D3761" s="16" t="s">
        <v>108</v>
      </c>
      <c r="E3761" s="16" t="s">
        <v>778</v>
      </c>
      <c r="F3761" s="16" t="s">
        <v>779</v>
      </c>
      <c r="G3761" s="16" t="s">
        <v>776</v>
      </c>
      <c r="I3761" s="5" t="str">
        <f>VLOOKUP(cost_of_living!$G3761,index!C:C,1,0)</f>
        <v>Padova</v>
      </c>
      <c r="Q3761" s="14"/>
    </row>
    <row r="3762" ht="14.25" hidden="1" customHeight="1">
      <c r="A3762" s="12">
        <v>31.0</v>
      </c>
      <c r="B3762" s="16" t="s">
        <v>84</v>
      </c>
      <c r="C3762" s="12">
        <v>264.0</v>
      </c>
      <c r="D3762" s="16" t="s">
        <v>108</v>
      </c>
      <c r="E3762" s="16" t="s">
        <v>780</v>
      </c>
      <c r="F3762" s="16" t="s">
        <v>276</v>
      </c>
      <c r="G3762" s="16" t="s">
        <v>776</v>
      </c>
      <c r="I3762" s="5" t="str">
        <f>VLOOKUP(cost_of_living!$G3762,index!C:C,1,0)</f>
        <v>Padova</v>
      </c>
      <c r="Q3762" s="14"/>
    </row>
    <row r="3763" ht="14.25" hidden="1" customHeight="1">
      <c r="A3763" s="12">
        <v>32.0</v>
      </c>
      <c r="B3763" s="16" t="s">
        <v>86</v>
      </c>
      <c r="C3763" s="12">
        <v>71.0</v>
      </c>
      <c r="D3763" s="16" t="s">
        <v>108</v>
      </c>
      <c r="E3763" s="16" t="s">
        <v>712</v>
      </c>
      <c r="F3763" s="16" t="s">
        <v>150</v>
      </c>
      <c r="G3763" s="16" t="s">
        <v>776</v>
      </c>
      <c r="I3763" s="5" t="str">
        <f>VLOOKUP(cost_of_living!$G3763,index!C:C,1,0)</f>
        <v>Padova</v>
      </c>
      <c r="Q3763" s="14"/>
    </row>
    <row r="3764" ht="14.25" hidden="1" customHeight="1">
      <c r="A3764" s="12">
        <v>33.0</v>
      </c>
      <c r="B3764" s="16" t="s">
        <v>87</v>
      </c>
      <c r="C3764" s="12">
        <v>25000.0</v>
      </c>
      <c r="D3764" s="16" t="s">
        <v>108</v>
      </c>
      <c r="E3764" s="16" t="s">
        <v>781</v>
      </c>
      <c r="F3764" s="16" t="s">
        <v>198</v>
      </c>
      <c r="G3764" s="16" t="s">
        <v>776</v>
      </c>
      <c r="I3764" s="5" t="str">
        <f>VLOOKUP(cost_of_living!$G3764,index!C:C,1,0)</f>
        <v>Padova</v>
      </c>
      <c r="Q3764" s="14"/>
    </row>
    <row r="3765" ht="14.25" hidden="1" customHeight="1">
      <c r="A3765" s="12">
        <v>34.0</v>
      </c>
      <c r="B3765" s="16" t="s">
        <v>88</v>
      </c>
      <c r="C3765" s="12">
        <v>307375.0</v>
      </c>
      <c r="D3765" s="16" t="s">
        <v>108</v>
      </c>
      <c r="E3765" s="16" t="s">
        <v>570</v>
      </c>
      <c r="F3765" s="16" t="s">
        <v>370</v>
      </c>
      <c r="G3765" s="16" t="s">
        <v>776</v>
      </c>
      <c r="I3765" s="5" t="str">
        <f>VLOOKUP(cost_of_living!$G3765,index!C:C,1,0)</f>
        <v>Padova</v>
      </c>
      <c r="Q3765" s="14"/>
    </row>
    <row r="3766" ht="14.25" hidden="1" customHeight="1">
      <c r="A3766" s="12">
        <v>35.0</v>
      </c>
      <c r="B3766" s="16" t="s">
        <v>91</v>
      </c>
      <c r="C3766" s="12">
        <v>22908.0</v>
      </c>
      <c r="D3766" s="16" t="s">
        <v>108</v>
      </c>
      <c r="E3766" s="16" t="s">
        <v>782</v>
      </c>
      <c r="F3766" s="16" t="s">
        <v>404</v>
      </c>
      <c r="G3766" s="16" t="s">
        <v>776</v>
      </c>
      <c r="I3766" s="5" t="str">
        <f>VLOOKUP(cost_of_living!$G3766,index!C:C,1,0)</f>
        <v>Padova</v>
      </c>
      <c r="Q3766" s="14"/>
    </row>
    <row r="3767" ht="14.25" hidden="1" customHeight="1">
      <c r="A3767" s="12">
        <v>36.0</v>
      </c>
      <c r="B3767" s="16" t="s">
        <v>92</v>
      </c>
      <c r="C3767" s="12">
        <v>1499.0</v>
      </c>
      <c r="D3767" s="16" t="s">
        <v>108</v>
      </c>
      <c r="E3767" s="16" t="s">
        <v>202</v>
      </c>
      <c r="F3767" s="16" t="s">
        <v>202</v>
      </c>
      <c r="G3767" s="16" t="s">
        <v>776</v>
      </c>
      <c r="I3767" s="5" t="str">
        <f>VLOOKUP(cost_of_living!$G3767,index!C:C,1,0)</f>
        <v>Padova</v>
      </c>
      <c r="Q3767" s="14"/>
    </row>
    <row r="3768" ht="14.25" hidden="1" customHeight="1">
      <c r="A3768" s="12">
        <v>37.0</v>
      </c>
      <c r="B3768" s="16" t="s">
        <v>93</v>
      </c>
      <c r="C3768" s="12">
        <v>2722.0</v>
      </c>
      <c r="D3768" s="16" t="s">
        <v>108</v>
      </c>
      <c r="E3768" s="16" t="s">
        <v>161</v>
      </c>
      <c r="F3768" s="16" t="s">
        <v>271</v>
      </c>
      <c r="G3768" s="16" t="s">
        <v>776</v>
      </c>
      <c r="I3768" s="5" t="str">
        <f>VLOOKUP(cost_of_living!$G3768,index!C:C,1,0)</f>
        <v>Padova</v>
      </c>
      <c r="Q3768" s="14"/>
    </row>
    <row r="3769" ht="14.25" hidden="1" customHeight="1">
      <c r="A3769" s="12">
        <v>38.0</v>
      </c>
      <c r="B3769" s="16" t="s">
        <v>74</v>
      </c>
      <c r="C3769" s="12">
        <v>4375.0</v>
      </c>
      <c r="D3769" s="16" t="s">
        <v>108</v>
      </c>
      <c r="E3769" s="16" t="s">
        <v>271</v>
      </c>
      <c r="F3769" s="16" t="s">
        <v>112</v>
      </c>
      <c r="G3769" s="16" t="s">
        <v>776</v>
      </c>
      <c r="I3769" s="5" t="str">
        <f>VLOOKUP(cost_of_living!$G3769,index!C:C,1,0)</f>
        <v>Padova</v>
      </c>
      <c r="Q3769" s="14"/>
    </row>
    <row r="3770" ht="14.25" hidden="1" customHeight="1">
      <c r="A3770" s="12">
        <v>39.0</v>
      </c>
      <c r="B3770" s="16" t="s">
        <v>76</v>
      </c>
      <c r="C3770" s="12">
        <v>20.0</v>
      </c>
      <c r="D3770" s="16" t="s">
        <v>108</v>
      </c>
      <c r="E3770" s="16" t="s">
        <v>161</v>
      </c>
      <c r="F3770" s="16" t="s">
        <v>161</v>
      </c>
      <c r="G3770" s="16" t="s">
        <v>776</v>
      </c>
      <c r="I3770" s="5" t="str">
        <f>VLOOKUP(cost_of_living!$G3770,index!C:C,1,0)</f>
        <v>Padova</v>
      </c>
      <c r="Q3770" s="14"/>
    </row>
    <row r="3771" ht="14.25" hidden="1" customHeight="1">
      <c r="A3771" s="12">
        <v>40.0</v>
      </c>
      <c r="B3771" s="16" t="s">
        <v>77</v>
      </c>
      <c r="C3771" s="12">
        <v>9.0</v>
      </c>
      <c r="D3771" s="16" t="s">
        <v>108</v>
      </c>
      <c r="E3771" s="16" t="s">
        <v>171</v>
      </c>
      <c r="F3771" s="16" t="s">
        <v>115</v>
      </c>
      <c r="G3771" s="16" t="s">
        <v>776</v>
      </c>
      <c r="I3771" s="5" t="str">
        <f>VLOOKUP(cost_of_living!$G3771,index!C:C,1,0)</f>
        <v>Padova</v>
      </c>
      <c r="Q3771" s="14"/>
    </row>
    <row r="3772" ht="14.25" hidden="1" customHeight="1">
      <c r="A3772" s="12">
        <v>41.0</v>
      </c>
      <c r="B3772" s="16" t="s">
        <v>94</v>
      </c>
      <c r="C3772" s="12">
        <v>46889.0</v>
      </c>
      <c r="D3772" s="16" t="s">
        <v>108</v>
      </c>
      <c r="E3772" s="16" t="s">
        <v>783</v>
      </c>
      <c r="F3772" s="16" t="s">
        <v>236</v>
      </c>
      <c r="G3772" s="16" t="s">
        <v>776</v>
      </c>
      <c r="I3772" s="5" t="str">
        <f>VLOOKUP(cost_of_living!$G3772,index!C:C,1,0)</f>
        <v>Padova</v>
      </c>
      <c r="Q3772" s="14"/>
    </row>
    <row r="3773" ht="14.25" hidden="1" customHeight="1">
      <c r="A3773" s="12">
        <v>42.0</v>
      </c>
      <c r="B3773" s="16" t="s">
        <v>96</v>
      </c>
      <c r="C3773" s="12">
        <v>5000.0</v>
      </c>
      <c r="D3773" s="16" t="s">
        <v>108</v>
      </c>
      <c r="E3773" s="16" t="s">
        <v>165</v>
      </c>
      <c r="F3773" s="16" t="s">
        <v>165</v>
      </c>
      <c r="G3773" s="16" t="s">
        <v>776</v>
      </c>
      <c r="I3773" s="5" t="str">
        <f>VLOOKUP(cost_of_living!$G3773,index!C:C,1,0)</f>
        <v>Padova</v>
      </c>
      <c r="Q3773" s="14"/>
    </row>
    <row r="3774" ht="14.25" hidden="1" customHeight="1">
      <c r="A3774" s="12">
        <v>43.0</v>
      </c>
      <c r="B3774" s="16" t="s">
        <v>20</v>
      </c>
      <c r="C3774" s="12">
        <v>81.0</v>
      </c>
      <c r="D3774" s="16" t="s">
        <v>108</v>
      </c>
      <c r="E3774" s="16" t="s">
        <v>170</v>
      </c>
      <c r="F3774" s="16" t="s">
        <v>153</v>
      </c>
      <c r="G3774" s="16" t="s">
        <v>776</v>
      </c>
      <c r="I3774" s="5" t="str">
        <f>VLOOKUP(cost_of_living!$G3774,index!C:C,1,0)</f>
        <v>Padova</v>
      </c>
      <c r="Q3774" s="14"/>
    </row>
    <row r="3775" ht="14.25" hidden="1" customHeight="1">
      <c r="A3775" s="12">
        <v>44.0</v>
      </c>
      <c r="B3775" s="16" t="s">
        <v>23</v>
      </c>
      <c r="C3775" s="12">
        <v>3062.0</v>
      </c>
      <c r="D3775" s="16" t="s">
        <v>108</v>
      </c>
      <c r="E3775" s="16" t="s">
        <v>115</v>
      </c>
      <c r="F3775" s="16" t="s">
        <v>277</v>
      </c>
      <c r="G3775" s="16" t="s">
        <v>776</v>
      </c>
      <c r="I3775" s="5" t="str">
        <f>VLOOKUP(cost_of_living!$G3775,index!C:C,1,0)</f>
        <v>Padova</v>
      </c>
      <c r="Q3775" s="14"/>
    </row>
    <row r="3776" ht="14.25" hidden="1" customHeight="1">
      <c r="A3776" s="12">
        <v>45.0</v>
      </c>
      <c r="B3776" s="16" t="s">
        <v>24</v>
      </c>
      <c r="C3776" s="12">
        <v>80.0</v>
      </c>
      <c r="D3776" s="16" t="s">
        <v>108</v>
      </c>
      <c r="E3776" s="16" t="s">
        <v>214</v>
      </c>
      <c r="F3776" s="16" t="s">
        <v>374</v>
      </c>
      <c r="G3776" s="16" t="s">
        <v>776</v>
      </c>
      <c r="I3776" s="5" t="str">
        <f>VLOOKUP(cost_of_living!$G3776,index!C:C,1,0)</f>
        <v>Padova</v>
      </c>
      <c r="Q3776" s="14"/>
    </row>
    <row r="3777" ht="14.25" hidden="1" customHeight="1">
      <c r="A3777" s="12">
        <v>46.0</v>
      </c>
      <c r="B3777" s="16" t="s">
        <v>25</v>
      </c>
      <c r="C3777" s="12">
        <v>12286.0</v>
      </c>
      <c r="D3777" s="16" t="s">
        <v>108</v>
      </c>
      <c r="E3777" s="16" t="s">
        <v>209</v>
      </c>
      <c r="F3777" s="16" t="s">
        <v>158</v>
      </c>
      <c r="G3777" s="16" t="s">
        <v>776</v>
      </c>
      <c r="I3777" s="5" t="str">
        <f>VLOOKUP(cost_of_living!$G3777,index!C:C,1,0)</f>
        <v>Padova</v>
      </c>
      <c r="Q3777" s="14"/>
    </row>
    <row r="3778" ht="14.25" hidden="1" customHeight="1">
      <c r="A3778" s="12">
        <v>47.0</v>
      </c>
      <c r="B3778" s="16" t="s">
        <v>59</v>
      </c>
      <c r="C3778" s="12">
        <v>715.0</v>
      </c>
      <c r="D3778" s="16" t="s">
        <v>108</v>
      </c>
      <c r="E3778" s="16" t="s">
        <v>279</v>
      </c>
      <c r="F3778" s="16" t="s">
        <v>280</v>
      </c>
      <c r="G3778" s="16" t="s">
        <v>776</v>
      </c>
      <c r="I3778" s="5" t="str">
        <f>VLOOKUP(cost_of_living!$G3778,index!C:C,1,0)</f>
        <v>Padova</v>
      </c>
      <c r="Q3778" s="14"/>
    </row>
    <row r="3779" ht="14.25" hidden="1" customHeight="1">
      <c r="A3779" s="12">
        <v>48.0</v>
      </c>
      <c r="B3779" s="16" t="s">
        <v>61</v>
      </c>
      <c r="C3779" s="12">
        <v>50733.0</v>
      </c>
      <c r="D3779" s="16" t="s">
        <v>108</v>
      </c>
      <c r="E3779" s="16" t="s">
        <v>371</v>
      </c>
      <c r="F3779" s="16" t="s">
        <v>377</v>
      </c>
      <c r="G3779" s="16" t="s">
        <v>776</v>
      </c>
      <c r="I3779" s="5" t="str">
        <f>VLOOKUP(cost_of_living!$G3779,index!C:C,1,0)</f>
        <v>Padova</v>
      </c>
      <c r="Q3779" s="14"/>
    </row>
    <row r="3780" ht="14.25" hidden="1" customHeight="1">
      <c r="A3780" s="12">
        <v>49.0</v>
      </c>
      <c r="B3780" s="16" t="s">
        <v>62</v>
      </c>
      <c r="C3780" s="12">
        <v>150909.0</v>
      </c>
      <c r="D3780" s="16" t="s">
        <v>108</v>
      </c>
      <c r="E3780" s="16" t="s">
        <v>280</v>
      </c>
      <c r="F3780" s="16" t="s">
        <v>784</v>
      </c>
      <c r="G3780" s="16" t="s">
        <v>776</v>
      </c>
      <c r="I3780" s="5" t="str">
        <f>VLOOKUP(cost_of_living!$G3780,index!C:C,1,0)</f>
        <v>Padova</v>
      </c>
      <c r="Q3780" s="14"/>
    </row>
    <row r="3781" ht="14.25" hidden="1" customHeight="1">
      <c r="A3781" s="12">
        <v>50.0</v>
      </c>
      <c r="B3781" s="16" t="s">
        <v>63</v>
      </c>
      <c r="C3781" s="12">
        <v>100769.0</v>
      </c>
      <c r="D3781" s="16" t="s">
        <v>108</v>
      </c>
      <c r="E3781" s="16" t="s">
        <v>320</v>
      </c>
      <c r="F3781" s="16" t="s">
        <v>584</v>
      </c>
      <c r="G3781" s="16" t="s">
        <v>776</v>
      </c>
      <c r="I3781" s="5" t="str">
        <f>VLOOKUP(cost_of_living!$G3781,index!C:C,1,0)</f>
        <v>Padova</v>
      </c>
      <c r="Q3781" s="14"/>
    </row>
    <row r="3782" ht="14.25" hidden="1" customHeight="1">
      <c r="A3782" s="12">
        <v>51.0</v>
      </c>
      <c r="B3782" s="16" t="s">
        <v>210</v>
      </c>
      <c r="C3782" s="12">
        <v>31122.0</v>
      </c>
      <c r="D3782" s="16" t="s">
        <v>108</v>
      </c>
      <c r="E3782" s="16" t="s">
        <v>379</v>
      </c>
      <c r="F3782" s="16" t="s">
        <v>507</v>
      </c>
      <c r="G3782" s="16" t="s">
        <v>776</v>
      </c>
      <c r="I3782" s="5" t="str">
        <f>VLOOKUP(cost_of_living!$G3782,index!C:C,1,0)</f>
        <v>Padova</v>
      </c>
      <c r="Q3782" s="14"/>
    </row>
    <row r="3783" ht="14.25" hidden="1" customHeight="1">
      <c r="A3783" s="12">
        <v>52.0</v>
      </c>
      <c r="B3783" s="16" t="s">
        <v>211</v>
      </c>
      <c r="C3783" s="12">
        <v>19045.0</v>
      </c>
      <c r="D3783" s="16" t="s">
        <v>108</v>
      </c>
      <c r="E3783" s="16" t="s">
        <v>381</v>
      </c>
      <c r="F3783" s="16" t="s">
        <v>668</v>
      </c>
      <c r="G3783" s="16" t="s">
        <v>776</v>
      </c>
      <c r="I3783" s="5" t="str">
        <f>VLOOKUP(cost_of_living!$G3783,index!C:C,1,0)</f>
        <v>Padova</v>
      </c>
      <c r="Q3783" s="14"/>
    </row>
    <row r="3784" ht="14.25" hidden="1" customHeight="1">
      <c r="A3784" s="12">
        <v>53.0</v>
      </c>
      <c r="B3784" s="16" t="s">
        <v>164</v>
      </c>
      <c r="C3784" s="12">
        <v>150511.0</v>
      </c>
      <c r="D3784" s="16" t="s">
        <v>108</v>
      </c>
      <c r="E3784" s="16" t="s">
        <v>165</v>
      </c>
      <c r="F3784" s="16" t="s">
        <v>165</v>
      </c>
      <c r="G3784" s="16" t="s">
        <v>776</v>
      </c>
      <c r="I3784" s="5" t="str">
        <f>VLOOKUP(cost_of_living!$G3784,index!C:C,1,0)</f>
        <v>Padova</v>
      </c>
      <c r="Q3784" s="14"/>
    </row>
    <row r="3785" ht="14.25" hidden="1" customHeight="1">
      <c r="A3785" s="12">
        <v>54.0</v>
      </c>
      <c r="B3785" s="16" t="s">
        <v>166</v>
      </c>
      <c r="C3785" s="12">
        <v>37.0</v>
      </c>
      <c r="D3785" s="16" t="s">
        <v>165</v>
      </c>
      <c r="E3785" s="16" t="s">
        <v>167</v>
      </c>
      <c r="F3785" s="16" t="s">
        <v>168</v>
      </c>
      <c r="G3785" s="16" t="s">
        <v>776</v>
      </c>
      <c r="I3785" s="5" t="str">
        <f>VLOOKUP(cost_of_living!$G3785,index!C:C,1,0)</f>
        <v>Padova</v>
      </c>
      <c r="Q3785" s="14"/>
    </row>
    <row r="3786" ht="14.25" hidden="1" customHeight="1">
      <c r="A3786" s="12">
        <v>0.0</v>
      </c>
      <c r="B3786" s="16" t="s">
        <v>64</v>
      </c>
      <c r="C3786" s="12">
        <v>8.0</v>
      </c>
      <c r="D3786" s="16" t="s">
        <v>108</v>
      </c>
      <c r="E3786" s="16" t="s">
        <v>171</v>
      </c>
      <c r="F3786" s="16" t="s">
        <v>161</v>
      </c>
      <c r="G3786" s="16" t="s">
        <v>785</v>
      </c>
      <c r="I3786" s="5" t="str">
        <f>VLOOKUP(cost_of_living!$G3786,index!C:C,1,0)</f>
        <v>#N/A</v>
      </c>
      <c r="Q3786" s="14"/>
    </row>
    <row r="3787" ht="14.25" hidden="1" customHeight="1">
      <c r="A3787" s="12">
        <v>1.0</v>
      </c>
      <c r="B3787" s="16" t="s">
        <v>66</v>
      </c>
      <c r="C3787" s="12">
        <v>415.0</v>
      </c>
      <c r="D3787" s="16" t="s">
        <v>108</v>
      </c>
      <c r="E3787" s="16" t="s">
        <v>415</v>
      </c>
      <c r="F3787" s="16" t="s">
        <v>112</v>
      </c>
      <c r="G3787" s="16" t="s">
        <v>785</v>
      </c>
      <c r="I3787" s="5" t="str">
        <f>VLOOKUP(cost_of_living!$G3787,index!C:C,1,0)</f>
        <v>#N/A</v>
      </c>
      <c r="Q3787" s="14"/>
    </row>
    <row r="3788" ht="14.25" hidden="1" customHeight="1">
      <c r="A3788" s="12">
        <v>2.0</v>
      </c>
      <c r="B3788" s="16" t="s">
        <v>67</v>
      </c>
      <c r="C3788" s="12">
        <v>75.0</v>
      </c>
      <c r="D3788" s="16" t="s">
        <v>108</v>
      </c>
      <c r="E3788" s="16" t="s">
        <v>230</v>
      </c>
      <c r="F3788" s="16" t="s">
        <v>109</v>
      </c>
      <c r="G3788" s="16" t="s">
        <v>785</v>
      </c>
      <c r="I3788" s="5" t="str">
        <f>VLOOKUP(cost_of_living!$G3788,index!C:C,1,0)</f>
        <v>#N/A</v>
      </c>
      <c r="Q3788" s="14"/>
    </row>
    <row r="3789" ht="14.25" hidden="1" customHeight="1">
      <c r="A3789" s="12">
        <v>3.0</v>
      </c>
      <c r="B3789" s="16" t="s">
        <v>116</v>
      </c>
      <c r="C3789" s="12">
        <v>4.0</v>
      </c>
      <c r="D3789" s="16" t="s">
        <v>108</v>
      </c>
      <c r="E3789" s="16" t="s">
        <v>118</v>
      </c>
      <c r="F3789" s="16" t="s">
        <v>145</v>
      </c>
      <c r="G3789" s="16" t="s">
        <v>785</v>
      </c>
      <c r="I3789" s="5" t="str">
        <f>VLOOKUP(cost_of_living!$G3789,index!C:C,1,0)</f>
        <v>#N/A</v>
      </c>
      <c r="Q3789" s="14"/>
    </row>
    <row r="3790" ht="14.25" hidden="1" customHeight="1">
      <c r="A3790" s="12">
        <v>4.0</v>
      </c>
      <c r="B3790" s="16" t="s">
        <v>57</v>
      </c>
      <c r="C3790" s="12">
        <v>475.0</v>
      </c>
      <c r="D3790" s="16" t="s">
        <v>108</v>
      </c>
      <c r="E3790" s="16" t="s">
        <v>118</v>
      </c>
      <c r="F3790" s="16" t="s">
        <v>786</v>
      </c>
      <c r="G3790" s="16" t="s">
        <v>785</v>
      </c>
      <c r="I3790" s="5" t="str">
        <f>VLOOKUP(cost_of_living!$G3790,index!C:C,1,0)</f>
        <v>#N/A</v>
      </c>
      <c r="Q3790" s="14"/>
    </row>
    <row r="3791" ht="14.25" hidden="1" customHeight="1">
      <c r="A3791" s="12">
        <v>5.0</v>
      </c>
      <c r="B3791" s="16" t="s">
        <v>69</v>
      </c>
      <c r="C3791" s="12">
        <v>11.0</v>
      </c>
      <c r="D3791" s="16" t="s">
        <v>108</v>
      </c>
      <c r="E3791" s="16" t="s">
        <v>305</v>
      </c>
      <c r="F3791" s="16" t="s">
        <v>189</v>
      </c>
      <c r="G3791" s="16" t="s">
        <v>785</v>
      </c>
      <c r="I3791" s="5" t="str">
        <f>VLOOKUP(cost_of_living!$G3791,index!C:C,1,0)</f>
        <v>#N/A</v>
      </c>
      <c r="Q3791" s="14"/>
    </row>
    <row r="3792" ht="14.25" hidden="1" customHeight="1">
      <c r="A3792" s="12">
        <v>6.0</v>
      </c>
      <c r="B3792" s="16" t="s">
        <v>71</v>
      </c>
      <c r="C3792" s="12">
        <v>225.0</v>
      </c>
      <c r="D3792" s="16" t="s">
        <v>108</v>
      </c>
      <c r="E3792" s="16" t="s">
        <v>167</v>
      </c>
      <c r="F3792" s="16" t="s">
        <v>390</v>
      </c>
      <c r="G3792" s="16" t="s">
        <v>785</v>
      </c>
      <c r="I3792" s="5" t="str">
        <f>VLOOKUP(cost_of_living!$G3792,index!C:C,1,0)</f>
        <v>#N/A</v>
      </c>
      <c r="Q3792" s="14"/>
    </row>
    <row r="3793" ht="14.25" hidden="1" customHeight="1">
      <c r="A3793" s="12">
        <v>7.0</v>
      </c>
      <c r="B3793" s="16" t="s">
        <v>73</v>
      </c>
      <c r="C3793" s="12">
        <v>1.0</v>
      </c>
      <c r="D3793" s="16" t="s">
        <v>108</v>
      </c>
      <c r="E3793" s="16" t="s">
        <v>122</v>
      </c>
      <c r="F3793" s="16" t="s">
        <v>390</v>
      </c>
      <c r="G3793" s="16" t="s">
        <v>785</v>
      </c>
      <c r="I3793" s="5" t="str">
        <f>VLOOKUP(cost_of_living!$G3793,index!C:C,1,0)</f>
        <v>#N/A</v>
      </c>
      <c r="Q3793" s="14"/>
    </row>
    <row r="3794" ht="14.25" hidden="1" customHeight="1">
      <c r="A3794" s="12">
        <v>8.0</v>
      </c>
      <c r="B3794" s="16" t="s">
        <v>28</v>
      </c>
      <c r="C3794" s="12">
        <v>416.0</v>
      </c>
      <c r="D3794" s="16" t="s">
        <v>108</v>
      </c>
      <c r="E3794" s="16" t="s">
        <v>520</v>
      </c>
      <c r="F3794" s="16" t="s">
        <v>301</v>
      </c>
      <c r="G3794" s="16" t="s">
        <v>785</v>
      </c>
      <c r="I3794" s="5" t="str">
        <f>VLOOKUP(cost_of_living!$G3794,index!C:C,1,0)</f>
        <v>#N/A</v>
      </c>
      <c r="Q3794" s="14"/>
    </row>
    <row r="3795" ht="14.25" hidden="1" customHeight="1">
      <c r="A3795" s="12">
        <v>9.0</v>
      </c>
      <c r="B3795" s="16" t="s">
        <v>30</v>
      </c>
      <c r="C3795" s="12">
        <v>122.0</v>
      </c>
      <c r="D3795" s="16" t="s">
        <v>108</v>
      </c>
      <c r="E3795" s="16" t="s">
        <v>183</v>
      </c>
      <c r="F3795" s="16" t="s">
        <v>577</v>
      </c>
      <c r="G3795" s="16" t="s">
        <v>785</v>
      </c>
      <c r="I3795" s="5" t="str">
        <f>VLOOKUP(cost_of_living!$G3795,index!C:C,1,0)</f>
        <v>#N/A</v>
      </c>
      <c r="Q3795" s="14"/>
    </row>
    <row r="3796" ht="14.25" hidden="1" customHeight="1">
      <c r="A3796" s="12">
        <v>10.0</v>
      </c>
      <c r="B3796" s="16" t="s">
        <v>32</v>
      </c>
      <c r="C3796" s="12">
        <v>95.0</v>
      </c>
      <c r="D3796" s="16" t="s">
        <v>108</v>
      </c>
      <c r="E3796" s="16" t="s">
        <v>223</v>
      </c>
      <c r="F3796" s="16" t="s">
        <v>264</v>
      </c>
      <c r="G3796" s="16" t="s">
        <v>785</v>
      </c>
      <c r="I3796" s="5" t="str">
        <f>VLOOKUP(cost_of_living!$G3796,index!C:C,1,0)</f>
        <v>#N/A</v>
      </c>
      <c r="Q3796" s="14"/>
    </row>
    <row r="3797" ht="14.25" hidden="1" customHeight="1">
      <c r="A3797" s="12">
        <v>11.0</v>
      </c>
      <c r="B3797" s="16" t="s">
        <v>33</v>
      </c>
      <c r="C3797" s="12">
        <v>3.0</v>
      </c>
      <c r="D3797" s="16" t="s">
        <v>108</v>
      </c>
      <c r="E3797" s="16" t="s">
        <v>118</v>
      </c>
      <c r="F3797" s="16" t="s">
        <v>461</v>
      </c>
      <c r="G3797" s="16" t="s">
        <v>785</v>
      </c>
      <c r="I3797" s="5" t="str">
        <f>VLOOKUP(cost_of_living!$G3797,index!C:C,1,0)</f>
        <v>#N/A</v>
      </c>
      <c r="Q3797" s="14"/>
    </row>
    <row r="3798" ht="14.25" hidden="1" customHeight="1">
      <c r="A3798" s="12">
        <v>12.0</v>
      </c>
      <c r="B3798" s="16" t="s">
        <v>35</v>
      </c>
      <c r="C3798" s="12">
        <v>454.0</v>
      </c>
      <c r="D3798" s="16" t="s">
        <v>108</v>
      </c>
      <c r="E3798" s="16" t="s">
        <v>221</v>
      </c>
      <c r="F3798" s="16" t="s">
        <v>330</v>
      </c>
      <c r="G3798" s="16" t="s">
        <v>785</v>
      </c>
      <c r="I3798" s="5" t="str">
        <f>VLOOKUP(cost_of_living!$G3798,index!C:C,1,0)</f>
        <v>#N/A</v>
      </c>
      <c r="Q3798" s="14"/>
    </row>
    <row r="3799" ht="14.25" hidden="1" customHeight="1">
      <c r="A3799" s="12">
        <v>13.0</v>
      </c>
      <c r="B3799" s="16" t="s">
        <v>37</v>
      </c>
      <c r="C3799" s="12">
        <v>313.0</v>
      </c>
      <c r="D3799" s="16" t="s">
        <v>108</v>
      </c>
      <c r="E3799" s="16" t="s">
        <v>363</v>
      </c>
      <c r="F3799" s="16" t="s">
        <v>248</v>
      </c>
      <c r="G3799" s="16" t="s">
        <v>785</v>
      </c>
      <c r="I3799" s="5" t="str">
        <f>VLOOKUP(cost_of_living!$G3799,index!C:C,1,0)</f>
        <v>#N/A</v>
      </c>
      <c r="Q3799" s="14"/>
    </row>
    <row r="3800" ht="14.25" hidden="1" customHeight="1">
      <c r="A3800" s="12">
        <v>14.0</v>
      </c>
      <c r="B3800" s="16" t="s">
        <v>39</v>
      </c>
      <c r="C3800" s="12">
        <v>544.0</v>
      </c>
      <c r="D3800" s="16" t="s">
        <v>108</v>
      </c>
      <c r="E3800" s="16" t="s">
        <v>248</v>
      </c>
      <c r="F3800" s="16" t="s">
        <v>464</v>
      </c>
      <c r="G3800" s="16" t="s">
        <v>785</v>
      </c>
      <c r="I3800" s="5" t="str">
        <f>VLOOKUP(cost_of_living!$G3800,index!C:C,1,0)</f>
        <v>#N/A</v>
      </c>
      <c r="Q3800" s="14"/>
    </row>
    <row r="3801" ht="14.25" hidden="1" customHeight="1">
      <c r="A3801" s="12">
        <v>15.0</v>
      </c>
      <c r="B3801" s="16" t="s">
        <v>41</v>
      </c>
      <c r="C3801" s="12">
        <v>86.0</v>
      </c>
      <c r="D3801" s="16" t="s">
        <v>108</v>
      </c>
      <c r="E3801" s="16" t="s">
        <v>247</v>
      </c>
      <c r="F3801" s="16" t="s">
        <v>183</v>
      </c>
      <c r="G3801" s="16" t="s">
        <v>785</v>
      </c>
      <c r="I3801" s="5" t="str">
        <f>VLOOKUP(cost_of_living!$G3801,index!C:C,1,0)</f>
        <v>#N/A</v>
      </c>
      <c r="Q3801" s="14"/>
    </row>
    <row r="3802" ht="14.25" hidden="1" customHeight="1">
      <c r="A3802" s="12">
        <v>16.0</v>
      </c>
      <c r="B3802" s="16" t="s">
        <v>43</v>
      </c>
      <c r="C3802" s="12">
        <v>79.0</v>
      </c>
      <c r="D3802" s="16" t="s">
        <v>108</v>
      </c>
      <c r="E3802" s="16" t="s">
        <v>134</v>
      </c>
      <c r="F3802" s="16" t="s">
        <v>147</v>
      </c>
      <c r="G3802" s="16" t="s">
        <v>785</v>
      </c>
      <c r="I3802" s="5" t="str">
        <f>VLOOKUP(cost_of_living!$G3802,index!C:C,1,0)</f>
        <v>#N/A</v>
      </c>
      <c r="Q3802" s="14"/>
    </row>
    <row r="3803" ht="14.25" hidden="1" customHeight="1">
      <c r="A3803" s="12">
        <v>17.0</v>
      </c>
      <c r="B3803" s="16" t="s">
        <v>45</v>
      </c>
      <c r="C3803" s="12">
        <v>77.0</v>
      </c>
      <c r="D3803" s="16" t="s">
        <v>108</v>
      </c>
      <c r="E3803" s="16" t="s">
        <v>270</v>
      </c>
      <c r="F3803" s="16" t="s">
        <v>393</v>
      </c>
      <c r="G3803" s="16" t="s">
        <v>785</v>
      </c>
      <c r="I3803" s="5" t="str">
        <f>VLOOKUP(cost_of_living!$G3803,index!C:C,1,0)</f>
        <v>#N/A</v>
      </c>
      <c r="Q3803" s="14"/>
    </row>
    <row r="3804" ht="14.25" hidden="1" customHeight="1">
      <c r="A3804" s="12">
        <v>18.0</v>
      </c>
      <c r="B3804" s="16" t="s">
        <v>47</v>
      </c>
      <c r="C3804" s="12">
        <v>83.0</v>
      </c>
      <c r="D3804" s="16" t="s">
        <v>108</v>
      </c>
      <c r="E3804" s="16" t="s">
        <v>136</v>
      </c>
      <c r="F3804" s="16" t="s">
        <v>220</v>
      </c>
      <c r="G3804" s="16" t="s">
        <v>785</v>
      </c>
      <c r="I3804" s="5" t="str">
        <f>VLOOKUP(cost_of_living!$G3804,index!C:C,1,0)</f>
        <v>#N/A</v>
      </c>
      <c r="Q3804" s="14"/>
    </row>
    <row r="3805" ht="14.25" hidden="1" customHeight="1">
      <c r="A3805" s="12">
        <v>19.0</v>
      </c>
      <c r="B3805" s="16" t="s">
        <v>49</v>
      </c>
      <c r="C3805" s="12">
        <v>36.0</v>
      </c>
      <c r="D3805" s="16" t="s">
        <v>108</v>
      </c>
      <c r="E3805" s="16" t="s">
        <v>185</v>
      </c>
      <c r="F3805" s="16" t="s">
        <v>270</v>
      </c>
      <c r="G3805" s="16" t="s">
        <v>785</v>
      </c>
      <c r="I3805" s="5" t="str">
        <f>VLOOKUP(cost_of_living!$G3805,index!C:C,1,0)</f>
        <v>#N/A</v>
      </c>
      <c r="Q3805" s="14"/>
    </row>
    <row r="3806" ht="14.25" hidden="1" customHeight="1">
      <c r="A3806" s="12">
        <v>20.0</v>
      </c>
      <c r="B3806" s="16" t="s">
        <v>51</v>
      </c>
      <c r="C3806" s="12">
        <v>36.0</v>
      </c>
      <c r="D3806" s="16" t="s">
        <v>108</v>
      </c>
      <c r="E3806" s="16" t="s">
        <v>185</v>
      </c>
      <c r="F3806" s="16" t="s">
        <v>522</v>
      </c>
      <c r="G3806" s="16" t="s">
        <v>785</v>
      </c>
      <c r="I3806" s="5" t="str">
        <f>VLOOKUP(cost_of_living!$G3806,index!C:C,1,0)</f>
        <v>#N/A</v>
      </c>
      <c r="Q3806" s="14"/>
    </row>
    <row r="3807" ht="14.25" hidden="1" customHeight="1">
      <c r="A3807" s="12">
        <v>21.0</v>
      </c>
      <c r="B3807" s="16" t="s">
        <v>52</v>
      </c>
      <c r="C3807" s="12">
        <v>55.0</v>
      </c>
      <c r="D3807" s="16" t="s">
        <v>108</v>
      </c>
      <c r="E3807" s="16" t="s">
        <v>745</v>
      </c>
      <c r="F3807" s="16" t="s">
        <v>122</v>
      </c>
      <c r="G3807" s="16" t="s">
        <v>785</v>
      </c>
      <c r="I3807" s="5" t="str">
        <f>VLOOKUP(cost_of_living!$G3807,index!C:C,1,0)</f>
        <v>#N/A</v>
      </c>
      <c r="Q3807" s="14"/>
    </row>
    <row r="3808" ht="14.25" hidden="1" customHeight="1">
      <c r="A3808" s="12">
        <v>22.0</v>
      </c>
      <c r="B3808" s="16" t="s">
        <v>53</v>
      </c>
      <c r="C3808" s="12">
        <v>27.0</v>
      </c>
      <c r="D3808" s="16" t="s">
        <v>108</v>
      </c>
      <c r="E3808" s="16" t="s">
        <v>545</v>
      </c>
      <c r="F3808" s="16" t="s">
        <v>787</v>
      </c>
      <c r="G3808" s="16" t="s">
        <v>785</v>
      </c>
      <c r="I3808" s="5" t="str">
        <f>VLOOKUP(cost_of_living!$G3808,index!C:C,1,0)</f>
        <v>#N/A</v>
      </c>
      <c r="Q3808" s="14"/>
    </row>
    <row r="3809" ht="14.25" hidden="1" customHeight="1">
      <c r="A3809" s="12">
        <v>23.0</v>
      </c>
      <c r="B3809" s="16" t="s">
        <v>54</v>
      </c>
      <c r="C3809" s="12">
        <v>5.0</v>
      </c>
      <c r="D3809" s="16" t="s">
        <v>108</v>
      </c>
      <c r="E3809" s="16" t="s">
        <v>121</v>
      </c>
      <c r="F3809" s="16" t="s">
        <v>635</v>
      </c>
      <c r="G3809" s="16" t="s">
        <v>785</v>
      </c>
      <c r="I3809" s="5" t="str">
        <f>VLOOKUP(cost_of_living!$G3809,index!C:C,1,0)</f>
        <v>#N/A</v>
      </c>
      <c r="Q3809" s="14"/>
    </row>
    <row r="3810" ht="14.25" hidden="1" customHeight="1">
      <c r="A3810" s="12">
        <v>24.0</v>
      </c>
      <c r="B3810" s="16" t="s">
        <v>55</v>
      </c>
      <c r="C3810" s="12">
        <v>102.0</v>
      </c>
      <c r="D3810" s="16" t="s">
        <v>108</v>
      </c>
      <c r="E3810" s="16" t="s">
        <v>223</v>
      </c>
      <c r="F3810" s="16" t="s">
        <v>216</v>
      </c>
      <c r="G3810" s="16" t="s">
        <v>785</v>
      </c>
      <c r="I3810" s="5" t="str">
        <f>VLOOKUP(cost_of_living!$G3810,index!C:C,1,0)</f>
        <v>#N/A</v>
      </c>
      <c r="Q3810" s="14"/>
    </row>
    <row r="3811" ht="14.25" hidden="1" customHeight="1">
      <c r="A3811" s="12">
        <v>25.0</v>
      </c>
      <c r="B3811" s="16" t="s">
        <v>57</v>
      </c>
      <c r="C3811" s="12">
        <v>95.0</v>
      </c>
      <c r="D3811" s="16" t="s">
        <v>108</v>
      </c>
      <c r="E3811" s="16" t="s">
        <v>223</v>
      </c>
      <c r="F3811" s="16" t="s">
        <v>118</v>
      </c>
      <c r="G3811" s="16" t="s">
        <v>785</v>
      </c>
      <c r="I3811" s="5" t="str">
        <f>VLOOKUP(cost_of_living!$G3811,index!C:C,1,0)</f>
        <v>#N/A</v>
      </c>
      <c r="Q3811" s="14"/>
    </row>
    <row r="3812" ht="14.25" hidden="1" customHeight="1">
      <c r="A3812" s="12">
        <v>26.0</v>
      </c>
      <c r="B3812" s="16" t="s">
        <v>58</v>
      </c>
      <c r="C3812" s="12">
        <v>55.0</v>
      </c>
      <c r="D3812" s="16" t="s">
        <v>108</v>
      </c>
      <c r="E3812" s="16" t="s">
        <v>215</v>
      </c>
      <c r="F3812" s="16" t="s">
        <v>578</v>
      </c>
      <c r="G3812" s="16" t="s">
        <v>785</v>
      </c>
      <c r="I3812" s="5" t="str">
        <f>VLOOKUP(cost_of_living!$G3812,index!C:C,1,0)</f>
        <v>#N/A</v>
      </c>
      <c r="Q3812" s="14"/>
    </row>
    <row r="3813" ht="14.25" hidden="1" customHeight="1">
      <c r="A3813" s="12">
        <v>27.0</v>
      </c>
      <c r="B3813" s="16" t="s">
        <v>81</v>
      </c>
      <c r="C3813" s="12">
        <v>29.0</v>
      </c>
      <c r="D3813" s="16" t="s">
        <v>108</v>
      </c>
      <c r="E3813" s="16" t="s">
        <v>302</v>
      </c>
      <c r="F3813" s="16" t="s">
        <v>118</v>
      </c>
      <c r="G3813" s="16" t="s">
        <v>785</v>
      </c>
      <c r="I3813" s="5" t="str">
        <f>VLOOKUP(cost_of_living!$G3813,index!C:C,1,0)</f>
        <v>#N/A</v>
      </c>
      <c r="Q3813" s="14"/>
    </row>
    <row r="3814" ht="14.25" hidden="1" customHeight="1">
      <c r="A3814" s="12">
        <v>28.0</v>
      </c>
      <c r="B3814" s="16" t="s">
        <v>83</v>
      </c>
      <c r="C3814" s="12">
        <v>322.0</v>
      </c>
      <c r="D3814" s="16" t="s">
        <v>108</v>
      </c>
      <c r="E3814" s="16" t="s">
        <v>337</v>
      </c>
      <c r="F3814" s="16" t="s">
        <v>470</v>
      </c>
      <c r="G3814" s="16" t="s">
        <v>785</v>
      </c>
      <c r="I3814" s="5" t="str">
        <f>VLOOKUP(cost_of_living!$G3814,index!C:C,1,0)</f>
        <v>#N/A</v>
      </c>
      <c r="Q3814" s="14"/>
    </row>
    <row r="3815" ht="14.25" hidden="1" customHeight="1">
      <c r="A3815" s="12">
        <v>29.0</v>
      </c>
      <c r="B3815" s="16" t="s">
        <v>84</v>
      </c>
      <c r="C3815" s="12">
        <v>25.0</v>
      </c>
      <c r="D3815" s="16" t="s">
        <v>108</v>
      </c>
      <c r="E3815" s="16" t="s">
        <v>212</v>
      </c>
      <c r="F3815" s="16" t="s">
        <v>110</v>
      </c>
      <c r="G3815" s="16" t="s">
        <v>785</v>
      </c>
      <c r="I3815" s="5" t="str">
        <f>VLOOKUP(cost_of_living!$G3815,index!C:C,1,0)</f>
        <v>#N/A</v>
      </c>
      <c r="Q3815" s="14"/>
    </row>
    <row r="3816" ht="14.25" hidden="1" customHeight="1">
      <c r="A3816" s="12">
        <v>30.0</v>
      </c>
      <c r="B3816" s="16" t="s">
        <v>86</v>
      </c>
      <c r="C3816" s="12">
        <v>653.0</v>
      </c>
      <c r="D3816" s="16" t="s">
        <v>108</v>
      </c>
      <c r="E3816" s="16" t="s">
        <v>133</v>
      </c>
      <c r="F3816" s="16" t="s">
        <v>150</v>
      </c>
      <c r="G3816" s="16" t="s">
        <v>785</v>
      </c>
      <c r="I3816" s="5" t="str">
        <f>VLOOKUP(cost_of_living!$G3816,index!C:C,1,0)</f>
        <v>#N/A</v>
      </c>
      <c r="Q3816" s="14"/>
    </row>
    <row r="3817" ht="14.25" hidden="1" customHeight="1">
      <c r="A3817" s="12">
        <v>31.0</v>
      </c>
      <c r="B3817" s="16" t="s">
        <v>87</v>
      </c>
      <c r="C3817" s="12">
        <v>22000.0</v>
      </c>
      <c r="D3817" s="16" t="s">
        <v>108</v>
      </c>
      <c r="E3817" s="16" t="s">
        <v>570</v>
      </c>
      <c r="F3817" s="16" t="s">
        <v>788</v>
      </c>
      <c r="G3817" s="16" t="s">
        <v>785</v>
      </c>
      <c r="I3817" s="5" t="str">
        <f>VLOOKUP(cost_of_living!$G3817,index!C:C,1,0)</f>
        <v>#N/A</v>
      </c>
      <c r="Q3817" s="14"/>
    </row>
    <row r="3818" ht="14.25" hidden="1" customHeight="1">
      <c r="A3818" s="12">
        <v>32.0</v>
      </c>
      <c r="B3818" s="16" t="s">
        <v>88</v>
      </c>
      <c r="C3818" s="12">
        <v>26000.0</v>
      </c>
      <c r="D3818" s="16" t="s">
        <v>108</v>
      </c>
      <c r="E3818" s="16" t="s">
        <v>200</v>
      </c>
      <c r="F3818" s="16" t="s">
        <v>313</v>
      </c>
      <c r="G3818" s="16" t="s">
        <v>785</v>
      </c>
      <c r="I3818" s="5" t="str">
        <f>VLOOKUP(cost_of_living!$G3818,index!C:C,1,0)</f>
        <v>#N/A</v>
      </c>
      <c r="Q3818" s="14"/>
    </row>
    <row r="3819" ht="14.25" hidden="1" customHeight="1">
      <c r="A3819" s="12">
        <v>33.0</v>
      </c>
      <c r="B3819" s="16" t="s">
        <v>91</v>
      </c>
      <c r="C3819" s="12">
        <v>210.0</v>
      </c>
      <c r="D3819" s="16" t="s">
        <v>108</v>
      </c>
      <c r="E3819" s="16" t="s">
        <v>340</v>
      </c>
      <c r="F3819" s="16" t="s">
        <v>233</v>
      </c>
      <c r="G3819" s="16" t="s">
        <v>785</v>
      </c>
      <c r="I3819" s="5" t="str">
        <f>VLOOKUP(cost_of_living!$G3819,index!C:C,1,0)</f>
        <v>#N/A</v>
      </c>
      <c r="Q3819" s="14"/>
    </row>
    <row r="3820" ht="14.25" hidden="1" customHeight="1">
      <c r="A3820" s="12">
        <v>34.0</v>
      </c>
      <c r="B3820" s="16" t="s">
        <v>92</v>
      </c>
      <c r="C3820" s="12">
        <v>1499.0</v>
      </c>
      <c r="D3820" s="16" t="s">
        <v>108</v>
      </c>
      <c r="E3820" s="16" t="s">
        <v>230</v>
      </c>
      <c r="F3820" s="16" t="s">
        <v>202</v>
      </c>
      <c r="G3820" s="16" t="s">
        <v>785</v>
      </c>
      <c r="I3820" s="5" t="str">
        <f>VLOOKUP(cost_of_living!$G3820,index!C:C,1,0)</f>
        <v>#N/A</v>
      </c>
      <c r="Q3820" s="14"/>
    </row>
    <row r="3821" ht="14.25" hidden="1" customHeight="1">
      <c r="A3821" s="12">
        <v>35.0</v>
      </c>
      <c r="B3821" s="16" t="s">
        <v>93</v>
      </c>
      <c r="C3821" s="12">
        <v>30.0</v>
      </c>
      <c r="D3821" s="16" t="s">
        <v>108</v>
      </c>
      <c r="E3821" s="16" t="s">
        <v>276</v>
      </c>
      <c r="F3821" s="16" t="s">
        <v>425</v>
      </c>
      <c r="G3821" s="16" t="s">
        <v>785</v>
      </c>
      <c r="I3821" s="5" t="str">
        <f>VLOOKUP(cost_of_living!$G3821,index!C:C,1,0)</f>
        <v>#N/A</v>
      </c>
      <c r="Q3821" s="14"/>
    </row>
    <row r="3822" ht="14.25" hidden="1" customHeight="1">
      <c r="A3822" s="12">
        <v>36.0</v>
      </c>
      <c r="B3822" s="16" t="s">
        <v>77</v>
      </c>
      <c r="C3822" s="12">
        <v>75.0</v>
      </c>
      <c r="D3822" s="16" t="s">
        <v>108</v>
      </c>
      <c r="E3822" s="16" t="s">
        <v>230</v>
      </c>
      <c r="F3822" s="16" t="s">
        <v>171</v>
      </c>
      <c r="G3822" s="16" t="s">
        <v>785</v>
      </c>
      <c r="I3822" s="5" t="str">
        <f>VLOOKUP(cost_of_living!$G3822,index!C:C,1,0)</f>
        <v>#N/A</v>
      </c>
      <c r="Q3822" s="14"/>
    </row>
    <row r="3823" ht="14.25" hidden="1" customHeight="1">
      <c r="A3823" s="12">
        <v>37.0</v>
      </c>
      <c r="B3823" s="16" t="s">
        <v>94</v>
      </c>
      <c r="C3823" s="12">
        <v>400.0</v>
      </c>
      <c r="D3823" s="16" t="s">
        <v>108</v>
      </c>
      <c r="E3823" s="16" t="s">
        <v>404</v>
      </c>
      <c r="F3823" s="16" t="s">
        <v>404</v>
      </c>
      <c r="G3823" s="16" t="s">
        <v>785</v>
      </c>
      <c r="I3823" s="5" t="str">
        <f>VLOOKUP(cost_of_living!$G3823,index!C:C,1,0)</f>
        <v>#N/A</v>
      </c>
      <c r="Q3823" s="14"/>
    </row>
    <row r="3824" ht="14.25" hidden="1" customHeight="1">
      <c r="A3824" s="12">
        <v>38.0</v>
      </c>
      <c r="B3824" s="16" t="s">
        <v>20</v>
      </c>
      <c r="C3824" s="12">
        <v>8167.0</v>
      </c>
      <c r="D3824" s="16" t="s">
        <v>108</v>
      </c>
      <c r="E3824" s="16" t="s">
        <v>212</v>
      </c>
      <c r="F3824" s="16" t="s">
        <v>328</v>
      </c>
      <c r="G3824" s="16" t="s">
        <v>785</v>
      </c>
      <c r="I3824" s="5" t="str">
        <f>VLOOKUP(cost_of_living!$G3824,index!C:C,1,0)</f>
        <v>#N/A</v>
      </c>
      <c r="Q3824" s="14"/>
    </row>
    <row r="3825" ht="14.25" hidden="1" customHeight="1">
      <c r="A3825" s="12">
        <v>39.0</v>
      </c>
      <c r="B3825" s="16" t="s">
        <v>23</v>
      </c>
      <c r="C3825" s="12">
        <v>65.0</v>
      </c>
      <c r="D3825" s="16" t="s">
        <v>108</v>
      </c>
      <c r="E3825" s="16" t="s">
        <v>161</v>
      </c>
      <c r="F3825" s="16" t="s">
        <v>158</v>
      </c>
      <c r="G3825" s="16" t="s">
        <v>785</v>
      </c>
      <c r="I3825" s="5" t="str">
        <f>VLOOKUP(cost_of_living!$G3825,index!C:C,1,0)</f>
        <v>#N/A</v>
      </c>
      <c r="Q3825" s="14"/>
    </row>
    <row r="3826" ht="14.25" hidden="1" customHeight="1">
      <c r="A3826" s="12">
        <v>40.0</v>
      </c>
      <c r="B3826" s="16" t="s">
        <v>24</v>
      </c>
      <c r="C3826" s="12">
        <v>100.0</v>
      </c>
      <c r="D3826" s="16" t="s">
        <v>108</v>
      </c>
      <c r="E3826" s="16" t="s">
        <v>110</v>
      </c>
      <c r="F3826" s="16" t="s">
        <v>203</v>
      </c>
      <c r="G3826" s="16" t="s">
        <v>785</v>
      </c>
      <c r="I3826" s="5" t="str">
        <f>VLOOKUP(cost_of_living!$G3826,index!C:C,1,0)</f>
        <v>#N/A</v>
      </c>
      <c r="Q3826" s="14"/>
    </row>
    <row r="3827" ht="14.25" hidden="1" customHeight="1">
      <c r="A3827" s="12">
        <v>41.0</v>
      </c>
      <c r="B3827" s="16" t="s">
        <v>25</v>
      </c>
      <c r="C3827" s="12">
        <v>110.0</v>
      </c>
      <c r="D3827" s="16" t="s">
        <v>108</v>
      </c>
      <c r="E3827" s="16" t="s">
        <v>170</v>
      </c>
      <c r="F3827" s="16" t="s">
        <v>158</v>
      </c>
      <c r="G3827" s="16" t="s">
        <v>785</v>
      </c>
      <c r="I3827" s="5" t="str">
        <f>VLOOKUP(cost_of_living!$G3827,index!C:C,1,0)</f>
        <v>#N/A</v>
      </c>
      <c r="Q3827" s="14"/>
    </row>
    <row r="3828" ht="14.25" hidden="1" customHeight="1">
      <c r="A3828" s="12">
        <v>42.0</v>
      </c>
      <c r="B3828" s="16" t="s">
        <v>166</v>
      </c>
      <c r="C3828" s="12">
        <v>114.0</v>
      </c>
      <c r="D3828" s="16" t="s">
        <v>165</v>
      </c>
      <c r="E3828" s="16" t="s">
        <v>789</v>
      </c>
      <c r="F3828" s="16" t="s">
        <v>168</v>
      </c>
      <c r="G3828" s="16" t="s">
        <v>785</v>
      </c>
      <c r="I3828" s="5" t="str">
        <f>VLOOKUP(cost_of_living!$G3828,index!C:C,1,0)</f>
        <v>#N/A</v>
      </c>
      <c r="Q3828" s="14"/>
    </row>
    <row r="3829" ht="14.25" hidden="1" customHeight="1">
      <c r="A3829" s="12">
        <v>0.0</v>
      </c>
      <c r="B3829" s="16" t="s">
        <v>64</v>
      </c>
      <c r="C3829" s="12">
        <v>12.0</v>
      </c>
      <c r="D3829" s="16" t="s">
        <v>108</v>
      </c>
      <c r="E3829" s="16" t="s">
        <v>165</v>
      </c>
      <c r="F3829" s="16" t="s">
        <v>165</v>
      </c>
      <c r="G3829" s="16" t="s">
        <v>790</v>
      </c>
      <c r="I3829" s="5" t="str">
        <f>VLOOKUP(cost_of_living!$G3829,index!C:C,1,0)</f>
        <v>#N/A</v>
      </c>
      <c r="Q3829" s="14"/>
    </row>
    <row r="3830" ht="14.25" hidden="1" customHeight="1">
      <c r="A3830" s="12">
        <v>1.0</v>
      </c>
      <c r="B3830" s="16" t="s">
        <v>66</v>
      </c>
      <c r="C3830" s="12">
        <v>40.0</v>
      </c>
      <c r="D3830" s="16" t="s">
        <v>108</v>
      </c>
      <c r="E3830" s="16" t="s">
        <v>165</v>
      </c>
      <c r="F3830" s="16" t="s">
        <v>165</v>
      </c>
      <c r="G3830" s="16" t="s">
        <v>790</v>
      </c>
      <c r="I3830" s="5" t="str">
        <f>VLOOKUP(cost_of_living!$G3830,index!C:C,1,0)</f>
        <v>#N/A</v>
      </c>
      <c r="Q3830" s="14"/>
    </row>
    <row r="3831" ht="14.25" hidden="1" customHeight="1">
      <c r="A3831" s="12">
        <v>2.0</v>
      </c>
      <c r="B3831" s="16" t="s">
        <v>116</v>
      </c>
      <c r="C3831" s="12">
        <v>4.0</v>
      </c>
      <c r="D3831" s="16" t="s">
        <v>108</v>
      </c>
      <c r="E3831" s="16" t="s">
        <v>165</v>
      </c>
      <c r="F3831" s="16" t="s">
        <v>165</v>
      </c>
      <c r="G3831" s="16" t="s">
        <v>790</v>
      </c>
      <c r="I3831" s="5" t="str">
        <f>VLOOKUP(cost_of_living!$G3831,index!C:C,1,0)</f>
        <v>#N/A</v>
      </c>
      <c r="Q3831" s="14"/>
    </row>
    <row r="3832" ht="14.25" hidden="1" customHeight="1">
      <c r="A3832" s="12">
        <v>3.0</v>
      </c>
      <c r="B3832" s="16" t="s">
        <v>57</v>
      </c>
      <c r="C3832" s="12">
        <v>35.0</v>
      </c>
      <c r="D3832" s="16" t="s">
        <v>108</v>
      </c>
      <c r="E3832" s="16" t="s">
        <v>165</v>
      </c>
      <c r="F3832" s="16" t="s">
        <v>165</v>
      </c>
      <c r="G3832" s="16" t="s">
        <v>790</v>
      </c>
      <c r="I3832" s="5" t="str">
        <f>VLOOKUP(cost_of_living!$G3832,index!C:C,1,0)</f>
        <v>#N/A</v>
      </c>
      <c r="Q3832" s="14"/>
    </row>
    <row r="3833" ht="14.25" hidden="1" customHeight="1">
      <c r="A3833" s="12">
        <v>4.0</v>
      </c>
      <c r="B3833" s="16" t="s">
        <v>69</v>
      </c>
      <c r="C3833" s="12">
        <v>12.0</v>
      </c>
      <c r="D3833" s="16" t="s">
        <v>108</v>
      </c>
      <c r="E3833" s="16" t="s">
        <v>165</v>
      </c>
      <c r="F3833" s="16" t="s">
        <v>165</v>
      </c>
      <c r="G3833" s="16" t="s">
        <v>790</v>
      </c>
      <c r="I3833" s="5" t="str">
        <f>VLOOKUP(cost_of_living!$G3833,index!C:C,1,0)</f>
        <v>#N/A</v>
      </c>
      <c r="Q3833" s="14"/>
    </row>
    <row r="3834" ht="14.25" hidden="1" customHeight="1">
      <c r="A3834" s="12">
        <v>5.0</v>
      </c>
      <c r="B3834" s="16" t="s">
        <v>71</v>
      </c>
      <c r="C3834" s="12">
        <v>15.0</v>
      </c>
      <c r="D3834" s="16" t="s">
        <v>108</v>
      </c>
      <c r="E3834" s="16" t="s">
        <v>165</v>
      </c>
      <c r="F3834" s="16" t="s">
        <v>165</v>
      </c>
      <c r="G3834" s="16" t="s">
        <v>790</v>
      </c>
      <c r="I3834" s="5" t="str">
        <f>VLOOKUP(cost_of_living!$G3834,index!C:C,1,0)</f>
        <v>#N/A</v>
      </c>
      <c r="Q3834" s="14"/>
    </row>
    <row r="3835" ht="14.25" hidden="1" customHeight="1">
      <c r="A3835" s="12">
        <v>6.0</v>
      </c>
      <c r="B3835" s="16" t="s">
        <v>73</v>
      </c>
      <c r="C3835" s="12">
        <v>1.0</v>
      </c>
      <c r="D3835" s="16" t="s">
        <v>108</v>
      </c>
      <c r="E3835" s="16" t="s">
        <v>165</v>
      </c>
      <c r="F3835" s="16" t="s">
        <v>165</v>
      </c>
      <c r="G3835" s="16" t="s">
        <v>790</v>
      </c>
      <c r="I3835" s="5" t="str">
        <f>VLOOKUP(cost_of_living!$G3835,index!C:C,1,0)</f>
        <v>#N/A</v>
      </c>
      <c r="Q3835" s="14"/>
    </row>
    <row r="3836" ht="14.25" hidden="1" customHeight="1">
      <c r="A3836" s="12">
        <v>7.0</v>
      </c>
      <c r="B3836" s="16" t="s">
        <v>28</v>
      </c>
      <c r="C3836" s="12">
        <v>341.0</v>
      </c>
      <c r="D3836" s="16" t="s">
        <v>108</v>
      </c>
      <c r="E3836" s="16" t="s">
        <v>165</v>
      </c>
      <c r="F3836" s="16" t="s">
        <v>165</v>
      </c>
      <c r="G3836" s="16" t="s">
        <v>790</v>
      </c>
      <c r="I3836" s="5" t="str">
        <f>VLOOKUP(cost_of_living!$G3836,index!C:C,1,0)</f>
        <v>#N/A</v>
      </c>
      <c r="Q3836" s="14"/>
    </row>
    <row r="3837" ht="14.25" hidden="1" customHeight="1">
      <c r="A3837" s="12">
        <v>8.0</v>
      </c>
      <c r="B3837" s="16" t="s">
        <v>30</v>
      </c>
      <c r="C3837" s="12">
        <v>91.0</v>
      </c>
      <c r="D3837" s="16" t="s">
        <v>108</v>
      </c>
      <c r="E3837" s="16" t="s">
        <v>165</v>
      </c>
      <c r="F3837" s="16" t="s">
        <v>165</v>
      </c>
      <c r="G3837" s="16" t="s">
        <v>790</v>
      </c>
      <c r="I3837" s="5" t="str">
        <f>VLOOKUP(cost_of_living!$G3837,index!C:C,1,0)</f>
        <v>#N/A</v>
      </c>
      <c r="Q3837" s="14"/>
    </row>
    <row r="3838" ht="14.25" hidden="1" customHeight="1">
      <c r="A3838" s="12">
        <v>9.0</v>
      </c>
      <c r="B3838" s="16" t="s">
        <v>32</v>
      </c>
      <c r="C3838" s="12">
        <v>68.0</v>
      </c>
      <c r="D3838" s="16" t="s">
        <v>108</v>
      </c>
      <c r="E3838" s="16" t="s">
        <v>165</v>
      </c>
      <c r="F3838" s="16" t="s">
        <v>165</v>
      </c>
      <c r="G3838" s="16" t="s">
        <v>790</v>
      </c>
      <c r="I3838" s="5" t="str">
        <f>VLOOKUP(cost_of_living!$G3838,index!C:C,1,0)</f>
        <v>#N/A</v>
      </c>
      <c r="Q3838" s="14"/>
    </row>
    <row r="3839" ht="14.25" hidden="1" customHeight="1">
      <c r="A3839" s="12">
        <v>10.0</v>
      </c>
      <c r="B3839" s="16" t="s">
        <v>33</v>
      </c>
      <c r="C3839" s="12">
        <v>2.0</v>
      </c>
      <c r="D3839" s="16" t="s">
        <v>108</v>
      </c>
      <c r="E3839" s="16" t="s">
        <v>165</v>
      </c>
      <c r="F3839" s="16" t="s">
        <v>165</v>
      </c>
      <c r="G3839" s="16" t="s">
        <v>790</v>
      </c>
      <c r="I3839" s="5" t="str">
        <f>VLOOKUP(cost_of_living!$G3839,index!C:C,1,0)</f>
        <v>#N/A</v>
      </c>
      <c r="Q3839" s="14"/>
    </row>
    <row r="3840" ht="14.25" hidden="1" customHeight="1">
      <c r="A3840" s="12">
        <v>11.0</v>
      </c>
      <c r="B3840" s="16" t="s">
        <v>35</v>
      </c>
      <c r="C3840" s="12">
        <v>454.0</v>
      </c>
      <c r="D3840" s="16" t="s">
        <v>108</v>
      </c>
      <c r="E3840" s="16" t="s">
        <v>165</v>
      </c>
      <c r="F3840" s="16" t="s">
        <v>165</v>
      </c>
      <c r="G3840" s="16" t="s">
        <v>790</v>
      </c>
      <c r="I3840" s="5" t="str">
        <f>VLOOKUP(cost_of_living!$G3840,index!C:C,1,0)</f>
        <v>#N/A</v>
      </c>
      <c r="Q3840" s="14"/>
    </row>
    <row r="3841" ht="14.25" hidden="1" customHeight="1">
      <c r="A3841" s="12">
        <v>12.0</v>
      </c>
      <c r="B3841" s="16" t="s">
        <v>37</v>
      </c>
      <c r="C3841" s="12">
        <v>272.0</v>
      </c>
      <c r="D3841" s="16" t="s">
        <v>108</v>
      </c>
      <c r="E3841" s="16" t="s">
        <v>165</v>
      </c>
      <c r="F3841" s="16" t="s">
        <v>165</v>
      </c>
      <c r="G3841" s="16" t="s">
        <v>790</v>
      </c>
      <c r="I3841" s="5" t="str">
        <f>VLOOKUP(cost_of_living!$G3841,index!C:C,1,0)</f>
        <v>#N/A</v>
      </c>
      <c r="Q3841" s="14"/>
    </row>
    <row r="3842" ht="14.25" hidden="1" customHeight="1">
      <c r="A3842" s="12">
        <v>13.0</v>
      </c>
      <c r="B3842" s="16" t="s">
        <v>39</v>
      </c>
      <c r="C3842" s="12">
        <v>476.0</v>
      </c>
      <c r="D3842" s="16" t="s">
        <v>108</v>
      </c>
      <c r="E3842" s="16" t="s">
        <v>165</v>
      </c>
      <c r="F3842" s="16" t="s">
        <v>165</v>
      </c>
      <c r="G3842" s="16" t="s">
        <v>790</v>
      </c>
      <c r="I3842" s="5" t="str">
        <f>VLOOKUP(cost_of_living!$G3842,index!C:C,1,0)</f>
        <v>#N/A</v>
      </c>
      <c r="Q3842" s="14"/>
    </row>
    <row r="3843" ht="14.25" hidden="1" customHeight="1">
      <c r="A3843" s="12">
        <v>14.0</v>
      </c>
      <c r="B3843" s="16" t="s">
        <v>41</v>
      </c>
      <c r="C3843" s="12">
        <v>68.0</v>
      </c>
      <c r="D3843" s="16" t="s">
        <v>108</v>
      </c>
      <c r="E3843" s="16" t="s">
        <v>165</v>
      </c>
      <c r="F3843" s="16" t="s">
        <v>165</v>
      </c>
      <c r="G3843" s="16" t="s">
        <v>790</v>
      </c>
      <c r="I3843" s="5" t="str">
        <f>VLOOKUP(cost_of_living!$G3843,index!C:C,1,0)</f>
        <v>#N/A</v>
      </c>
      <c r="Q3843" s="14"/>
    </row>
    <row r="3844" ht="14.25" hidden="1" customHeight="1">
      <c r="A3844" s="12">
        <v>15.0</v>
      </c>
      <c r="B3844" s="16" t="s">
        <v>43</v>
      </c>
      <c r="C3844" s="12">
        <v>59.0</v>
      </c>
      <c r="D3844" s="16" t="s">
        <v>108</v>
      </c>
      <c r="E3844" s="16" t="s">
        <v>165</v>
      </c>
      <c r="F3844" s="16" t="s">
        <v>165</v>
      </c>
      <c r="G3844" s="16" t="s">
        <v>790</v>
      </c>
      <c r="I3844" s="5" t="str">
        <f>VLOOKUP(cost_of_living!$G3844,index!C:C,1,0)</f>
        <v>#N/A</v>
      </c>
      <c r="Q3844" s="14"/>
    </row>
    <row r="3845" ht="14.25" hidden="1" customHeight="1">
      <c r="A3845" s="12">
        <v>16.0</v>
      </c>
      <c r="B3845" s="16" t="s">
        <v>45</v>
      </c>
      <c r="C3845" s="12">
        <v>57.0</v>
      </c>
      <c r="D3845" s="16" t="s">
        <v>108</v>
      </c>
      <c r="E3845" s="16" t="s">
        <v>165</v>
      </c>
      <c r="F3845" s="16" t="s">
        <v>165</v>
      </c>
      <c r="G3845" s="16" t="s">
        <v>790</v>
      </c>
      <c r="I3845" s="5" t="str">
        <f>VLOOKUP(cost_of_living!$G3845,index!C:C,1,0)</f>
        <v>#N/A</v>
      </c>
      <c r="Q3845" s="14"/>
    </row>
    <row r="3846" ht="14.25" hidden="1" customHeight="1">
      <c r="A3846" s="12">
        <v>17.0</v>
      </c>
      <c r="B3846" s="16" t="s">
        <v>49</v>
      </c>
      <c r="C3846" s="12">
        <v>41.0</v>
      </c>
      <c r="D3846" s="16" t="s">
        <v>108</v>
      </c>
      <c r="E3846" s="16" t="s">
        <v>165</v>
      </c>
      <c r="F3846" s="16" t="s">
        <v>165</v>
      </c>
      <c r="G3846" s="16" t="s">
        <v>790</v>
      </c>
      <c r="I3846" s="5" t="str">
        <f>VLOOKUP(cost_of_living!$G3846,index!C:C,1,0)</f>
        <v>#N/A</v>
      </c>
      <c r="Q3846" s="14"/>
    </row>
    <row r="3847" ht="14.25" hidden="1" customHeight="1">
      <c r="A3847" s="12">
        <v>18.0</v>
      </c>
      <c r="B3847" s="16" t="s">
        <v>51</v>
      </c>
      <c r="C3847" s="12">
        <v>45.0</v>
      </c>
      <c r="D3847" s="16" t="s">
        <v>108</v>
      </c>
      <c r="E3847" s="16" t="s">
        <v>165</v>
      </c>
      <c r="F3847" s="16" t="s">
        <v>165</v>
      </c>
      <c r="G3847" s="16" t="s">
        <v>790</v>
      </c>
      <c r="I3847" s="5" t="str">
        <f>VLOOKUP(cost_of_living!$G3847,index!C:C,1,0)</f>
        <v>#N/A</v>
      </c>
      <c r="Q3847" s="14"/>
    </row>
    <row r="3848" ht="14.25" hidden="1" customHeight="1">
      <c r="A3848" s="12">
        <v>19.0</v>
      </c>
      <c r="B3848" s="16" t="s">
        <v>52</v>
      </c>
      <c r="C3848" s="12">
        <v>1.0</v>
      </c>
      <c r="D3848" s="16" t="s">
        <v>108</v>
      </c>
      <c r="E3848" s="16" t="s">
        <v>165</v>
      </c>
      <c r="F3848" s="16" t="s">
        <v>165</v>
      </c>
      <c r="G3848" s="16" t="s">
        <v>790</v>
      </c>
      <c r="I3848" s="5" t="str">
        <f>VLOOKUP(cost_of_living!$G3848,index!C:C,1,0)</f>
        <v>#N/A</v>
      </c>
      <c r="Q3848" s="14"/>
    </row>
    <row r="3849" ht="14.25" hidden="1" customHeight="1">
      <c r="A3849" s="12">
        <v>20.0</v>
      </c>
      <c r="B3849" s="16" t="s">
        <v>53</v>
      </c>
      <c r="C3849" s="12">
        <v>33.0</v>
      </c>
      <c r="D3849" s="16" t="s">
        <v>108</v>
      </c>
      <c r="E3849" s="16" t="s">
        <v>165</v>
      </c>
      <c r="F3849" s="16" t="s">
        <v>165</v>
      </c>
      <c r="G3849" s="16" t="s">
        <v>790</v>
      </c>
      <c r="I3849" s="5" t="str">
        <f>VLOOKUP(cost_of_living!$G3849,index!C:C,1,0)</f>
        <v>#N/A</v>
      </c>
      <c r="Q3849" s="14"/>
    </row>
    <row r="3850" ht="14.25" hidden="1" customHeight="1">
      <c r="A3850" s="12">
        <v>21.0</v>
      </c>
      <c r="B3850" s="16" t="s">
        <v>54</v>
      </c>
      <c r="C3850" s="12">
        <v>5.0</v>
      </c>
      <c r="D3850" s="16" t="s">
        <v>108</v>
      </c>
      <c r="E3850" s="16" t="s">
        <v>165</v>
      </c>
      <c r="F3850" s="16" t="s">
        <v>165</v>
      </c>
      <c r="G3850" s="16" t="s">
        <v>790</v>
      </c>
      <c r="I3850" s="5" t="str">
        <f>VLOOKUP(cost_of_living!$G3850,index!C:C,1,0)</f>
        <v>#N/A</v>
      </c>
      <c r="Q3850" s="14"/>
    </row>
    <row r="3851" ht="14.25" hidden="1" customHeight="1">
      <c r="A3851" s="12">
        <v>22.0</v>
      </c>
      <c r="B3851" s="16" t="s">
        <v>55</v>
      </c>
      <c r="C3851" s="12">
        <v>12.0</v>
      </c>
      <c r="D3851" s="16" t="s">
        <v>108</v>
      </c>
      <c r="E3851" s="16" t="s">
        <v>165</v>
      </c>
      <c r="F3851" s="16" t="s">
        <v>165</v>
      </c>
      <c r="G3851" s="16" t="s">
        <v>790</v>
      </c>
      <c r="I3851" s="5" t="str">
        <f>VLOOKUP(cost_of_living!$G3851,index!C:C,1,0)</f>
        <v>#N/A</v>
      </c>
      <c r="Q3851" s="14"/>
    </row>
    <row r="3852" ht="14.25" hidden="1" customHeight="1">
      <c r="A3852" s="12">
        <v>23.0</v>
      </c>
      <c r="B3852" s="16" t="s">
        <v>57</v>
      </c>
      <c r="C3852" s="12">
        <v>14.0</v>
      </c>
      <c r="D3852" s="16" t="s">
        <v>108</v>
      </c>
      <c r="E3852" s="16" t="s">
        <v>165</v>
      </c>
      <c r="F3852" s="16" t="s">
        <v>165</v>
      </c>
      <c r="G3852" s="16" t="s">
        <v>790</v>
      </c>
      <c r="I3852" s="5" t="str">
        <f>VLOOKUP(cost_of_living!$G3852,index!C:C,1,0)</f>
        <v>#N/A</v>
      </c>
      <c r="Q3852" s="14"/>
    </row>
    <row r="3853" ht="14.25" hidden="1" customHeight="1">
      <c r="A3853" s="12">
        <v>24.0</v>
      </c>
      <c r="B3853" s="16" t="s">
        <v>58</v>
      </c>
      <c r="C3853" s="12">
        <v>535.0</v>
      </c>
      <c r="D3853" s="16" t="s">
        <v>108</v>
      </c>
      <c r="E3853" s="16" t="s">
        <v>165</v>
      </c>
      <c r="F3853" s="16" t="s">
        <v>165</v>
      </c>
      <c r="G3853" s="16" t="s">
        <v>790</v>
      </c>
      <c r="I3853" s="5" t="str">
        <f>VLOOKUP(cost_of_living!$G3853,index!C:C,1,0)</f>
        <v>#N/A</v>
      </c>
      <c r="Q3853" s="14"/>
    </row>
    <row r="3854" ht="14.25" hidden="1" customHeight="1">
      <c r="A3854" s="12">
        <v>25.0</v>
      </c>
      <c r="B3854" s="16" t="s">
        <v>78</v>
      </c>
      <c r="C3854" s="12">
        <v>5.0</v>
      </c>
      <c r="D3854" s="16" t="s">
        <v>108</v>
      </c>
      <c r="E3854" s="16" t="s">
        <v>165</v>
      </c>
      <c r="F3854" s="16" t="s">
        <v>165</v>
      </c>
      <c r="G3854" s="16" t="s">
        <v>790</v>
      </c>
      <c r="I3854" s="5" t="str">
        <f>VLOOKUP(cost_of_living!$G3854,index!C:C,1,0)</f>
        <v>#N/A</v>
      </c>
      <c r="Q3854" s="14"/>
    </row>
    <row r="3855" ht="14.25" hidden="1" customHeight="1">
      <c r="A3855" s="12">
        <v>26.0</v>
      </c>
      <c r="B3855" s="16" t="s">
        <v>91</v>
      </c>
      <c r="C3855" s="12">
        <v>100.0</v>
      </c>
      <c r="D3855" s="16" t="s">
        <v>108</v>
      </c>
      <c r="E3855" s="16" t="s">
        <v>165</v>
      </c>
      <c r="F3855" s="16" t="s">
        <v>165</v>
      </c>
      <c r="G3855" s="16" t="s">
        <v>790</v>
      </c>
      <c r="I3855" s="5" t="str">
        <f>VLOOKUP(cost_of_living!$G3855,index!C:C,1,0)</f>
        <v>#N/A</v>
      </c>
      <c r="Q3855" s="14"/>
    </row>
    <row r="3856" ht="14.25" hidden="1" customHeight="1">
      <c r="A3856" s="12">
        <v>27.0</v>
      </c>
      <c r="B3856" s="16" t="s">
        <v>93</v>
      </c>
      <c r="C3856" s="12">
        <v>20.0</v>
      </c>
      <c r="D3856" s="16" t="s">
        <v>108</v>
      </c>
      <c r="E3856" s="16" t="s">
        <v>165</v>
      </c>
      <c r="F3856" s="16" t="s">
        <v>165</v>
      </c>
      <c r="G3856" s="16" t="s">
        <v>790</v>
      </c>
      <c r="I3856" s="5" t="str">
        <f>VLOOKUP(cost_of_living!$G3856,index!C:C,1,0)</f>
        <v>#N/A</v>
      </c>
      <c r="Q3856" s="14"/>
    </row>
    <row r="3857" ht="14.25" hidden="1" customHeight="1">
      <c r="A3857" s="12">
        <v>28.0</v>
      </c>
      <c r="B3857" s="16" t="s">
        <v>74</v>
      </c>
      <c r="C3857" s="12">
        <v>30.0</v>
      </c>
      <c r="D3857" s="16" t="s">
        <v>108</v>
      </c>
      <c r="E3857" s="16" t="s">
        <v>165</v>
      </c>
      <c r="F3857" s="16" t="s">
        <v>165</v>
      </c>
      <c r="G3857" s="16" t="s">
        <v>790</v>
      </c>
      <c r="I3857" s="5" t="str">
        <f>VLOOKUP(cost_of_living!$G3857,index!C:C,1,0)</f>
        <v>#N/A</v>
      </c>
      <c r="Q3857" s="14"/>
    </row>
    <row r="3858" ht="14.25" hidden="1" customHeight="1">
      <c r="A3858" s="12">
        <v>29.0</v>
      </c>
      <c r="B3858" s="16" t="s">
        <v>76</v>
      </c>
      <c r="C3858" s="12">
        <v>15.0</v>
      </c>
      <c r="D3858" s="16" t="s">
        <v>108</v>
      </c>
      <c r="E3858" s="16" t="s">
        <v>165</v>
      </c>
      <c r="F3858" s="16" t="s">
        <v>165</v>
      </c>
      <c r="G3858" s="16" t="s">
        <v>790</v>
      </c>
      <c r="I3858" s="5" t="str">
        <f>VLOOKUP(cost_of_living!$G3858,index!C:C,1,0)</f>
        <v>#N/A</v>
      </c>
      <c r="Q3858" s="14"/>
    </row>
    <row r="3859" ht="14.25" hidden="1" customHeight="1">
      <c r="A3859" s="12">
        <v>30.0</v>
      </c>
      <c r="B3859" s="16" t="s">
        <v>77</v>
      </c>
      <c r="C3859" s="12">
        <v>8.0</v>
      </c>
      <c r="D3859" s="16" t="s">
        <v>108</v>
      </c>
      <c r="E3859" s="16" t="s">
        <v>165</v>
      </c>
      <c r="F3859" s="16" t="s">
        <v>165</v>
      </c>
      <c r="G3859" s="16" t="s">
        <v>790</v>
      </c>
      <c r="I3859" s="5" t="str">
        <f>VLOOKUP(cost_of_living!$G3859,index!C:C,1,0)</f>
        <v>#N/A</v>
      </c>
      <c r="Q3859" s="14"/>
    </row>
    <row r="3860" ht="14.25" hidden="1" customHeight="1">
      <c r="A3860" s="12">
        <v>31.0</v>
      </c>
      <c r="B3860" s="16" t="s">
        <v>94</v>
      </c>
      <c r="C3860" s="12">
        <v>250.0</v>
      </c>
      <c r="D3860" s="16" t="s">
        <v>108</v>
      </c>
      <c r="E3860" s="16" t="s">
        <v>165</v>
      </c>
      <c r="F3860" s="16" t="s">
        <v>165</v>
      </c>
      <c r="G3860" s="16" t="s">
        <v>790</v>
      </c>
      <c r="I3860" s="5" t="str">
        <f>VLOOKUP(cost_of_living!$G3860,index!C:C,1,0)</f>
        <v>#N/A</v>
      </c>
      <c r="Q3860" s="14"/>
    </row>
    <row r="3861" ht="14.25" hidden="1" customHeight="1">
      <c r="A3861" s="12">
        <v>32.0</v>
      </c>
      <c r="B3861" s="16" t="s">
        <v>20</v>
      </c>
      <c r="C3861" s="12">
        <v>70.0</v>
      </c>
      <c r="D3861" s="16" t="s">
        <v>108</v>
      </c>
      <c r="E3861" s="16" t="s">
        <v>165</v>
      </c>
      <c r="F3861" s="16" t="s">
        <v>165</v>
      </c>
      <c r="G3861" s="16" t="s">
        <v>790</v>
      </c>
      <c r="I3861" s="5" t="str">
        <f>VLOOKUP(cost_of_living!$G3861,index!C:C,1,0)</f>
        <v>#N/A</v>
      </c>
      <c r="Q3861" s="14"/>
    </row>
    <row r="3862" ht="14.25" hidden="1" customHeight="1">
      <c r="A3862" s="12">
        <v>33.0</v>
      </c>
      <c r="B3862" s="16" t="s">
        <v>23</v>
      </c>
      <c r="C3862" s="12">
        <v>27.0</v>
      </c>
      <c r="D3862" s="16" t="s">
        <v>108</v>
      </c>
      <c r="E3862" s="16" t="s">
        <v>165</v>
      </c>
      <c r="F3862" s="16" t="s">
        <v>165</v>
      </c>
      <c r="G3862" s="16" t="s">
        <v>790</v>
      </c>
      <c r="I3862" s="5" t="str">
        <f>VLOOKUP(cost_of_living!$G3862,index!C:C,1,0)</f>
        <v>#N/A</v>
      </c>
      <c r="Q3862" s="14"/>
    </row>
    <row r="3863" ht="14.25" hidden="1" customHeight="1">
      <c r="A3863" s="12">
        <v>34.0</v>
      </c>
      <c r="B3863" s="16" t="s">
        <v>24</v>
      </c>
      <c r="C3863" s="12">
        <v>80.0</v>
      </c>
      <c r="D3863" s="16" t="s">
        <v>108</v>
      </c>
      <c r="E3863" s="16" t="s">
        <v>165</v>
      </c>
      <c r="F3863" s="16" t="s">
        <v>165</v>
      </c>
      <c r="G3863" s="16" t="s">
        <v>790</v>
      </c>
      <c r="I3863" s="5" t="str">
        <f>VLOOKUP(cost_of_living!$G3863,index!C:C,1,0)</f>
        <v>#N/A</v>
      </c>
      <c r="Q3863" s="14"/>
    </row>
    <row r="3864" ht="14.25" hidden="1" customHeight="1">
      <c r="A3864" s="12">
        <v>35.0</v>
      </c>
      <c r="B3864" s="16" t="s">
        <v>25</v>
      </c>
      <c r="C3864" s="12">
        <v>90.0</v>
      </c>
      <c r="D3864" s="16" t="s">
        <v>108</v>
      </c>
      <c r="E3864" s="16" t="s">
        <v>165</v>
      </c>
      <c r="F3864" s="16" t="s">
        <v>165</v>
      </c>
      <c r="G3864" s="16" t="s">
        <v>790</v>
      </c>
      <c r="I3864" s="5" t="str">
        <f>VLOOKUP(cost_of_living!$G3864,index!C:C,1,0)</f>
        <v>#N/A</v>
      </c>
      <c r="Q3864" s="14"/>
    </row>
    <row r="3865" ht="14.25" hidden="1" customHeight="1">
      <c r="A3865" s="12">
        <v>36.0</v>
      </c>
      <c r="B3865" s="16" t="s">
        <v>61</v>
      </c>
      <c r="C3865" s="12">
        <v>350.0</v>
      </c>
      <c r="D3865" s="16" t="s">
        <v>108</v>
      </c>
      <c r="E3865" s="16" t="s">
        <v>165</v>
      </c>
      <c r="F3865" s="16" t="s">
        <v>165</v>
      </c>
      <c r="G3865" s="16" t="s">
        <v>790</v>
      </c>
      <c r="I3865" s="5" t="str">
        <f>VLOOKUP(cost_of_living!$G3865,index!C:C,1,0)</f>
        <v>#N/A</v>
      </c>
      <c r="Q3865" s="14"/>
    </row>
    <row r="3866" ht="14.25" hidden="1" customHeight="1">
      <c r="A3866" s="12">
        <v>37.0</v>
      </c>
      <c r="B3866" s="16" t="s">
        <v>164</v>
      </c>
      <c r="C3866" s="12">
        <v>1350.0</v>
      </c>
      <c r="D3866" s="16" t="s">
        <v>108</v>
      </c>
      <c r="E3866" s="16" t="s">
        <v>165</v>
      </c>
      <c r="F3866" s="16" t="s">
        <v>165</v>
      </c>
      <c r="G3866" s="16" t="s">
        <v>790</v>
      </c>
      <c r="I3866" s="5" t="str">
        <f>VLOOKUP(cost_of_living!$G3866,index!C:C,1,0)</f>
        <v>#N/A</v>
      </c>
      <c r="Q3866" s="14"/>
    </row>
    <row r="3867" ht="14.25" hidden="1" customHeight="1">
      <c r="A3867" s="12">
        <v>38.0</v>
      </c>
      <c r="B3867" s="16" t="s">
        <v>166</v>
      </c>
      <c r="C3867" s="12">
        <v>15.0</v>
      </c>
      <c r="D3867" s="16" t="s">
        <v>165</v>
      </c>
      <c r="E3867" s="16" t="s">
        <v>165</v>
      </c>
      <c r="F3867" s="16" t="s">
        <v>165</v>
      </c>
      <c r="G3867" s="16" t="s">
        <v>790</v>
      </c>
      <c r="I3867" s="5" t="str">
        <f>VLOOKUP(cost_of_living!$G3867,index!C:C,1,0)</f>
        <v>#N/A</v>
      </c>
      <c r="Q3867" s="14"/>
    </row>
    <row r="3868" ht="14.25" hidden="1" customHeight="1">
      <c r="A3868" s="12">
        <v>0.0</v>
      </c>
      <c r="B3868" s="16" t="s">
        <v>64</v>
      </c>
      <c r="C3868" s="12">
        <v>15.0</v>
      </c>
      <c r="D3868" s="16" t="s">
        <v>108</v>
      </c>
      <c r="E3868" s="16" t="s">
        <v>115</v>
      </c>
      <c r="F3868" s="16" t="s">
        <v>633</v>
      </c>
      <c r="G3868" s="16" t="s">
        <v>791</v>
      </c>
      <c r="I3868" s="5" t="str">
        <f>VLOOKUP(cost_of_living!$G3868,index!C:C,1,0)</f>
        <v>#N/A</v>
      </c>
      <c r="Q3868" s="14"/>
    </row>
    <row r="3869" ht="14.25" hidden="1" customHeight="1">
      <c r="A3869" s="12">
        <v>1.0</v>
      </c>
      <c r="B3869" s="16" t="s">
        <v>66</v>
      </c>
      <c r="C3869" s="12">
        <v>60.0</v>
      </c>
      <c r="D3869" s="16" t="s">
        <v>108</v>
      </c>
      <c r="E3869" s="16" t="s">
        <v>110</v>
      </c>
      <c r="F3869" s="16" t="s">
        <v>209</v>
      </c>
      <c r="G3869" s="16" t="s">
        <v>791</v>
      </c>
      <c r="I3869" s="5" t="str">
        <f>VLOOKUP(cost_of_living!$G3869,index!C:C,1,0)</f>
        <v>#N/A</v>
      </c>
      <c r="Q3869" s="14"/>
    </row>
    <row r="3870" ht="14.25" hidden="1" customHeight="1">
      <c r="A3870" s="12">
        <v>2.0</v>
      </c>
      <c r="B3870" s="16" t="s">
        <v>67</v>
      </c>
      <c r="C3870" s="12">
        <v>9.0</v>
      </c>
      <c r="D3870" s="16" t="s">
        <v>108</v>
      </c>
      <c r="E3870" s="16" t="s">
        <v>171</v>
      </c>
      <c r="F3870" s="16" t="s">
        <v>109</v>
      </c>
      <c r="G3870" s="16" t="s">
        <v>791</v>
      </c>
      <c r="I3870" s="5" t="str">
        <f>VLOOKUP(cost_of_living!$G3870,index!C:C,1,0)</f>
        <v>#N/A</v>
      </c>
      <c r="Q3870" s="14"/>
    </row>
    <row r="3871" ht="14.25" hidden="1" customHeight="1">
      <c r="A3871" s="12">
        <v>3.0</v>
      </c>
      <c r="B3871" s="16" t="s">
        <v>116</v>
      </c>
      <c r="C3871" s="12">
        <v>35.0</v>
      </c>
      <c r="D3871" s="16" t="s">
        <v>108</v>
      </c>
      <c r="E3871" s="16" t="s">
        <v>118</v>
      </c>
      <c r="F3871" s="16" t="s">
        <v>193</v>
      </c>
      <c r="G3871" s="16" t="s">
        <v>791</v>
      </c>
      <c r="I3871" s="5" t="str">
        <f>VLOOKUP(cost_of_living!$G3871,index!C:C,1,0)</f>
        <v>#N/A</v>
      </c>
      <c r="Q3871" s="14"/>
    </row>
    <row r="3872" ht="14.25" hidden="1" customHeight="1">
      <c r="A3872" s="12">
        <v>4.0</v>
      </c>
      <c r="B3872" s="16" t="s">
        <v>57</v>
      </c>
      <c r="C3872" s="12">
        <v>39.0</v>
      </c>
      <c r="D3872" s="16" t="s">
        <v>108</v>
      </c>
      <c r="E3872" s="16" t="s">
        <v>118</v>
      </c>
      <c r="F3872" s="16" t="s">
        <v>266</v>
      </c>
      <c r="G3872" s="16" t="s">
        <v>791</v>
      </c>
      <c r="I3872" s="5" t="str">
        <f>VLOOKUP(cost_of_living!$G3872,index!C:C,1,0)</f>
        <v>#N/A</v>
      </c>
      <c r="Q3872" s="14"/>
    </row>
    <row r="3873" ht="14.25" hidden="1" customHeight="1">
      <c r="A3873" s="12">
        <v>5.0</v>
      </c>
      <c r="B3873" s="16" t="s">
        <v>69</v>
      </c>
      <c r="C3873" s="12">
        <v>155.0</v>
      </c>
      <c r="D3873" s="16" t="s">
        <v>108</v>
      </c>
      <c r="E3873" s="16" t="s">
        <v>216</v>
      </c>
      <c r="F3873" s="16" t="s">
        <v>167</v>
      </c>
      <c r="G3873" s="16" t="s">
        <v>791</v>
      </c>
      <c r="I3873" s="5" t="str">
        <f>VLOOKUP(cost_of_living!$G3873,index!C:C,1,0)</f>
        <v>#N/A</v>
      </c>
      <c r="Q3873" s="14"/>
    </row>
    <row r="3874" ht="14.25" hidden="1" customHeight="1">
      <c r="A3874" s="12">
        <v>6.0</v>
      </c>
      <c r="B3874" s="16" t="s">
        <v>71</v>
      </c>
      <c r="C3874" s="12">
        <v>225.0</v>
      </c>
      <c r="D3874" s="16" t="s">
        <v>108</v>
      </c>
      <c r="E3874" s="16" t="s">
        <v>167</v>
      </c>
      <c r="F3874" s="16" t="s">
        <v>244</v>
      </c>
      <c r="G3874" s="16" t="s">
        <v>791</v>
      </c>
      <c r="I3874" s="5" t="str">
        <f>VLOOKUP(cost_of_living!$G3874,index!C:C,1,0)</f>
        <v>#N/A</v>
      </c>
      <c r="Q3874" s="14"/>
    </row>
    <row r="3875" ht="14.25" hidden="1" customHeight="1">
      <c r="A3875" s="12">
        <v>7.0</v>
      </c>
      <c r="B3875" s="16" t="s">
        <v>73</v>
      </c>
      <c r="C3875" s="12">
        <v>83.0</v>
      </c>
      <c r="D3875" s="16" t="s">
        <v>108</v>
      </c>
      <c r="E3875" s="16" t="s">
        <v>139</v>
      </c>
      <c r="F3875" s="16" t="s">
        <v>122</v>
      </c>
      <c r="G3875" s="16" t="s">
        <v>791</v>
      </c>
      <c r="I3875" s="5" t="str">
        <f>VLOOKUP(cost_of_living!$G3875,index!C:C,1,0)</f>
        <v>#N/A</v>
      </c>
      <c r="Q3875" s="14"/>
    </row>
    <row r="3876" ht="14.25" hidden="1" customHeight="1">
      <c r="A3876" s="12">
        <v>8.0</v>
      </c>
      <c r="B3876" s="16" t="s">
        <v>28</v>
      </c>
      <c r="C3876" s="12">
        <v>568.0</v>
      </c>
      <c r="D3876" s="16" t="s">
        <v>108</v>
      </c>
      <c r="E3876" s="16" t="s">
        <v>165</v>
      </c>
      <c r="F3876" s="16" t="s">
        <v>165</v>
      </c>
      <c r="G3876" s="16" t="s">
        <v>791</v>
      </c>
      <c r="I3876" s="5" t="str">
        <f>VLOOKUP(cost_of_living!$G3876,index!C:C,1,0)</f>
        <v>#N/A</v>
      </c>
      <c r="Q3876" s="14"/>
    </row>
    <row r="3877" ht="14.25" hidden="1" customHeight="1">
      <c r="A3877" s="12">
        <v>9.0</v>
      </c>
      <c r="B3877" s="16" t="s">
        <v>30</v>
      </c>
      <c r="C3877" s="12">
        <v>159.0</v>
      </c>
      <c r="D3877" s="16" t="s">
        <v>108</v>
      </c>
      <c r="E3877" s="16" t="s">
        <v>135</v>
      </c>
      <c r="F3877" s="16" t="s">
        <v>264</v>
      </c>
      <c r="G3877" s="16" t="s">
        <v>791</v>
      </c>
      <c r="I3877" s="5" t="str">
        <f>VLOOKUP(cost_of_living!$G3877,index!C:C,1,0)</f>
        <v>#N/A</v>
      </c>
      <c r="Q3877" s="14"/>
    </row>
    <row r="3878" ht="14.25" hidden="1" customHeight="1">
      <c r="A3878" s="12">
        <v>10.0</v>
      </c>
      <c r="B3878" s="16" t="s">
        <v>32</v>
      </c>
      <c r="C3878" s="12">
        <v>91.0</v>
      </c>
      <c r="D3878" s="16" t="s">
        <v>108</v>
      </c>
      <c r="E3878" s="16" t="s">
        <v>134</v>
      </c>
      <c r="F3878" s="16" t="s">
        <v>137</v>
      </c>
      <c r="G3878" s="16" t="s">
        <v>791</v>
      </c>
      <c r="I3878" s="5" t="str">
        <f>VLOOKUP(cost_of_living!$G3878,index!C:C,1,0)</f>
        <v>#N/A</v>
      </c>
      <c r="Q3878" s="14"/>
    </row>
    <row r="3879" ht="14.25" hidden="1" customHeight="1">
      <c r="A3879" s="12">
        <v>11.0</v>
      </c>
      <c r="B3879" s="16" t="s">
        <v>33</v>
      </c>
      <c r="C3879" s="12">
        <v>39.0</v>
      </c>
      <c r="D3879" s="16" t="s">
        <v>108</v>
      </c>
      <c r="E3879" s="16" t="s">
        <v>118</v>
      </c>
      <c r="F3879" s="16" t="s">
        <v>266</v>
      </c>
      <c r="G3879" s="16" t="s">
        <v>791</v>
      </c>
      <c r="I3879" s="5" t="str">
        <f>VLOOKUP(cost_of_living!$G3879,index!C:C,1,0)</f>
        <v>#N/A</v>
      </c>
      <c r="Q3879" s="14"/>
    </row>
    <row r="3880" ht="14.25" hidden="1" customHeight="1">
      <c r="A3880" s="12">
        <v>12.0</v>
      </c>
      <c r="B3880" s="16" t="s">
        <v>35</v>
      </c>
      <c r="C3880" s="12">
        <v>726.0</v>
      </c>
      <c r="D3880" s="16" t="s">
        <v>108</v>
      </c>
      <c r="E3880" s="16" t="s">
        <v>165</v>
      </c>
      <c r="F3880" s="16" t="s">
        <v>165</v>
      </c>
      <c r="G3880" s="16" t="s">
        <v>791</v>
      </c>
      <c r="I3880" s="5" t="str">
        <f>VLOOKUP(cost_of_living!$G3880,index!C:C,1,0)</f>
        <v>#N/A</v>
      </c>
      <c r="Q3880" s="14"/>
    </row>
    <row r="3881" ht="14.25" hidden="1" customHeight="1">
      <c r="A3881" s="12">
        <v>13.0</v>
      </c>
      <c r="B3881" s="16" t="s">
        <v>37</v>
      </c>
      <c r="C3881" s="12">
        <v>408.0</v>
      </c>
      <c r="D3881" s="16" t="s">
        <v>108</v>
      </c>
      <c r="E3881" s="16" t="s">
        <v>165</v>
      </c>
      <c r="F3881" s="16" t="s">
        <v>165</v>
      </c>
      <c r="G3881" s="16" t="s">
        <v>791</v>
      </c>
      <c r="I3881" s="5" t="str">
        <f>VLOOKUP(cost_of_living!$G3881,index!C:C,1,0)</f>
        <v>#N/A</v>
      </c>
      <c r="Q3881" s="14"/>
    </row>
    <row r="3882" ht="14.25" hidden="1" customHeight="1">
      <c r="A3882" s="12">
        <v>14.0</v>
      </c>
      <c r="B3882" s="16" t="s">
        <v>39</v>
      </c>
      <c r="C3882" s="12">
        <v>635.0</v>
      </c>
      <c r="D3882" s="16" t="s">
        <v>108</v>
      </c>
      <c r="E3882" s="16" t="s">
        <v>221</v>
      </c>
      <c r="F3882" s="16" t="s">
        <v>131</v>
      </c>
      <c r="G3882" s="16" t="s">
        <v>791</v>
      </c>
      <c r="I3882" s="5" t="str">
        <f>VLOOKUP(cost_of_living!$G3882,index!C:C,1,0)</f>
        <v>#N/A</v>
      </c>
      <c r="Q3882" s="14"/>
    </row>
    <row r="3883" ht="14.25" hidden="1" customHeight="1">
      <c r="A3883" s="12">
        <v>15.0</v>
      </c>
      <c r="B3883" s="16" t="s">
        <v>41</v>
      </c>
      <c r="C3883" s="12">
        <v>59.0</v>
      </c>
      <c r="D3883" s="16" t="s">
        <v>108</v>
      </c>
      <c r="E3883" s="16" t="s">
        <v>165</v>
      </c>
      <c r="F3883" s="16" t="s">
        <v>165</v>
      </c>
      <c r="G3883" s="16" t="s">
        <v>791</v>
      </c>
      <c r="I3883" s="5" t="str">
        <f>VLOOKUP(cost_of_living!$G3883,index!C:C,1,0)</f>
        <v>#N/A</v>
      </c>
      <c r="Q3883" s="14"/>
    </row>
    <row r="3884" ht="14.25" hidden="1" customHeight="1">
      <c r="A3884" s="12">
        <v>16.0</v>
      </c>
      <c r="B3884" s="16" t="s">
        <v>43</v>
      </c>
      <c r="C3884" s="12">
        <v>59.0</v>
      </c>
      <c r="D3884" s="16" t="s">
        <v>108</v>
      </c>
      <c r="E3884" s="16" t="s">
        <v>165</v>
      </c>
      <c r="F3884" s="16" t="s">
        <v>165</v>
      </c>
      <c r="G3884" s="16" t="s">
        <v>791</v>
      </c>
      <c r="I3884" s="5" t="str">
        <f>VLOOKUP(cost_of_living!$G3884,index!C:C,1,0)</f>
        <v>#N/A</v>
      </c>
      <c r="Q3884" s="14"/>
    </row>
    <row r="3885" ht="14.25" hidden="1" customHeight="1">
      <c r="A3885" s="12">
        <v>17.0</v>
      </c>
      <c r="B3885" s="16" t="s">
        <v>45</v>
      </c>
      <c r="C3885" s="12">
        <v>68.0</v>
      </c>
      <c r="D3885" s="16" t="s">
        <v>108</v>
      </c>
      <c r="E3885" s="16" t="s">
        <v>165</v>
      </c>
      <c r="F3885" s="16" t="s">
        <v>165</v>
      </c>
      <c r="G3885" s="16" t="s">
        <v>791</v>
      </c>
      <c r="I3885" s="5" t="str">
        <f>VLOOKUP(cost_of_living!$G3885,index!C:C,1,0)</f>
        <v>#N/A</v>
      </c>
      <c r="Q3885" s="14"/>
    </row>
    <row r="3886" ht="14.25" hidden="1" customHeight="1">
      <c r="A3886" s="12">
        <v>18.0</v>
      </c>
      <c r="B3886" s="16" t="s">
        <v>49</v>
      </c>
      <c r="C3886" s="12">
        <v>61.0</v>
      </c>
      <c r="D3886" s="16" t="s">
        <v>108</v>
      </c>
      <c r="E3886" s="16" t="s">
        <v>270</v>
      </c>
      <c r="F3886" s="16" t="s">
        <v>134</v>
      </c>
      <c r="G3886" s="16" t="s">
        <v>791</v>
      </c>
      <c r="I3886" s="5" t="str">
        <f>VLOOKUP(cost_of_living!$G3886,index!C:C,1,0)</f>
        <v>#N/A</v>
      </c>
      <c r="Q3886" s="14"/>
    </row>
    <row r="3887" ht="14.25" hidden="1" customHeight="1">
      <c r="A3887" s="12">
        <v>19.0</v>
      </c>
      <c r="B3887" s="16" t="s">
        <v>51</v>
      </c>
      <c r="C3887" s="12">
        <v>54.0</v>
      </c>
      <c r="D3887" s="16" t="s">
        <v>108</v>
      </c>
      <c r="E3887" s="16" t="s">
        <v>165</v>
      </c>
      <c r="F3887" s="16" t="s">
        <v>165</v>
      </c>
      <c r="G3887" s="16" t="s">
        <v>791</v>
      </c>
      <c r="I3887" s="5" t="str">
        <f>VLOOKUP(cost_of_living!$G3887,index!C:C,1,0)</f>
        <v>#N/A</v>
      </c>
      <c r="Q3887" s="14"/>
    </row>
    <row r="3888" ht="14.25" hidden="1" customHeight="1">
      <c r="A3888" s="12">
        <v>20.0</v>
      </c>
      <c r="B3888" s="16" t="s">
        <v>52</v>
      </c>
      <c r="C3888" s="12">
        <v>4.0</v>
      </c>
      <c r="D3888" s="16" t="s">
        <v>108</v>
      </c>
      <c r="E3888" s="16" t="s">
        <v>165</v>
      </c>
      <c r="F3888" s="16" t="s">
        <v>165</v>
      </c>
      <c r="G3888" s="16" t="s">
        <v>791</v>
      </c>
      <c r="I3888" s="5" t="str">
        <f>VLOOKUP(cost_of_living!$G3888,index!C:C,1,0)</f>
        <v>#N/A</v>
      </c>
      <c r="Q3888" s="14"/>
    </row>
    <row r="3889" ht="14.25" hidden="1" customHeight="1">
      <c r="A3889" s="12">
        <v>21.0</v>
      </c>
      <c r="B3889" s="16" t="s">
        <v>53</v>
      </c>
      <c r="C3889" s="12">
        <v>15.0</v>
      </c>
      <c r="D3889" s="16" t="s">
        <v>108</v>
      </c>
      <c r="E3889" s="16" t="s">
        <v>165</v>
      </c>
      <c r="F3889" s="16" t="s">
        <v>165</v>
      </c>
      <c r="G3889" s="16" t="s">
        <v>791</v>
      </c>
      <c r="I3889" s="5" t="str">
        <f>VLOOKUP(cost_of_living!$G3889,index!C:C,1,0)</f>
        <v>#N/A</v>
      </c>
      <c r="Q3889" s="14"/>
    </row>
    <row r="3890" ht="14.25" hidden="1" customHeight="1">
      <c r="A3890" s="12">
        <v>22.0</v>
      </c>
      <c r="B3890" s="16" t="s">
        <v>54</v>
      </c>
      <c r="C3890" s="12">
        <v>10.0</v>
      </c>
      <c r="D3890" s="16" t="s">
        <v>108</v>
      </c>
      <c r="E3890" s="16" t="s">
        <v>165</v>
      </c>
      <c r="F3890" s="16" t="s">
        <v>165</v>
      </c>
      <c r="G3890" s="16" t="s">
        <v>791</v>
      </c>
      <c r="I3890" s="5" t="str">
        <f>VLOOKUP(cost_of_living!$G3890,index!C:C,1,0)</f>
        <v>#N/A</v>
      </c>
      <c r="Q3890" s="14"/>
    </row>
    <row r="3891" ht="14.25" hidden="1" customHeight="1">
      <c r="A3891" s="12">
        <v>23.0</v>
      </c>
      <c r="B3891" s="16" t="s">
        <v>55</v>
      </c>
      <c r="C3891" s="12">
        <v>2.0</v>
      </c>
      <c r="D3891" s="16" t="s">
        <v>108</v>
      </c>
      <c r="E3891" s="16" t="s">
        <v>165</v>
      </c>
      <c r="F3891" s="16" t="s">
        <v>165</v>
      </c>
      <c r="G3891" s="16" t="s">
        <v>791</v>
      </c>
      <c r="I3891" s="5" t="str">
        <f>VLOOKUP(cost_of_living!$G3891,index!C:C,1,0)</f>
        <v>#N/A</v>
      </c>
      <c r="Q3891" s="14"/>
    </row>
    <row r="3892" ht="14.25" hidden="1" customHeight="1">
      <c r="A3892" s="12">
        <v>24.0</v>
      </c>
      <c r="B3892" s="16" t="s">
        <v>57</v>
      </c>
      <c r="C3892" s="12">
        <v>4.0</v>
      </c>
      <c r="D3892" s="16" t="s">
        <v>108</v>
      </c>
      <c r="E3892" s="16" t="s">
        <v>165</v>
      </c>
      <c r="F3892" s="16" t="s">
        <v>165</v>
      </c>
      <c r="G3892" s="16" t="s">
        <v>791</v>
      </c>
      <c r="I3892" s="5" t="str">
        <f>VLOOKUP(cost_of_living!$G3892,index!C:C,1,0)</f>
        <v>#N/A</v>
      </c>
      <c r="Q3892" s="14"/>
    </row>
    <row r="3893" ht="14.25" hidden="1" customHeight="1">
      <c r="A3893" s="12">
        <v>25.0</v>
      </c>
      <c r="B3893" s="16" t="s">
        <v>58</v>
      </c>
      <c r="C3893" s="12">
        <v>6.0</v>
      </c>
      <c r="D3893" s="16" t="s">
        <v>108</v>
      </c>
      <c r="E3893" s="16" t="s">
        <v>190</v>
      </c>
      <c r="F3893" s="16" t="s">
        <v>109</v>
      </c>
      <c r="G3893" s="16" t="s">
        <v>791</v>
      </c>
      <c r="I3893" s="5" t="str">
        <f>VLOOKUP(cost_of_living!$G3893,index!C:C,1,0)</f>
        <v>#N/A</v>
      </c>
      <c r="Q3893" s="14"/>
    </row>
    <row r="3894" ht="14.25" hidden="1" customHeight="1">
      <c r="A3894" s="12">
        <v>26.0</v>
      </c>
      <c r="B3894" s="16" t="s">
        <v>78</v>
      </c>
      <c r="C3894" s="12">
        <v>15.0</v>
      </c>
      <c r="D3894" s="16" t="s">
        <v>108</v>
      </c>
      <c r="E3894" s="16" t="s">
        <v>121</v>
      </c>
      <c r="F3894" s="16" t="s">
        <v>121</v>
      </c>
      <c r="G3894" s="16" t="s">
        <v>791</v>
      </c>
      <c r="I3894" s="5" t="str">
        <f>VLOOKUP(cost_of_living!$G3894,index!C:C,1,0)</f>
        <v>#N/A</v>
      </c>
      <c r="Q3894" s="14"/>
    </row>
    <row r="3895" ht="14.25" hidden="1" customHeight="1">
      <c r="A3895" s="12">
        <v>27.0</v>
      </c>
      <c r="B3895" s="16" t="s">
        <v>80</v>
      </c>
      <c r="C3895" s="12">
        <v>325.0</v>
      </c>
      <c r="D3895" s="16" t="s">
        <v>108</v>
      </c>
      <c r="E3895" s="16" t="s">
        <v>110</v>
      </c>
      <c r="F3895" s="16" t="s">
        <v>271</v>
      </c>
      <c r="G3895" s="16" t="s">
        <v>791</v>
      </c>
      <c r="I3895" s="5" t="str">
        <f>VLOOKUP(cost_of_living!$G3895,index!C:C,1,0)</f>
        <v>#N/A</v>
      </c>
      <c r="Q3895" s="14"/>
    </row>
    <row r="3896" ht="14.25" hidden="1" customHeight="1">
      <c r="A3896" s="12">
        <v>28.0</v>
      </c>
      <c r="B3896" s="16" t="s">
        <v>86</v>
      </c>
      <c r="C3896" s="12">
        <v>644.0</v>
      </c>
      <c r="D3896" s="16" t="s">
        <v>108</v>
      </c>
      <c r="E3896" s="16" t="s">
        <v>165</v>
      </c>
      <c r="F3896" s="16" t="s">
        <v>165</v>
      </c>
      <c r="G3896" s="16" t="s">
        <v>791</v>
      </c>
      <c r="I3896" s="5" t="str">
        <f>VLOOKUP(cost_of_living!$G3896,index!C:C,1,0)</f>
        <v>#N/A</v>
      </c>
      <c r="Q3896" s="14"/>
    </row>
    <row r="3897" ht="14.25" hidden="1" customHeight="1">
      <c r="A3897" s="12">
        <v>29.0</v>
      </c>
      <c r="B3897" s="16" t="s">
        <v>87</v>
      </c>
      <c r="C3897" s="12">
        <v>45000.0</v>
      </c>
      <c r="D3897" s="16" t="s">
        <v>108</v>
      </c>
      <c r="E3897" s="16" t="s">
        <v>165</v>
      </c>
      <c r="F3897" s="16" t="s">
        <v>165</v>
      </c>
      <c r="G3897" s="16" t="s">
        <v>791</v>
      </c>
      <c r="I3897" s="5" t="str">
        <f>VLOOKUP(cost_of_living!$G3897,index!C:C,1,0)</f>
        <v>#N/A</v>
      </c>
      <c r="Q3897" s="14"/>
    </row>
    <row r="3898" ht="14.25" hidden="1" customHeight="1">
      <c r="A3898" s="12">
        <v>30.0</v>
      </c>
      <c r="B3898" s="16" t="s">
        <v>88</v>
      </c>
      <c r="C3898" s="12">
        <v>35000.0</v>
      </c>
      <c r="D3898" s="16" t="s">
        <v>108</v>
      </c>
      <c r="E3898" s="16" t="s">
        <v>165</v>
      </c>
      <c r="F3898" s="16" t="s">
        <v>165</v>
      </c>
      <c r="G3898" s="16" t="s">
        <v>791</v>
      </c>
      <c r="I3898" s="5" t="str">
        <f>VLOOKUP(cost_of_living!$G3898,index!C:C,1,0)</f>
        <v>#N/A</v>
      </c>
      <c r="Q3898" s="14"/>
    </row>
    <row r="3899" ht="14.25" hidden="1" customHeight="1">
      <c r="A3899" s="12">
        <v>31.0</v>
      </c>
      <c r="B3899" s="16" t="s">
        <v>91</v>
      </c>
      <c r="C3899" s="12">
        <v>150.0</v>
      </c>
      <c r="D3899" s="16" t="s">
        <v>108</v>
      </c>
      <c r="E3899" s="16" t="s">
        <v>165</v>
      </c>
      <c r="F3899" s="16" t="s">
        <v>165</v>
      </c>
      <c r="G3899" s="16" t="s">
        <v>791</v>
      </c>
      <c r="I3899" s="5" t="str">
        <f>VLOOKUP(cost_of_living!$G3899,index!C:C,1,0)</f>
        <v>#N/A</v>
      </c>
      <c r="Q3899" s="14"/>
    </row>
    <row r="3900" ht="14.25" hidden="1" customHeight="1">
      <c r="A3900" s="12">
        <v>32.0</v>
      </c>
      <c r="B3900" s="16" t="s">
        <v>93</v>
      </c>
      <c r="C3900" s="12">
        <v>2745.0</v>
      </c>
      <c r="D3900" s="16" t="s">
        <v>108</v>
      </c>
      <c r="E3900" s="16" t="s">
        <v>399</v>
      </c>
      <c r="F3900" s="16" t="s">
        <v>110</v>
      </c>
      <c r="G3900" s="16" t="s">
        <v>791</v>
      </c>
      <c r="I3900" s="5" t="str">
        <f>VLOOKUP(cost_of_living!$G3900,index!C:C,1,0)</f>
        <v>#N/A</v>
      </c>
      <c r="Q3900" s="14"/>
    </row>
    <row r="3901" ht="14.25" hidden="1" customHeight="1">
      <c r="A3901" s="12">
        <v>33.0</v>
      </c>
      <c r="B3901" s="16" t="s">
        <v>74</v>
      </c>
      <c r="C3901" s="12">
        <v>5333.0</v>
      </c>
      <c r="D3901" s="16" t="s">
        <v>108</v>
      </c>
      <c r="E3901" s="16" t="s">
        <v>206</v>
      </c>
      <c r="F3901" s="16" t="s">
        <v>112</v>
      </c>
      <c r="G3901" s="16" t="s">
        <v>791</v>
      </c>
      <c r="I3901" s="5" t="str">
        <f>VLOOKUP(cost_of_living!$G3901,index!C:C,1,0)</f>
        <v>#N/A</v>
      </c>
      <c r="Q3901" s="14"/>
    </row>
    <row r="3902" ht="14.25" hidden="1" customHeight="1">
      <c r="A3902" s="12">
        <v>34.0</v>
      </c>
      <c r="B3902" s="16" t="s">
        <v>76</v>
      </c>
      <c r="C3902" s="12">
        <v>10.0</v>
      </c>
      <c r="D3902" s="16" t="s">
        <v>108</v>
      </c>
      <c r="E3902" s="16" t="s">
        <v>165</v>
      </c>
      <c r="F3902" s="16" t="s">
        <v>165</v>
      </c>
      <c r="G3902" s="16" t="s">
        <v>791</v>
      </c>
      <c r="I3902" s="5" t="str">
        <f>VLOOKUP(cost_of_living!$G3902,index!C:C,1,0)</f>
        <v>#N/A</v>
      </c>
      <c r="Q3902" s="14"/>
    </row>
    <row r="3903" ht="14.25" hidden="1" customHeight="1">
      <c r="A3903" s="12">
        <v>35.0</v>
      </c>
      <c r="B3903" s="16" t="s">
        <v>77</v>
      </c>
      <c r="C3903" s="12">
        <v>875.0</v>
      </c>
      <c r="D3903" s="16" t="s">
        <v>108</v>
      </c>
      <c r="E3903" s="16" t="s">
        <v>114</v>
      </c>
      <c r="F3903" s="16" t="s">
        <v>157</v>
      </c>
      <c r="G3903" s="16" t="s">
        <v>791</v>
      </c>
      <c r="I3903" s="5" t="str">
        <f>VLOOKUP(cost_of_living!$G3903,index!C:C,1,0)</f>
        <v>#N/A</v>
      </c>
      <c r="Q3903" s="14"/>
    </row>
    <row r="3904" ht="14.25" hidden="1" customHeight="1">
      <c r="A3904" s="12">
        <v>36.0</v>
      </c>
      <c r="B3904" s="16" t="s">
        <v>94</v>
      </c>
      <c r="C3904" s="12">
        <v>360.0</v>
      </c>
      <c r="D3904" s="16" t="s">
        <v>108</v>
      </c>
      <c r="E3904" s="16" t="s">
        <v>165</v>
      </c>
      <c r="F3904" s="16" t="s">
        <v>165</v>
      </c>
      <c r="G3904" s="16" t="s">
        <v>791</v>
      </c>
      <c r="I3904" s="5" t="str">
        <f>VLOOKUP(cost_of_living!$G3904,index!C:C,1,0)</f>
        <v>#N/A</v>
      </c>
      <c r="Q3904" s="14"/>
    </row>
    <row r="3905" ht="14.25" hidden="1" customHeight="1">
      <c r="A3905" s="12">
        <v>37.0</v>
      </c>
      <c r="B3905" s="16" t="s">
        <v>96</v>
      </c>
      <c r="C3905" s="12">
        <v>8000.0</v>
      </c>
      <c r="D3905" s="16" t="s">
        <v>108</v>
      </c>
      <c r="E3905" s="16" t="s">
        <v>165</v>
      </c>
      <c r="F3905" s="16" t="s">
        <v>165</v>
      </c>
      <c r="G3905" s="16" t="s">
        <v>791</v>
      </c>
      <c r="I3905" s="5" t="str">
        <f>VLOOKUP(cost_of_living!$G3905,index!C:C,1,0)</f>
        <v>#N/A</v>
      </c>
      <c r="Q3905" s="14"/>
    </row>
    <row r="3906" ht="14.25" hidden="1" customHeight="1">
      <c r="A3906" s="12">
        <v>38.0</v>
      </c>
      <c r="B3906" s="16" t="s">
        <v>20</v>
      </c>
      <c r="C3906" s="12">
        <v>60.0</v>
      </c>
      <c r="D3906" s="16" t="s">
        <v>108</v>
      </c>
      <c r="E3906" s="16" t="s">
        <v>165</v>
      </c>
      <c r="F3906" s="16" t="s">
        <v>165</v>
      </c>
      <c r="G3906" s="16" t="s">
        <v>791</v>
      </c>
      <c r="I3906" s="5" t="str">
        <f>VLOOKUP(cost_of_living!$G3906,index!C:C,1,0)</f>
        <v>#N/A</v>
      </c>
      <c r="Q3906" s="14"/>
    </row>
    <row r="3907" ht="14.25" hidden="1" customHeight="1">
      <c r="A3907" s="12">
        <v>39.0</v>
      </c>
      <c r="B3907" s="16" t="s">
        <v>59</v>
      </c>
      <c r="C3907" s="12">
        <v>68333.0</v>
      </c>
      <c r="D3907" s="16" t="s">
        <v>108</v>
      </c>
      <c r="E3907" s="16" t="s">
        <v>236</v>
      </c>
      <c r="F3907" s="16" t="s">
        <v>319</v>
      </c>
      <c r="G3907" s="16" t="s">
        <v>791</v>
      </c>
      <c r="I3907" s="5" t="str">
        <f>VLOOKUP(cost_of_living!$G3907,index!C:C,1,0)</f>
        <v>#N/A</v>
      </c>
      <c r="Q3907" s="14"/>
    </row>
    <row r="3908" ht="14.25" hidden="1" customHeight="1">
      <c r="A3908" s="12">
        <v>40.0</v>
      </c>
      <c r="B3908" s="16" t="s">
        <v>61</v>
      </c>
      <c r="C3908" s="12">
        <v>500.0</v>
      </c>
      <c r="D3908" s="16" t="s">
        <v>108</v>
      </c>
      <c r="E3908" s="16" t="s">
        <v>165</v>
      </c>
      <c r="F3908" s="16" t="s">
        <v>165</v>
      </c>
      <c r="G3908" s="16" t="s">
        <v>791</v>
      </c>
      <c r="I3908" s="5" t="str">
        <f>VLOOKUP(cost_of_living!$G3908,index!C:C,1,0)</f>
        <v>#N/A</v>
      </c>
      <c r="Q3908" s="14"/>
    </row>
    <row r="3909" ht="14.25" hidden="1" customHeight="1">
      <c r="A3909" s="12">
        <v>41.0</v>
      </c>
      <c r="B3909" s="16" t="s">
        <v>62</v>
      </c>
      <c r="C3909" s="12">
        <v>950.0</v>
      </c>
      <c r="D3909" s="16" t="s">
        <v>108</v>
      </c>
      <c r="E3909" s="16" t="s">
        <v>377</v>
      </c>
      <c r="F3909" s="16" t="s">
        <v>280</v>
      </c>
      <c r="G3909" s="16" t="s">
        <v>791</v>
      </c>
      <c r="I3909" s="5" t="str">
        <f>VLOOKUP(cost_of_living!$G3909,index!C:C,1,0)</f>
        <v>#N/A</v>
      </c>
      <c r="Q3909" s="14"/>
    </row>
    <row r="3910" ht="14.25" hidden="1" customHeight="1">
      <c r="A3910" s="12">
        <v>42.0</v>
      </c>
      <c r="B3910" s="16" t="s">
        <v>63</v>
      </c>
      <c r="C3910" s="12">
        <v>800.0</v>
      </c>
      <c r="D3910" s="16" t="s">
        <v>108</v>
      </c>
      <c r="E3910" s="16" t="s">
        <v>204</v>
      </c>
      <c r="F3910" s="16" t="s">
        <v>377</v>
      </c>
      <c r="G3910" s="16" t="s">
        <v>791</v>
      </c>
      <c r="I3910" s="5" t="str">
        <f>VLOOKUP(cost_of_living!$G3910,index!C:C,1,0)</f>
        <v>#N/A</v>
      </c>
      <c r="Q3910" s="14"/>
    </row>
    <row r="3911" ht="14.25" hidden="1" customHeight="1">
      <c r="A3911" s="12">
        <v>43.0</v>
      </c>
      <c r="B3911" s="16" t="s">
        <v>210</v>
      </c>
      <c r="C3911" s="12">
        <v>23518.0</v>
      </c>
      <c r="D3911" s="16" t="s">
        <v>108</v>
      </c>
      <c r="E3911" s="16" t="s">
        <v>379</v>
      </c>
      <c r="F3911" s="16" t="s">
        <v>655</v>
      </c>
      <c r="G3911" s="16" t="s">
        <v>791</v>
      </c>
      <c r="I3911" s="5" t="str">
        <f>VLOOKUP(cost_of_living!$G3911,index!C:C,1,0)</f>
        <v>#N/A</v>
      </c>
      <c r="Q3911" s="14"/>
    </row>
    <row r="3912" ht="14.25" hidden="1" customHeight="1">
      <c r="A3912" s="12">
        <v>44.0</v>
      </c>
      <c r="B3912" s="16" t="s">
        <v>211</v>
      </c>
      <c r="C3912" s="12">
        <v>20267.0</v>
      </c>
      <c r="D3912" s="16" t="s">
        <v>108</v>
      </c>
      <c r="E3912" s="16" t="s">
        <v>381</v>
      </c>
      <c r="F3912" s="16" t="s">
        <v>655</v>
      </c>
      <c r="G3912" s="16" t="s">
        <v>791</v>
      </c>
      <c r="I3912" s="5" t="str">
        <f>VLOOKUP(cost_of_living!$G3912,index!C:C,1,0)</f>
        <v>#N/A</v>
      </c>
      <c r="Q3912" s="14"/>
    </row>
    <row r="3913" ht="14.25" hidden="1" customHeight="1">
      <c r="A3913" s="12">
        <v>45.0</v>
      </c>
      <c r="B3913" s="16" t="s">
        <v>164</v>
      </c>
      <c r="C3913" s="12">
        <v>156667.0</v>
      </c>
      <c r="D3913" s="16" t="s">
        <v>108</v>
      </c>
      <c r="E3913" s="16" t="s">
        <v>165</v>
      </c>
      <c r="F3913" s="16" t="s">
        <v>165</v>
      </c>
      <c r="G3913" s="16" t="s">
        <v>791</v>
      </c>
      <c r="I3913" s="5" t="str">
        <f>VLOOKUP(cost_of_living!$G3913,index!C:C,1,0)</f>
        <v>#N/A</v>
      </c>
      <c r="Q3913" s="14"/>
    </row>
    <row r="3914" ht="14.25" hidden="1" customHeight="1">
      <c r="A3914" s="12">
        <v>0.0</v>
      </c>
      <c r="B3914" s="16" t="s">
        <v>67</v>
      </c>
      <c r="C3914" s="12">
        <v>5.0</v>
      </c>
      <c r="D3914" s="16" t="s">
        <v>108</v>
      </c>
      <c r="E3914" s="16" t="s">
        <v>165</v>
      </c>
      <c r="F3914" s="16" t="s">
        <v>165</v>
      </c>
      <c r="G3914" s="16" t="s">
        <v>792</v>
      </c>
      <c r="I3914" s="5" t="str">
        <f>VLOOKUP(cost_of_living!$G3914,index!C:C,1,0)</f>
        <v>#N/A</v>
      </c>
      <c r="Q3914" s="14"/>
    </row>
    <row r="3915" ht="14.25" hidden="1" customHeight="1">
      <c r="A3915" s="12">
        <v>1.0</v>
      </c>
      <c r="B3915" s="16" t="s">
        <v>57</v>
      </c>
      <c r="C3915" s="12">
        <v>3.0</v>
      </c>
      <c r="D3915" s="16" t="s">
        <v>108</v>
      </c>
      <c r="E3915" s="16" t="s">
        <v>165</v>
      </c>
      <c r="F3915" s="16" t="s">
        <v>165</v>
      </c>
      <c r="G3915" s="16" t="s">
        <v>792</v>
      </c>
      <c r="I3915" s="5" t="str">
        <f>VLOOKUP(cost_of_living!$G3915,index!C:C,1,0)</f>
        <v>#N/A</v>
      </c>
      <c r="Q3915" s="14"/>
    </row>
    <row r="3916" ht="14.25" hidden="1" customHeight="1">
      <c r="A3916" s="12">
        <v>2.0</v>
      </c>
      <c r="B3916" s="16" t="s">
        <v>69</v>
      </c>
      <c r="C3916" s="12">
        <v>15.0</v>
      </c>
      <c r="D3916" s="16" t="s">
        <v>108</v>
      </c>
      <c r="E3916" s="16" t="s">
        <v>165</v>
      </c>
      <c r="F3916" s="16" t="s">
        <v>165</v>
      </c>
      <c r="G3916" s="16" t="s">
        <v>792</v>
      </c>
      <c r="I3916" s="5" t="str">
        <f>VLOOKUP(cost_of_living!$G3916,index!C:C,1,0)</f>
        <v>#N/A</v>
      </c>
      <c r="Q3916" s="14"/>
    </row>
    <row r="3917" ht="14.25" hidden="1" customHeight="1">
      <c r="A3917" s="12">
        <v>3.0</v>
      </c>
      <c r="B3917" s="16" t="s">
        <v>73</v>
      </c>
      <c r="C3917" s="12">
        <v>1.0</v>
      </c>
      <c r="D3917" s="16" t="s">
        <v>108</v>
      </c>
      <c r="E3917" s="16" t="s">
        <v>165</v>
      </c>
      <c r="F3917" s="16" t="s">
        <v>165</v>
      </c>
      <c r="G3917" s="16" t="s">
        <v>792</v>
      </c>
      <c r="I3917" s="5" t="str">
        <f>VLOOKUP(cost_of_living!$G3917,index!C:C,1,0)</f>
        <v>#N/A</v>
      </c>
      <c r="Q3917" s="14"/>
    </row>
    <row r="3918" ht="14.25" hidden="1" customHeight="1">
      <c r="A3918" s="12">
        <v>4.0</v>
      </c>
      <c r="B3918" s="16" t="s">
        <v>35</v>
      </c>
      <c r="C3918" s="12">
        <v>544.0</v>
      </c>
      <c r="D3918" s="16" t="s">
        <v>108</v>
      </c>
      <c r="E3918" s="16" t="s">
        <v>165</v>
      </c>
      <c r="F3918" s="16" t="s">
        <v>165</v>
      </c>
      <c r="G3918" s="16" t="s">
        <v>792</v>
      </c>
      <c r="I3918" s="5" t="str">
        <f>VLOOKUP(cost_of_living!$G3918,index!C:C,1,0)</f>
        <v>#N/A</v>
      </c>
      <c r="Q3918" s="14"/>
    </row>
    <row r="3919" ht="14.25" hidden="1" customHeight="1">
      <c r="A3919" s="12">
        <v>5.0</v>
      </c>
      <c r="B3919" s="16" t="s">
        <v>41</v>
      </c>
      <c r="C3919" s="12">
        <v>68.0</v>
      </c>
      <c r="D3919" s="16" t="s">
        <v>108</v>
      </c>
      <c r="E3919" s="16" t="s">
        <v>165</v>
      </c>
      <c r="F3919" s="16" t="s">
        <v>165</v>
      </c>
      <c r="G3919" s="16" t="s">
        <v>792</v>
      </c>
      <c r="I3919" s="5" t="str">
        <f>VLOOKUP(cost_of_living!$G3919,index!C:C,1,0)</f>
        <v>#N/A</v>
      </c>
      <c r="Q3919" s="14"/>
    </row>
    <row r="3920" ht="14.25" hidden="1" customHeight="1">
      <c r="A3920" s="12">
        <v>6.0</v>
      </c>
      <c r="B3920" s="16" t="s">
        <v>43</v>
      </c>
      <c r="C3920" s="12">
        <v>59.0</v>
      </c>
      <c r="D3920" s="16" t="s">
        <v>108</v>
      </c>
      <c r="E3920" s="16" t="s">
        <v>165</v>
      </c>
      <c r="F3920" s="16" t="s">
        <v>165</v>
      </c>
      <c r="G3920" s="16" t="s">
        <v>792</v>
      </c>
      <c r="I3920" s="5" t="str">
        <f>VLOOKUP(cost_of_living!$G3920,index!C:C,1,0)</f>
        <v>#N/A</v>
      </c>
      <c r="Q3920" s="14"/>
    </row>
    <row r="3921" ht="14.25" hidden="1" customHeight="1">
      <c r="A3921" s="12">
        <v>7.0</v>
      </c>
      <c r="B3921" s="16" t="s">
        <v>58</v>
      </c>
      <c r="C3921" s="12">
        <v>6.0</v>
      </c>
      <c r="D3921" s="16" t="s">
        <v>108</v>
      </c>
      <c r="E3921" s="16" t="s">
        <v>165</v>
      </c>
      <c r="F3921" s="16" t="s">
        <v>165</v>
      </c>
      <c r="G3921" s="16" t="s">
        <v>792</v>
      </c>
      <c r="I3921" s="5" t="str">
        <f>VLOOKUP(cost_of_living!$G3921,index!C:C,1,0)</f>
        <v>#N/A</v>
      </c>
      <c r="Q3921" s="14"/>
    </row>
    <row r="3922" ht="14.25" hidden="1" customHeight="1">
      <c r="A3922" s="12">
        <v>8.0</v>
      </c>
      <c r="B3922" s="16" t="s">
        <v>78</v>
      </c>
      <c r="C3922" s="12">
        <v>12.0</v>
      </c>
      <c r="D3922" s="16" t="s">
        <v>108</v>
      </c>
      <c r="E3922" s="16" t="s">
        <v>165</v>
      </c>
      <c r="F3922" s="16" t="s">
        <v>165</v>
      </c>
      <c r="G3922" s="16" t="s">
        <v>792</v>
      </c>
      <c r="I3922" s="5" t="str">
        <f>VLOOKUP(cost_of_living!$G3922,index!C:C,1,0)</f>
        <v>#N/A</v>
      </c>
      <c r="Q3922" s="14"/>
    </row>
    <row r="3923" ht="14.25" hidden="1" customHeight="1">
      <c r="A3923" s="12">
        <v>9.0</v>
      </c>
      <c r="B3923" s="16" t="s">
        <v>86</v>
      </c>
      <c r="C3923" s="12">
        <v>681.0</v>
      </c>
      <c r="D3923" s="16" t="s">
        <v>108</v>
      </c>
      <c r="E3923" s="16" t="s">
        <v>165</v>
      </c>
      <c r="F3923" s="16" t="s">
        <v>165</v>
      </c>
      <c r="G3923" s="16" t="s">
        <v>792</v>
      </c>
      <c r="I3923" s="5" t="str">
        <f>VLOOKUP(cost_of_living!$G3923,index!C:C,1,0)</f>
        <v>#N/A</v>
      </c>
      <c r="Q3923" s="14"/>
    </row>
    <row r="3924" ht="14.25" hidden="1" customHeight="1">
      <c r="A3924" s="12">
        <v>10.0</v>
      </c>
      <c r="B3924" s="16" t="s">
        <v>93</v>
      </c>
      <c r="C3924" s="12">
        <v>24.0</v>
      </c>
      <c r="D3924" s="16" t="s">
        <v>108</v>
      </c>
      <c r="E3924" s="16" t="s">
        <v>165</v>
      </c>
      <c r="F3924" s="16" t="s">
        <v>165</v>
      </c>
      <c r="G3924" s="16" t="s">
        <v>792</v>
      </c>
      <c r="I3924" s="5" t="str">
        <f>VLOOKUP(cost_of_living!$G3924,index!C:C,1,0)</f>
        <v>#N/A</v>
      </c>
      <c r="Q3924" s="14"/>
    </row>
    <row r="3925" ht="14.25" hidden="1" customHeight="1">
      <c r="A3925" s="12">
        <v>11.0</v>
      </c>
      <c r="B3925" s="16" t="s">
        <v>74</v>
      </c>
      <c r="C3925" s="12">
        <v>35.0</v>
      </c>
      <c r="D3925" s="16" t="s">
        <v>108</v>
      </c>
      <c r="E3925" s="16" t="s">
        <v>165</v>
      </c>
      <c r="F3925" s="16" t="s">
        <v>165</v>
      </c>
      <c r="G3925" s="16" t="s">
        <v>792</v>
      </c>
      <c r="I3925" s="5" t="str">
        <f>VLOOKUP(cost_of_living!$G3925,index!C:C,1,0)</f>
        <v>#N/A</v>
      </c>
      <c r="Q3925" s="14"/>
    </row>
    <row r="3926" ht="14.25" hidden="1" customHeight="1">
      <c r="A3926" s="12">
        <v>12.0</v>
      </c>
      <c r="B3926" s="16" t="s">
        <v>77</v>
      </c>
      <c r="C3926" s="12">
        <v>8.0</v>
      </c>
      <c r="D3926" s="16" t="s">
        <v>108</v>
      </c>
      <c r="E3926" s="16" t="s">
        <v>165</v>
      </c>
      <c r="F3926" s="16" t="s">
        <v>165</v>
      </c>
      <c r="G3926" s="16" t="s">
        <v>792</v>
      </c>
      <c r="I3926" s="5" t="str">
        <f>VLOOKUP(cost_of_living!$G3926,index!C:C,1,0)</f>
        <v>#N/A</v>
      </c>
      <c r="Q3926" s="14"/>
    </row>
    <row r="3927" ht="14.25" hidden="1" customHeight="1">
      <c r="A3927" s="12">
        <v>13.0</v>
      </c>
      <c r="B3927" s="16" t="s">
        <v>62</v>
      </c>
      <c r="C3927" s="12">
        <v>550.0</v>
      </c>
      <c r="D3927" s="16" t="s">
        <v>108</v>
      </c>
      <c r="E3927" s="16" t="s">
        <v>165</v>
      </c>
      <c r="F3927" s="16" t="s">
        <v>165</v>
      </c>
      <c r="G3927" s="16" t="s">
        <v>792</v>
      </c>
      <c r="I3927" s="5" t="str">
        <f>VLOOKUP(cost_of_living!$G3927,index!C:C,1,0)</f>
        <v>#N/A</v>
      </c>
      <c r="Q3927" s="14"/>
    </row>
    <row r="3928" ht="14.25" hidden="1" customHeight="1">
      <c r="A3928" s="12">
        <v>14.0</v>
      </c>
      <c r="B3928" s="16" t="s">
        <v>63</v>
      </c>
      <c r="C3928" s="12">
        <v>400.0</v>
      </c>
      <c r="D3928" s="16" t="s">
        <v>108</v>
      </c>
      <c r="E3928" s="16" t="s">
        <v>165</v>
      </c>
      <c r="F3928" s="16" t="s">
        <v>165</v>
      </c>
      <c r="G3928" s="16" t="s">
        <v>792</v>
      </c>
      <c r="I3928" s="5" t="str">
        <f>VLOOKUP(cost_of_living!$G3928,index!C:C,1,0)</f>
        <v>#N/A</v>
      </c>
      <c r="Q3928" s="14"/>
    </row>
    <row r="3929" ht="14.25" hidden="1" customHeight="1">
      <c r="A3929" s="12">
        <v>15.0</v>
      </c>
      <c r="B3929" s="16" t="s">
        <v>164</v>
      </c>
      <c r="C3929" s="12">
        <v>1700.0</v>
      </c>
      <c r="D3929" s="16" t="s">
        <v>108</v>
      </c>
      <c r="E3929" s="16" t="s">
        <v>165</v>
      </c>
      <c r="F3929" s="16" t="s">
        <v>165</v>
      </c>
      <c r="G3929" s="16" t="s">
        <v>792</v>
      </c>
      <c r="I3929" s="5" t="str">
        <f>VLOOKUP(cost_of_living!$G3929,index!C:C,1,0)</f>
        <v>#N/A</v>
      </c>
      <c r="Q3929" s="14"/>
    </row>
    <row r="3930" ht="14.25" hidden="1" customHeight="1">
      <c r="A3930" s="12">
        <v>0.0</v>
      </c>
      <c r="B3930" s="16" t="s">
        <v>64</v>
      </c>
      <c r="C3930" s="12">
        <v>15.0</v>
      </c>
      <c r="D3930" s="16" t="s">
        <v>108</v>
      </c>
      <c r="E3930" s="16" t="s">
        <v>155</v>
      </c>
      <c r="F3930" s="16" t="s">
        <v>271</v>
      </c>
      <c r="G3930" s="16" t="s">
        <v>793</v>
      </c>
      <c r="I3930" s="5" t="str">
        <f>VLOOKUP(cost_of_living!$G3930,index!C:C,1,0)</f>
        <v>Olbia</v>
      </c>
      <c r="Q3930" s="14"/>
    </row>
    <row r="3931" ht="14.25" hidden="1" customHeight="1">
      <c r="A3931" s="12">
        <v>1.0</v>
      </c>
      <c r="B3931" s="16" t="s">
        <v>66</v>
      </c>
      <c r="C3931" s="12">
        <v>70.0</v>
      </c>
      <c r="D3931" s="16" t="s">
        <v>108</v>
      </c>
      <c r="E3931" s="16" t="s">
        <v>206</v>
      </c>
      <c r="F3931" s="16" t="s">
        <v>207</v>
      </c>
      <c r="G3931" s="16" t="s">
        <v>793</v>
      </c>
      <c r="I3931" s="5" t="str">
        <f>VLOOKUP(cost_of_living!$G3931,index!C:C,1,0)</f>
        <v>Olbia</v>
      </c>
      <c r="Q3931" s="14"/>
    </row>
    <row r="3932" ht="14.25" hidden="1" customHeight="1">
      <c r="A3932" s="12">
        <v>2.0</v>
      </c>
      <c r="B3932" s="16" t="s">
        <v>67</v>
      </c>
      <c r="C3932" s="12">
        <v>8.0</v>
      </c>
      <c r="D3932" s="16" t="s">
        <v>108</v>
      </c>
      <c r="E3932" s="16" t="s">
        <v>171</v>
      </c>
      <c r="F3932" s="16" t="s">
        <v>109</v>
      </c>
      <c r="G3932" s="16" t="s">
        <v>793</v>
      </c>
      <c r="I3932" s="5" t="str">
        <f>VLOOKUP(cost_of_living!$G3932,index!C:C,1,0)</f>
        <v>Olbia</v>
      </c>
      <c r="Q3932" s="14"/>
    </row>
    <row r="3933" ht="14.25" hidden="1" customHeight="1">
      <c r="A3933" s="12">
        <v>3.0</v>
      </c>
      <c r="B3933" s="16" t="s">
        <v>116</v>
      </c>
      <c r="C3933" s="12">
        <v>4.0</v>
      </c>
      <c r="D3933" s="16" t="s">
        <v>108</v>
      </c>
      <c r="E3933" s="16" t="s">
        <v>118</v>
      </c>
      <c r="F3933" s="16" t="s">
        <v>119</v>
      </c>
      <c r="G3933" s="16" t="s">
        <v>793</v>
      </c>
      <c r="I3933" s="5" t="str">
        <f>VLOOKUP(cost_of_living!$G3933,index!C:C,1,0)</f>
        <v>Olbia</v>
      </c>
      <c r="Q3933" s="14"/>
    </row>
    <row r="3934" ht="14.25" hidden="1" customHeight="1">
      <c r="A3934" s="12">
        <v>4.0</v>
      </c>
      <c r="B3934" s="16" t="s">
        <v>57</v>
      </c>
      <c r="C3934" s="12">
        <v>4.0</v>
      </c>
      <c r="D3934" s="16" t="s">
        <v>108</v>
      </c>
      <c r="E3934" s="16" t="s">
        <v>193</v>
      </c>
      <c r="F3934" s="16" t="s">
        <v>230</v>
      </c>
      <c r="G3934" s="16" t="s">
        <v>793</v>
      </c>
      <c r="I3934" s="5" t="str">
        <f>VLOOKUP(cost_of_living!$G3934,index!C:C,1,0)</f>
        <v>Olbia</v>
      </c>
      <c r="Q3934" s="14"/>
    </row>
    <row r="3935" ht="14.25" hidden="1" customHeight="1">
      <c r="A3935" s="12">
        <v>5.0</v>
      </c>
      <c r="B3935" s="16" t="s">
        <v>69</v>
      </c>
      <c r="C3935" s="12">
        <v>15.0</v>
      </c>
      <c r="D3935" s="16" t="s">
        <v>108</v>
      </c>
      <c r="E3935" s="16" t="s">
        <v>120</v>
      </c>
      <c r="F3935" s="16" t="s">
        <v>167</v>
      </c>
      <c r="G3935" s="16" t="s">
        <v>793</v>
      </c>
      <c r="I3935" s="5" t="str">
        <f>VLOOKUP(cost_of_living!$G3935,index!C:C,1,0)</f>
        <v>Olbia</v>
      </c>
      <c r="Q3935" s="14"/>
    </row>
    <row r="3936" ht="14.25" hidden="1" customHeight="1">
      <c r="A3936" s="12">
        <v>6.0</v>
      </c>
      <c r="B3936" s="16" t="s">
        <v>71</v>
      </c>
      <c r="C3936" s="12">
        <v>255.0</v>
      </c>
      <c r="D3936" s="16" t="s">
        <v>108</v>
      </c>
      <c r="E3936" s="16" t="s">
        <v>120</v>
      </c>
      <c r="F3936" s="16" t="s">
        <v>118</v>
      </c>
      <c r="G3936" s="16" t="s">
        <v>793</v>
      </c>
      <c r="I3936" s="5" t="str">
        <f>VLOOKUP(cost_of_living!$G3936,index!C:C,1,0)</f>
        <v>Olbia</v>
      </c>
      <c r="Q3936" s="14"/>
    </row>
    <row r="3937" ht="14.25" hidden="1" customHeight="1">
      <c r="A3937" s="12">
        <v>7.0</v>
      </c>
      <c r="B3937" s="16" t="s">
        <v>73</v>
      </c>
      <c r="C3937" s="12">
        <v>115.0</v>
      </c>
      <c r="D3937" s="16" t="s">
        <v>108</v>
      </c>
      <c r="E3937" s="16" t="s">
        <v>122</v>
      </c>
      <c r="F3937" s="16" t="s">
        <v>167</v>
      </c>
      <c r="G3937" s="16" t="s">
        <v>793</v>
      </c>
      <c r="I3937" s="5" t="str">
        <f>VLOOKUP(cost_of_living!$G3937,index!C:C,1,0)</f>
        <v>Olbia</v>
      </c>
      <c r="Q3937" s="14"/>
    </row>
    <row r="3938" ht="14.25" hidden="1" customHeight="1">
      <c r="A3938" s="12">
        <v>8.0</v>
      </c>
      <c r="B3938" s="16" t="s">
        <v>28</v>
      </c>
      <c r="C3938" s="12">
        <v>393.0</v>
      </c>
      <c r="D3938" s="16" t="s">
        <v>108</v>
      </c>
      <c r="E3938" s="16" t="s">
        <v>245</v>
      </c>
      <c r="F3938" s="16" t="s">
        <v>254</v>
      </c>
      <c r="G3938" s="16" t="s">
        <v>793</v>
      </c>
      <c r="I3938" s="5" t="str">
        <f>VLOOKUP(cost_of_living!$G3938,index!C:C,1,0)</f>
        <v>Olbia</v>
      </c>
      <c r="Q3938" s="14"/>
    </row>
    <row r="3939" ht="14.25" hidden="1" customHeight="1">
      <c r="A3939" s="12">
        <v>9.0</v>
      </c>
      <c r="B3939" s="16" t="s">
        <v>30</v>
      </c>
      <c r="C3939" s="12">
        <v>152.0</v>
      </c>
      <c r="D3939" s="16" t="s">
        <v>108</v>
      </c>
      <c r="E3939" s="16" t="s">
        <v>127</v>
      </c>
      <c r="F3939" s="16" t="s">
        <v>576</v>
      </c>
      <c r="G3939" s="16" t="s">
        <v>793</v>
      </c>
      <c r="I3939" s="5" t="str">
        <f>VLOOKUP(cost_of_living!$G3939,index!C:C,1,0)</f>
        <v>Olbia</v>
      </c>
      <c r="Q3939" s="14"/>
    </row>
    <row r="3940" ht="14.25" hidden="1" customHeight="1">
      <c r="A3940" s="12">
        <v>10.0</v>
      </c>
      <c r="B3940" s="16" t="s">
        <v>32</v>
      </c>
      <c r="C3940" s="12">
        <v>86.0</v>
      </c>
      <c r="D3940" s="16" t="s">
        <v>108</v>
      </c>
      <c r="E3940" s="16" t="s">
        <v>270</v>
      </c>
      <c r="F3940" s="16" t="s">
        <v>577</v>
      </c>
      <c r="G3940" s="16" t="s">
        <v>793</v>
      </c>
      <c r="I3940" s="5" t="str">
        <f>VLOOKUP(cost_of_living!$G3940,index!C:C,1,0)</f>
        <v>Olbia</v>
      </c>
      <c r="Q3940" s="14"/>
    </row>
    <row r="3941" ht="14.25" hidden="1" customHeight="1">
      <c r="A3941" s="12">
        <v>11.0</v>
      </c>
      <c r="B3941" s="16" t="s">
        <v>33</v>
      </c>
      <c r="C3941" s="12">
        <v>28.0</v>
      </c>
      <c r="D3941" s="16" t="s">
        <v>108</v>
      </c>
      <c r="E3941" s="16" t="s">
        <v>564</v>
      </c>
      <c r="F3941" s="16" t="s">
        <v>531</v>
      </c>
      <c r="G3941" s="16" t="s">
        <v>793</v>
      </c>
      <c r="I3941" s="5" t="str">
        <f>VLOOKUP(cost_of_living!$G3941,index!C:C,1,0)</f>
        <v>Olbia</v>
      </c>
      <c r="Q3941" s="14"/>
    </row>
    <row r="3942" ht="14.25" hidden="1" customHeight="1">
      <c r="A3942" s="12">
        <v>12.0</v>
      </c>
      <c r="B3942" s="16" t="s">
        <v>35</v>
      </c>
      <c r="C3942" s="12">
        <v>626.0</v>
      </c>
      <c r="D3942" s="16" t="s">
        <v>108</v>
      </c>
      <c r="E3942" s="16" t="s">
        <v>750</v>
      </c>
      <c r="F3942" s="16" t="s">
        <v>178</v>
      </c>
      <c r="G3942" s="16" t="s">
        <v>793</v>
      </c>
      <c r="I3942" s="5" t="str">
        <f>VLOOKUP(cost_of_living!$G3942,index!C:C,1,0)</f>
        <v>Olbia</v>
      </c>
      <c r="Q3942" s="14"/>
    </row>
    <row r="3943" ht="14.25" hidden="1" customHeight="1">
      <c r="A3943" s="12">
        <v>13.0</v>
      </c>
      <c r="B3943" s="16" t="s">
        <v>37</v>
      </c>
      <c r="C3943" s="12">
        <v>454.0</v>
      </c>
      <c r="D3943" s="16" t="s">
        <v>108</v>
      </c>
      <c r="E3943" s="16" t="s">
        <v>794</v>
      </c>
      <c r="F3943" s="16" t="s">
        <v>133</v>
      </c>
      <c r="G3943" s="16" t="s">
        <v>793</v>
      </c>
      <c r="I3943" s="5" t="str">
        <f>VLOOKUP(cost_of_living!$G3943,index!C:C,1,0)</f>
        <v>Olbia</v>
      </c>
      <c r="Q3943" s="14"/>
    </row>
    <row r="3944" ht="14.25" hidden="1" customHeight="1">
      <c r="A3944" s="12">
        <v>14.0</v>
      </c>
      <c r="B3944" s="16" t="s">
        <v>39</v>
      </c>
      <c r="C3944" s="12">
        <v>629.0</v>
      </c>
      <c r="D3944" s="16" t="s">
        <v>108</v>
      </c>
      <c r="E3944" s="16" t="s">
        <v>130</v>
      </c>
      <c r="F3944" s="16" t="s">
        <v>464</v>
      </c>
      <c r="G3944" s="16" t="s">
        <v>793</v>
      </c>
      <c r="I3944" s="5" t="str">
        <f>VLOOKUP(cost_of_living!$G3944,index!C:C,1,0)</f>
        <v>Olbia</v>
      </c>
      <c r="Q3944" s="14"/>
    </row>
    <row r="3945" ht="14.25" hidden="1" customHeight="1">
      <c r="A3945" s="12">
        <v>15.0</v>
      </c>
      <c r="B3945" s="16" t="s">
        <v>41</v>
      </c>
      <c r="C3945" s="12">
        <v>75.0</v>
      </c>
      <c r="D3945" s="16" t="s">
        <v>108</v>
      </c>
      <c r="E3945" s="16" t="s">
        <v>136</v>
      </c>
      <c r="F3945" s="16" t="s">
        <v>575</v>
      </c>
      <c r="G3945" s="16" t="s">
        <v>793</v>
      </c>
      <c r="I3945" s="5" t="str">
        <f>VLOOKUP(cost_of_living!$G3945,index!C:C,1,0)</f>
        <v>Olbia</v>
      </c>
      <c r="Q3945" s="14"/>
    </row>
    <row r="3946" ht="14.25" hidden="1" customHeight="1">
      <c r="A3946" s="12">
        <v>16.0</v>
      </c>
      <c r="B3946" s="16" t="s">
        <v>43</v>
      </c>
      <c r="C3946" s="12">
        <v>68.0</v>
      </c>
      <c r="D3946" s="16" t="s">
        <v>108</v>
      </c>
      <c r="E3946" s="16" t="s">
        <v>136</v>
      </c>
      <c r="F3946" s="16" t="s">
        <v>220</v>
      </c>
      <c r="G3946" s="16" t="s">
        <v>793</v>
      </c>
      <c r="I3946" s="5" t="str">
        <f>VLOOKUP(cost_of_living!$G3946,index!C:C,1,0)</f>
        <v>Olbia</v>
      </c>
      <c r="Q3946" s="14"/>
    </row>
    <row r="3947" ht="14.25" hidden="1" customHeight="1">
      <c r="A3947" s="12">
        <v>17.0</v>
      </c>
      <c r="B3947" s="16" t="s">
        <v>45</v>
      </c>
      <c r="C3947" s="12">
        <v>73.0</v>
      </c>
      <c r="D3947" s="16" t="s">
        <v>108</v>
      </c>
      <c r="E3947" s="16" t="s">
        <v>136</v>
      </c>
      <c r="F3947" s="16" t="s">
        <v>135</v>
      </c>
      <c r="G3947" s="16" t="s">
        <v>793</v>
      </c>
      <c r="I3947" s="5" t="str">
        <f>VLOOKUP(cost_of_living!$G3947,index!C:C,1,0)</f>
        <v>Olbia</v>
      </c>
      <c r="Q3947" s="14"/>
    </row>
    <row r="3948" ht="14.25" hidden="1" customHeight="1">
      <c r="A3948" s="12">
        <v>18.0</v>
      </c>
      <c r="B3948" s="16" t="s">
        <v>47</v>
      </c>
      <c r="C3948" s="12">
        <v>113.0</v>
      </c>
      <c r="D3948" s="16" t="s">
        <v>108</v>
      </c>
      <c r="E3948" s="16" t="s">
        <v>270</v>
      </c>
      <c r="F3948" s="16" t="s">
        <v>135</v>
      </c>
      <c r="G3948" s="16" t="s">
        <v>793</v>
      </c>
      <c r="I3948" s="5" t="str">
        <f>VLOOKUP(cost_of_living!$G3948,index!C:C,1,0)</f>
        <v>Olbia</v>
      </c>
      <c r="Q3948" s="14"/>
    </row>
    <row r="3949" ht="14.25" hidden="1" customHeight="1">
      <c r="A3949" s="12">
        <v>19.0</v>
      </c>
      <c r="B3949" s="16" t="s">
        <v>49</v>
      </c>
      <c r="C3949" s="12">
        <v>58.0</v>
      </c>
      <c r="D3949" s="16" t="s">
        <v>108</v>
      </c>
      <c r="E3949" s="16" t="s">
        <v>355</v>
      </c>
      <c r="F3949" s="16" t="s">
        <v>147</v>
      </c>
      <c r="G3949" s="16" t="s">
        <v>793</v>
      </c>
      <c r="I3949" s="5" t="str">
        <f>VLOOKUP(cost_of_living!$G3949,index!C:C,1,0)</f>
        <v>Olbia</v>
      </c>
      <c r="Q3949" s="14"/>
    </row>
    <row r="3950" ht="14.25" hidden="1" customHeight="1">
      <c r="A3950" s="12">
        <v>20.0</v>
      </c>
      <c r="B3950" s="16" t="s">
        <v>51</v>
      </c>
      <c r="C3950" s="12">
        <v>57.0</v>
      </c>
      <c r="D3950" s="16" t="s">
        <v>108</v>
      </c>
      <c r="E3950" s="16" t="s">
        <v>291</v>
      </c>
      <c r="F3950" s="16" t="s">
        <v>183</v>
      </c>
      <c r="G3950" s="16" t="s">
        <v>793</v>
      </c>
      <c r="I3950" s="5" t="str">
        <f>VLOOKUP(cost_of_living!$G3950,index!C:C,1,0)</f>
        <v>Olbia</v>
      </c>
      <c r="Q3950" s="14"/>
    </row>
    <row r="3951" ht="14.25" hidden="1" customHeight="1">
      <c r="A3951" s="12">
        <v>21.0</v>
      </c>
      <c r="B3951" s="16" t="s">
        <v>52</v>
      </c>
      <c r="C3951" s="12">
        <v>15.0</v>
      </c>
      <c r="D3951" s="16" t="s">
        <v>108</v>
      </c>
      <c r="E3951" s="16" t="s">
        <v>139</v>
      </c>
      <c r="F3951" s="16" t="s">
        <v>244</v>
      </c>
      <c r="G3951" s="16" t="s">
        <v>793</v>
      </c>
      <c r="I3951" s="5" t="str">
        <f>VLOOKUP(cost_of_living!$G3951,index!C:C,1,0)</f>
        <v>Olbia</v>
      </c>
      <c r="Q3951" s="14"/>
    </row>
    <row r="3952" ht="14.25" hidden="1" customHeight="1">
      <c r="A3952" s="12">
        <v>22.0</v>
      </c>
      <c r="B3952" s="16" t="s">
        <v>53</v>
      </c>
      <c r="C3952" s="12">
        <v>36.0</v>
      </c>
      <c r="D3952" s="16" t="s">
        <v>108</v>
      </c>
      <c r="E3952" s="16" t="s">
        <v>188</v>
      </c>
      <c r="F3952" s="16" t="s">
        <v>441</v>
      </c>
      <c r="G3952" s="16" t="s">
        <v>793</v>
      </c>
      <c r="I3952" s="5" t="str">
        <f>VLOOKUP(cost_of_living!$G3952,index!C:C,1,0)</f>
        <v>Olbia</v>
      </c>
      <c r="Q3952" s="14"/>
    </row>
    <row r="3953" ht="14.25" hidden="1" customHeight="1">
      <c r="A3953" s="12">
        <v>23.0</v>
      </c>
      <c r="B3953" s="16" t="s">
        <v>54</v>
      </c>
      <c r="C3953" s="12">
        <v>575.0</v>
      </c>
      <c r="D3953" s="16" t="s">
        <v>108</v>
      </c>
      <c r="E3953" s="16" t="s">
        <v>193</v>
      </c>
      <c r="F3953" s="16" t="s">
        <v>109</v>
      </c>
      <c r="G3953" s="16" t="s">
        <v>793</v>
      </c>
      <c r="I3953" s="5" t="str">
        <f>VLOOKUP(cost_of_living!$G3953,index!C:C,1,0)</f>
        <v>Olbia</v>
      </c>
      <c r="Q3953" s="14"/>
    </row>
    <row r="3954" ht="14.25" hidden="1" customHeight="1">
      <c r="A3954" s="12">
        <v>24.0</v>
      </c>
      <c r="B3954" s="16" t="s">
        <v>55</v>
      </c>
      <c r="C3954" s="12">
        <v>133.0</v>
      </c>
      <c r="D3954" s="16" t="s">
        <v>108</v>
      </c>
      <c r="E3954" s="16" t="s">
        <v>147</v>
      </c>
      <c r="F3954" s="16" t="s">
        <v>167</v>
      </c>
      <c r="G3954" s="16" t="s">
        <v>793</v>
      </c>
      <c r="I3954" s="5" t="str">
        <f>VLOOKUP(cost_of_living!$G3954,index!C:C,1,0)</f>
        <v>Olbia</v>
      </c>
      <c r="Q3954" s="14"/>
    </row>
    <row r="3955" ht="14.25" hidden="1" customHeight="1">
      <c r="A3955" s="12">
        <v>25.0</v>
      </c>
      <c r="B3955" s="16" t="s">
        <v>57</v>
      </c>
      <c r="C3955" s="12">
        <v>195.0</v>
      </c>
      <c r="D3955" s="16" t="s">
        <v>108</v>
      </c>
      <c r="E3955" s="16" t="s">
        <v>122</v>
      </c>
      <c r="F3955" s="16" t="s">
        <v>118</v>
      </c>
      <c r="G3955" s="16" t="s">
        <v>793</v>
      </c>
      <c r="I3955" s="5" t="str">
        <f>VLOOKUP(cost_of_living!$G3955,index!C:C,1,0)</f>
        <v>Olbia</v>
      </c>
      <c r="Q3955" s="14"/>
    </row>
    <row r="3956" ht="14.25" hidden="1" customHeight="1">
      <c r="A3956" s="12">
        <v>26.0</v>
      </c>
      <c r="B3956" s="16" t="s">
        <v>58</v>
      </c>
      <c r="C3956" s="12">
        <v>6.0</v>
      </c>
      <c r="D3956" s="16" t="s">
        <v>108</v>
      </c>
      <c r="E3956" s="16" t="s">
        <v>215</v>
      </c>
      <c r="F3956" s="16" t="s">
        <v>578</v>
      </c>
      <c r="G3956" s="16" t="s">
        <v>793</v>
      </c>
      <c r="I3956" s="5" t="str">
        <f>VLOOKUP(cost_of_living!$G3956,index!C:C,1,0)</f>
        <v>Olbia</v>
      </c>
      <c r="Q3956" s="14"/>
    </row>
    <row r="3957" ht="14.25" hidden="1" customHeight="1">
      <c r="A3957" s="12">
        <v>27.0</v>
      </c>
      <c r="B3957" s="16" t="s">
        <v>78</v>
      </c>
      <c r="C3957" s="12">
        <v>1.0</v>
      </c>
      <c r="D3957" s="16" t="s">
        <v>108</v>
      </c>
      <c r="E3957" s="16" t="s">
        <v>122</v>
      </c>
      <c r="F3957" s="16" t="s">
        <v>121</v>
      </c>
      <c r="G3957" s="16" t="s">
        <v>793</v>
      </c>
      <c r="I3957" s="5" t="str">
        <f>VLOOKUP(cost_of_living!$G3957,index!C:C,1,0)</f>
        <v>Olbia</v>
      </c>
      <c r="Q3957" s="14"/>
    </row>
    <row r="3958" ht="14.25" hidden="1" customHeight="1">
      <c r="A3958" s="12">
        <v>28.0</v>
      </c>
      <c r="B3958" s="16" t="s">
        <v>80</v>
      </c>
      <c r="C3958" s="12">
        <v>30.0</v>
      </c>
      <c r="D3958" s="16" t="s">
        <v>108</v>
      </c>
      <c r="E3958" s="16" t="s">
        <v>165</v>
      </c>
      <c r="F3958" s="16" t="s">
        <v>165</v>
      </c>
      <c r="G3958" s="16" t="s">
        <v>793</v>
      </c>
      <c r="I3958" s="5" t="str">
        <f>VLOOKUP(cost_of_living!$G3958,index!C:C,1,0)</f>
        <v>Olbia</v>
      </c>
      <c r="Q3958" s="14"/>
    </row>
    <row r="3959" ht="14.25" hidden="1" customHeight="1">
      <c r="A3959" s="12">
        <v>29.0</v>
      </c>
      <c r="B3959" s="16" t="s">
        <v>81</v>
      </c>
      <c r="C3959" s="12">
        <v>5.0</v>
      </c>
      <c r="D3959" s="16" t="s">
        <v>108</v>
      </c>
      <c r="E3959" s="16" t="s">
        <v>118</v>
      </c>
      <c r="F3959" s="16" t="s">
        <v>115</v>
      </c>
      <c r="G3959" s="16" t="s">
        <v>793</v>
      </c>
      <c r="I3959" s="5" t="str">
        <f>VLOOKUP(cost_of_living!$G3959,index!C:C,1,0)</f>
        <v>Olbia</v>
      </c>
      <c r="Q3959" s="14"/>
    </row>
    <row r="3960" ht="14.25" hidden="1" customHeight="1">
      <c r="A3960" s="12">
        <v>30.0</v>
      </c>
      <c r="B3960" s="16" t="s">
        <v>83</v>
      </c>
      <c r="C3960" s="12">
        <v>322.0</v>
      </c>
      <c r="D3960" s="16" t="s">
        <v>108</v>
      </c>
      <c r="E3960" s="16" t="s">
        <v>194</v>
      </c>
      <c r="F3960" s="16" t="s">
        <v>337</v>
      </c>
      <c r="G3960" s="16" t="s">
        <v>793</v>
      </c>
      <c r="I3960" s="5" t="str">
        <f>VLOOKUP(cost_of_living!$G3960,index!C:C,1,0)</f>
        <v>Olbia</v>
      </c>
      <c r="Q3960" s="14"/>
    </row>
    <row r="3961" ht="14.25" hidden="1" customHeight="1">
      <c r="A3961" s="12">
        <v>31.0</v>
      </c>
      <c r="B3961" s="16" t="s">
        <v>84</v>
      </c>
      <c r="C3961" s="12">
        <v>25.0</v>
      </c>
      <c r="D3961" s="16" t="s">
        <v>108</v>
      </c>
      <c r="E3961" s="16" t="s">
        <v>274</v>
      </c>
      <c r="F3961" s="16" t="s">
        <v>579</v>
      </c>
      <c r="G3961" s="16" t="s">
        <v>793</v>
      </c>
      <c r="I3961" s="5" t="str">
        <f>VLOOKUP(cost_of_living!$G3961,index!C:C,1,0)</f>
        <v>Olbia</v>
      </c>
      <c r="Q3961" s="14"/>
    </row>
    <row r="3962" ht="14.25" hidden="1" customHeight="1">
      <c r="A3962" s="12">
        <v>32.0</v>
      </c>
      <c r="B3962" s="16" t="s">
        <v>86</v>
      </c>
      <c r="C3962" s="12">
        <v>684.0</v>
      </c>
      <c r="D3962" s="16" t="s">
        <v>108</v>
      </c>
      <c r="E3962" s="16" t="s">
        <v>196</v>
      </c>
      <c r="F3962" s="16" t="s">
        <v>150</v>
      </c>
      <c r="G3962" s="16" t="s">
        <v>793</v>
      </c>
      <c r="I3962" s="5" t="str">
        <f>VLOOKUP(cost_of_living!$G3962,index!C:C,1,0)</f>
        <v>Olbia</v>
      </c>
      <c r="Q3962" s="14"/>
    </row>
    <row r="3963" ht="14.25" hidden="1" customHeight="1">
      <c r="A3963" s="12">
        <v>33.0</v>
      </c>
      <c r="B3963" s="16" t="s">
        <v>87</v>
      </c>
      <c r="C3963" s="12">
        <v>22300.0</v>
      </c>
      <c r="D3963" s="16" t="s">
        <v>108</v>
      </c>
      <c r="E3963" s="16" t="s">
        <v>199</v>
      </c>
      <c r="F3963" s="16" t="s">
        <v>313</v>
      </c>
      <c r="G3963" s="16" t="s">
        <v>793</v>
      </c>
      <c r="I3963" s="5" t="str">
        <f>VLOOKUP(cost_of_living!$G3963,index!C:C,1,0)</f>
        <v>Olbia</v>
      </c>
      <c r="Q3963" s="14"/>
    </row>
    <row r="3964" ht="14.25" hidden="1" customHeight="1">
      <c r="A3964" s="12">
        <v>34.0</v>
      </c>
      <c r="B3964" s="16" t="s">
        <v>88</v>
      </c>
      <c r="C3964" s="12">
        <v>2333333.0</v>
      </c>
      <c r="D3964" s="16" t="s">
        <v>108</v>
      </c>
      <c r="E3964" s="16" t="s">
        <v>338</v>
      </c>
      <c r="F3964" s="16" t="s">
        <v>198</v>
      </c>
      <c r="G3964" s="16" t="s">
        <v>793</v>
      </c>
      <c r="I3964" s="5" t="str">
        <f>VLOOKUP(cost_of_living!$G3964,index!C:C,1,0)</f>
        <v>Olbia</v>
      </c>
      <c r="Q3964" s="14"/>
    </row>
    <row r="3965" ht="14.25" hidden="1" customHeight="1">
      <c r="A3965" s="12">
        <v>35.0</v>
      </c>
      <c r="B3965" s="16" t="s">
        <v>91</v>
      </c>
      <c r="C3965" s="12">
        <v>195.0</v>
      </c>
      <c r="D3965" s="16" t="s">
        <v>108</v>
      </c>
      <c r="E3965" s="16" t="s">
        <v>203</v>
      </c>
      <c r="F3965" s="16" t="s">
        <v>580</v>
      </c>
      <c r="G3965" s="16" t="s">
        <v>793</v>
      </c>
      <c r="I3965" s="5" t="str">
        <f>VLOOKUP(cost_of_living!$G3965,index!C:C,1,0)</f>
        <v>Olbia</v>
      </c>
      <c r="Q3965" s="14"/>
    </row>
    <row r="3966" ht="14.25" hidden="1" customHeight="1">
      <c r="A3966" s="12">
        <v>36.0</v>
      </c>
      <c r="B3966" s="16" t="s">
        <v>92</v>
      </c>
      <c r="C3966" s="12">
        <v>1499.0</v>
      </c>
      <c r="D3966" s="16" t="s">
        <v>108</v>
      </c>
      <c r="E3966" s="16" t="s">
        <v>202</v>
      </c>
      <c r="F3966" s="16" t="s">
        <v>202</v>
      </c>
      <c r="G3966" s="16" t="s">
        <v>793</v>
      </c>
      <c r="I3966" s="5" t="str">
        <f>VLOOKUP(cost_of_living!$G3966,index!C:C,1,0)</f>
        <v>Olbia</v>
      </c>
      <c r="Q3966" s="14"/>
    </row>
    <row r="3967" ht="14.25" hidden="1" customHeight="1">
      <c r="A3967" s="12">
        <v>37.0</v>
      </c>
      <c r="B3967" s="16" t="s">
        <v>93</v>
      </c>
      <c r="C3967" s="12">
        <v>2375.0</v>
      </c>
      <c r="D3967" s="16" t="s">
        <v>108</v>
      </c>
      <c r="E3967" s="16" t="s">
        <v>115</v>
      </c>
      <c r="F3967" s="16" t="s">
        <v>170</v>
      </c>
      <c r="G3967" s="16" t="s">
        <v>793</v>
      </c>
      <c r="I3967" s="5" t="str">
        <f>VLOOKUP(cost_of_living!$G3967,index!C:C,1,0)</f>
        <v>Olbia</v>
      </c>
      <c r="Q3967" s="14"/>
    </row>
    <row r="3968" ht="14.25" hidden="1" customHeight="1">
      <c r="A3968" s="12">
        <v>38.0</v>
      </c>
      <c r="B3968" s="16" t="s">
        <v>74</v>
      </c>
      <c r="C3968" s="12">
        <v>4625.0</v>
      </c>
      <c r="D3968" s="16" t="s">
        <v>108</v>
      </c>
      <c r="E3968" s="16" t="s">
        <v>110</v>
      </c>
      <c r="F3968" s="16" t="s">
        <v>112</v>
      </c>
      <c r="G3968" s="16" t="s">
        <v>793</v>
      </c>
      <c r="I3968" s="5" t="str">
        <f>VLOOKUP(cost_of_living!$G3968,index!C:C,1,0)</f>
        <v>Olbia</v>
      </c>
      <c r="Q3968" s="14"/>
    </row>
    <row r="3969" ht="14.25" hidden="1" customHeight="1">
      <c r="A3969" s="12">
        <v>39.0</v>
      </c>
      <c r="B3969" s="16" t="s">
        <v>76</v>
      </c>
      <c r="C3969" s="12">
        <v>7.0</v>
      </c>
      <c r="D3969" s="16" t="s">
        <v>108</v>
      </c>
      <c r="E3969" s="16" t="s">
        <v>165</v>
      </c>
      <c r="F3969" s="16" t="s">
        <v>165</v>
      </c>
      <c r="G3969" s="16" t="s">
        <v>793</v>
      </c>
      <c r="I3969" s="5" t="str">
        <f>VLOOKUP(cost_of_living!$G3969,index!C:C,1,0)</f>
        <v>Olbia</v>
      </c>
      <c r="Q3969" s="14"/>
    </row>
    <row r="3970" ht="14.25" hidden="1" customHeight="1">
      <c r="A3970" s="12">
        <v>40.0</v>
      </c>
      <c r="B3970" s="16" t="s">
        <v>77</v>
      </c>
      <c r="C3970" s="12">
        <v>8.0</v>
      </c>
      <c r="D3970" s="16" t="s">
        <v>108</v>
      </c>
      <c r="E3970" s="16" t="s">
        <v>230</v>
      </c>
      <c r="F3970" s="16" t="s">
        <v>109</v>
      </c>
      <c r="G3970" s="16" t="s">
        <v>793</v>
      </c>
      <c r="I3970" s="5" t="str">
        <f>VLOOKUP(cost_of_living!$G3970,index!C:C,1,0)</f>
        <v>Olbia</v>
      </c>
      <c r="Q3970" s="14"/>
    </row>
    <row r="3971" ht="14.25" hidden="1" customHeight="1">
      <c r="A3971" s="12">
        <v>41.0</v>
      </c>
      <c r="B3971" s="16" t="s">
        <v>94</v>
      </c>
      <c r="C3971" s="12">
        <v>445.0</v>
      </c>
      <c r="D3971" s="16" t="s">
        <v>108</v>
      </c>
      <c r="E3971" s="16" t="s">
        <v>795</v>
      </c>
      <c r="F3971" s="16" t="s">
        <v>236</v>
      </c>
      <c r="G3971" s="16" t="s">
        <v>793</v>
      </c>
      <c r="I3971" s="5" t="str">
        <f>VLOOKUP(cost_of_living!$G3971,index!C:C,1,0)</f>
        <v>Olbia</v>
      </c>
      <c r="Q3971" s="14"/>
    </row>
    <row r="3972" ht="14.25" hidden="1" customHeight="1">
      <c r="A3972" s="12">
        <v>42.0</v>
      </c>
      <c r="B3972" s="16" t="s">
        <v>96</v>
      </c>
      <c r="C3972" s="12">
        <v>6500.0</v>
      </c>
      <c r="D3972" s="16" t="s">
        <v>108</v>
      </c>
      <c r="E3972" s="16" t="s">
        <v>581</v>
      </c>
      <c r="F3972" s="16" t="s">
        <v>581</v>
      </c>
      <c r="G3972" s="16" t="s">
        <v>793</v>
      </c>
      <c r="I3972" s="5" t="str">
        <f>VLOOKUP(cost_of_living!$G3972,index!C:C,1,0)</f>
        <v>Olbia</v>
      </c>
      <c r="Q3972" s="14"/>
    </row>
    <row r="3973" ht="14.25" hidden="1" customHeight="1">
      <c r="A3973" s="12">
        <v>43.0</v>
      </c>
      <c r="B3973" s="16" t="s">
        <v>20</v>
      </c>
      <c r="C3973" s="12">
        <v>90.0</v>
      </c>
      <c r="D3973" s="16" t="s">
        <v>108</v>
      </c>
      <c r="E3973" s="16" t="s">
        <v>206</v>
      </c>
      <c r="F3973" s="16" t="s">
        <v>153</v>
      </c>
      <c r="G3973" s="16" t="s">
        <v>793</v>
      </c>
      <c r="I3973" s="5" t="str">
        <f>VLOOKUP(cost_of_living!$G3973,index!C:C,1,0)</f>
        <v>Olbia</v>
      </c>
      <c r="Q3973" s="14"/>
    </row>
    <row r="3974" ht="14.25" hidden="1" customHeight="1">
      <c r="A3974" s="12">
        <v>44.0</v>
      </c>
      <c r="B3974" s="16" t="s">
        <v>23</v>
      </c>
      <c r="C3974" s="12">
        <v>3286.0</v>
      </c>
      <c r="D3974" s="16" t="s">
        <v>108</v>
      </c>
      <c r="E3974" s="16" t="s">
        <v>161</v>
      </c>
      <c r="F3974" s="16" t="s">
        <v>388</v>
      </c>
      <c r="G3974" s="16" t="s">
        <v>793</v>
      </c>
      <c r="I3974" s="5" t="str">
        <f>VLOOKUP(cost_of_living!$G3974,index!C:C,1,0)</f>
        <v>Olbia</v>
      </c>
      <c r="Q3974" s="14"/>
    </row>
    <row r="3975" ht="14.25" hidden="1" customHeight="1">
      <c r="A3975" s="12">
        <v>45.0</v>
      </c>
      <c r="B3975" s="16" t="s">
        <v>24</v>
      </c>
      <c r="C3975" s="12">
        <v>8125.0</v>
      </c>
      <c r="D3975" s="16" t="s">
        <v>108</v>
      </c>
      <c r="E3975" s="16" t="s">
        <v>170</v>
      </c>
      <c r="F3975" s="16" t="s">
        <v>203</v>
      </c>
      <c r="G3975" s="16" t="s">
        <v>793</v>
      </c>
      <c r="I3975" s="5" t="str">
        <f>VLOOKUP(cost_of_living!$G3975,index!C:C,1,0)</f>
        <v>Olbia</v>
      </c>
      <c r="Q3975" s="14"/>
    </row>
    <row r="3976" ht="14.25" hidden="1" customHeight="1">
      <c r="A3976" s="12">
        <v>46.0</v>
      </c>
      <c r="B3976" s="16" t="s">
        <v>25</v>
      </c>
      <c r="C3976" s="12">
        <v>1018.0</v>
      </c>
      <c r="D3976" s="16" t="s">
        <v>108</v>
      </c>
      <c r="E3976" s="16" t="s">
        <v>206</v>
      </c>
      <c r="F3976" s="16" t="s">
        <v>160</v>
      </c>
      <c r="G3976" s="16" t="s">
        <v>793</v>
      </c>
      <c r="I3976" s="5" t="str">
        <f>VLOOKUP(cost_of_living!$G3976,index!C:C,1,0)</f>
        <v>Olbia</v>
      </c>
      <c r="Q3976" s="14"/>
    </row>
    <row r="3977" ht="14.25" hidden="1" customHeight="1">
      <c r="A3977" s="12">
        <v>47.0</v>
      </c>
      <c r="B3977" s="16" t="s">
        <v>59</v>
      </c>
      <c r="C3977" s="12">
        <v>5625.0</v>
      </c>
      <c r="D3977" s="16" t="s">
        <v>108</v>
      </c>
      <c r="E3977" s="16" t="s">
        <v>278</v>
      </c>
      <c r="F3977" s="16" t="s">
        <v>320</v>
      </c>
      <c r="G3977" s="16" t="s">
        <v>793</v>
      </c>
      <c r="I3977" s="5" t="str">
        <f>VLOOKUP(cost_of_living!$G3977,index!C:C,1,0)</f>
        <v>Olbia</v>
      </c>
      <c r="Q3977" s="14"/>
    </row>
    <row r="3978" ht="14.25" hidden="1" customHeight="1">
      <c r="A3978" s="12">
        <v>48.0</v>
      </c>
      <c r="B3978" s="16" t="s">
        <v>61</v>
      </c>
      <c r="C3978" s="12">
        <v>51667.0</v>
      </c>
      <c r="D3978" s="16" t="s">
        <v>108</v>
      </c>
      <c r="E3978" s="16" t="s">
        <v>371</v>
      </c>
      <c r="F3978" s="16" t="s">
        <v>236</v>
      </c>
      <c r="G3978" s="16" t="s">
        <v>793</v>
      </c>
      <c r="I3978" s="5" t="str">
        <f>VLOOKUP(cost_of_living!$G3978,index!C:C,1,0)</f>
        <v>Olbia</v>
      </c>
      <c r="Q3978" s="14"/>
    </row>
    <row r="3979" ht="14.25" hidden="1" customHeight="1">
      <c r="A3979" s="12">
        <v>49.0</v>
      </c>
      <c r="B3979" s="16" t="s">
        <v>62</v>
      </c>
      <c r="C3979" s="12">
        <v>91667.0</v>
      </c>
      <c r="D3979" s="16" t="s">
        <v>108</v>
      </c>
      <c r="E3979" s="16" t="s">
        <v>319</v>
      </c>
      <c r="F3979" s="16" t="s">
        <v>376</v>
      </c>
      <c r="G3979" s="16" t="s">
        <v>793</v>
      </c>
      <c r="I3979" s="5" t="str">
        <f>VLOOKUP(cost_of_living!$G3979,index!C:C,1,0)</f>
        <v>Olbia</v>
      </c>
      <c r="Q3979" s="14"/>
    </row>
    <row r="3980" ht="14.25" hidden="1" customHeight="1">
      <c r="A3980" s="12">
        <v>50.0</v>
      </c>
      <c r="B3980" s="16" t="s">
        <v>63</v>
      </c>
      <c r="C3980" s="12">
        <v>650.0</v>
      </c>
      <c r="D3980" s="16" t="s">
        <v>108</v>
      </c>
      <c r="E3980" s="16" t="s">
        <v>236</v>
      </c>
      <c r="F3980" s="16" t="s">
        <v>204</v>
      </c>
      <c r="G3980" s="16" t="s">
        <v>793</v>
      </c>
      <c r="I3980" s="5" t="str">
        <f>VLOOKUP(cost_of_living!$G3980,index!C:C,1,0)</f>
        <v>Olbia</v>
      </c>
      <c r="Q3980" s="14"/>
    </row>
    <row r="3981" ht="14.25" hidden="1" customHeight="1">
      <c r="A3981" s="12">
        <v>51.0</v>
      </c>
      <c r="B3981" s="16" t="s">
        <v>210</v>
      </c>
      <c r="C3981" s="12">
        <v>21058.0</v>
      </c>
      <c r="D3981" s="16" t="s">
        <v>108</v>
      </c>
      <c r="E3981" s="16" t="s">
        <v>296</v>
      </c>
      <c r="F3981" s="16" t="s">
        <v>379</v>
      </c>
      <c r="G3981" s="16" t="s">
        <v>793</v>
      </c>
      <c r="I3981" s="5" t="str">
        <f>VLOOKUP(cost_of_living!$G3981,index!C:C,1,0)</f>
        <v>Olbia</v>
      </c>
      <c r="Q3981" s="14"/>
    </row>
    <row r="3982" ht="14.25" hidden="1" customHeight="1">
      <c r="A3982" s="12">
        <v>52.0</v>
      </c>
      <c r="B3982" s="16" t="s">
        <v>211</v>
      </c>
      <c r="C3982" s="12">
        <v>16568.0</v>
      </c>
      <c r="D3982" s="16" t="s">
        <v>108</v>
      </c>
      <c r="E3982" s="16" t="s">
        <v>796</v>
      </c>
      <c r="F3982" s="16" t="s">
        <v>381</v>
      </c>
      <c r="G3982" s="16" t="s">
        <v>793</v>
      </c>
      <c r="I3982" s="5" t="str">
        <f>VLOOKUP(cost_of_living!$G3982,index!C:C,1,0)</f>
        <v>Olbia</v>
      </c>
      <c r="Q3982" s="14"/>
    </row>
    <row r="3983" ht="14.25" hidden="1" customHeight="1">
      <c r="A3983" s="12">
        <v>53.0</v>
      </c>
      <c r="B3983" s="16" t="s">
        <v>164</v>
      </c>
      <c r="C3983" s="12">
        <v>1825.0</v>
      </c>
      <c r="D3983" s="16" t="s">
        <v>108</v>
      </c>
      <c r="E3983" s="16" t="s">
        <v>165</v>
      </c>
      <c r="F3983" s="16" t="s">
        <v>165</v>
      </c>
      <c r="G3983" s="16" t="s">
        <v>793</v>
      </c>
      <c r="I3983" s="5" t="str">
        <f>VLOOKUP(cost_of_living!$G3983,index!C:C,1,0)</f>
        <v>Olbia</v>
      </c>
      <c r="Q3983" s="14"/>
    </row>
    <row r="3984" ht="14.25" hidden="1" customHeight="1">
      <c r="A3984" s="12">
        <v>54.0</v>
      </c>
      <c r="B3984" s="16" t="s">
        <v>166</v>
      </c>
      <c r="C3984" s="12">
        <v>297.0</v>
      </c>
      <c r="D3984" s="16" t="s">
        <v>165</v>
      </c>
      <c r="E3984" s="16" t="s">
        <v>167</v>
      </c>
      <c r="F3984" s="16" t="s">
        <v>168</v>
      </c>
      <c r="G3984" s="16" t="s">
        <v>793</v>
      </c>
      <c r="I3984" s="5" t="str">
        <f>VLOOKUP(cost_of_living!$G3984,index!C:C,1,0)</f>
        <v>Olbia</v>
      </c>
      <c r="Q3984" s="14"/>
    </row>
    <row r="3985" ht="14.25" hidden="1" customHeight="1">
      <c r="A3985" s="12">
        <v>0.0</v>
      </c>
      <c r="B3985" s="16" t="s">
        <v>64</v>
      </c>
      <c r="C3985" s="12">
        <v>15.0</v>
      </c>
      <c r="D3985" s="16" t="s">
        <v>108</v>
      </c>
      <c r="E3985" s="16" t="s">
        <v>155</v>
      </c>
      <c r="F3985" s="16" t="s">
        <v>212</v>
      </c>
      <c r="G3985" s="16" t="s">
        <v>797</v>
      </c>
      <c r="I3985" s="5" t="str">
        <f>VLOOKUP(cost_of_living!$G3985,index!C:C,1,0)</f>
        <v>#N/A</v>
      </c>
      <c r="Q3985" s="14"/>
    </row>
    <row r="3986" ht="14.25" hidden="1" customHeight="1">
      <c r="A3986" s="12">
        <v>1.0</v>
      </c>
      <c r="B3986" s="16" t="s">
        <v>66</v>
      </c>
      <c r="C3986" s="12">
        <v>50.0</v>
      </c>
      <c r="D3986" s="16" t="s">
        <v>108</v>
      </c>
      <c r="E3986" s="16" t="s">
        <v>206</v>
      </c>
      <c r="F3986" s="16" t="s">
        <v>209</v>
      </c>
      <c r="G3986" s="16" t="s">
        <v>797</v>
      </c>
      <c r="I3986" s="5" t="str">
        <f>VLOOKUP(cost_of_living!$G3986,index!C:C,1,0)</f>
        <v>#N/A</v>
      </c>
      <c r="Q3986" s="14"/>
    </row>
    <row r="3987" ht="14.25" hidden="1" customHeight="1">
      <c r="A3987" s="12">
        <v>2.0</v>
      </c>
      <c r="B3987" s="16" t="s">
        <v>67</v>
      </c>
      <c r="C3987" s="12">
        <v>8.0</v>
      </c>
      <c r="D3987" s="16" t="s">
        <v>108</v>
      </c>
      <c r="E3987" s="16" t="s">
        <v>171</v>
      </c>
      <c r="F3987" s="16" t="s">
        <v>109</v>
      </c>
      <c r="G3987" s="16" t="s">
        <v>797</v>
      </c>
      <c r="I3987" s="5" t="str">
        <f>VLOOKUP(cost_of_living!$G3987,index!C:C,1,0)</f>
        <v>#N/A</v>
      </c>
      <c r="Q3987" s="14"/>
    </row>
    <row r="3988" ht="14.25" hidden="1" customHeight="1">
      <c r="A3988" s="12">
        <v>3.0</v>
      </c>
      <c r="B3988" s="16" t="s">
        <v>116</v>
      </c>
      <c r="C3988" s="12">
        <v>4.0</v>
      </c>
      <c r="D3988" s="16" t="s">
        <v>108</v>
      </c>
      <c r="E3988" s="16" t="s">
        <v>118</v>
      </c>
      <c r="F3988" s="16" t="s">
        <v>119</v>
      </c>
      <c r="G3988" s="16" t="s">
        <v>797</v>
      </c>
      <c r="I3988" s="5" t="str">
        <f>VLOOKUP(cost_of_living!$G3988,index!C:C,1,0)</f>
        <v>#N/A</v>
      </c>
      <c r="Q3988" s="14"/>
    </row>
    <row r="3989" ht="14.25" hidden="1" customHeight="1">
      <c r="A3989" s="12">
        <v>4.0</v>
      </c>
      <c r="B3989" s="16" t="s">
        <v>57</v>
      </c>
      <c r="C3989" s="12">
        <v>3.0</v>
      </c>
      <c r="D3989" s="16" t="s">
        <v>108</v>
      </c>
      <c r="E3989" s="16" t="s">
        <v>118</v>
      </c>
      <c r="F3989" s="16" t="s">
        <v>145</v>
      </c>
      <c r="G3989" s="16" t="s">
        <v>797</v>
      </c>
      <c r="I3989" s="5" t="str">
        <f>VLOOKUP(cost_of_living!$G3989,index!C:C,1,0)</f>
        <v>#N/A</v>
      </c>
      <c r="Q3989" s="14"/>
    </row>
    <row r="3990" ht="14.25" hidden="1" customHeight="1">
      <c r="A3990" s="12">
        <v>5.0</v>
      </c>
      <c r="B3990" s="16" t="s">
        <v>69</v>
      </c>
      <c r="C3990" s="12">
        <v>15.0</v>
      </c>
      <c r="D3990" s="16" t="s">
        <v>108</v>
      </c>
      <c r="E3990" s="16" t="s">
        <v>120</v>
      </c>
      <c r="F3990" s="16" t="s">
        <v>167</v>
      </c>
      <c r="G3990" s="16" t="s">
        <v>797</v>
      </c>
      <c r="I3990" s="5" t="str">
        <f>VLOOKUP(cost_of_living!$G3990,index!C:C,1,0)</f>
        <v>#N/A</v>
      </c>
      <c r="Q3990" s="14"/>
    </row>
    <row r="3991" ht="14.25" hidden="1" customHeight="1">
      <c r="A3991" s="12">
        <v>6.0</v>
      </c>
      <c r="B3991" s="16" t="s">
        <v>71</v>
      </c>
      <c r="C3991" s="12">
        <v>2.0</v>
      </c>
      <c r="D3991" s="16" t="s">
        <v>108</v>
      </c>
      <c r="E3991" s="16" t="s">
        <v>167</v>
      </c>
      <c r="F3991" s="16" t="s">
        <v>118</v>
      </c>
      <c r="G3991" s="16" t="s">
        <v>797</v>
      </c>
      <c r="I3991" s="5" t="str">
        <f>VLOOKUP(cost_of_living!$G3991,index!C:C,1,0)</f>
        <v>#N/A</v>
      </c>
      <c r="Q3991" s="14"/>
    </row>
    <row r="3992" ht="14.25" hidden="1" customHeight="1">
      <c r="A3992" s="12">
        <v>7.0</v>
      </c>
      <c r="B3992" s="16" t="s">
        <v>73</v>
      </c>
      <c r="C3992" s="12">
        <v>1.0</v>
      </c>
      <c r="D3992" s="16" t="s">
        <v>108</v>
      </c>
      <c r="E3992" s="16" t="s">
        <v>122</v>
      </c>
      <c r="F3992" s="16" t="s">
        <v>121</v>
      </c>
      <c r="G3992" s="16" t="s">
        <v>797</v>
      </c>
      <c r="I3992" s="5" t="str">
        <f>VLOOKUP(cost_of_living!$G3992,index!C:C,1,0)</f>
        <v>#N/A</v>
      </c>
      <c r="Q3992" s="14"/>
    </row>
    <row r="3993" ht="14.25" hidden="1" customHeight="1">
      <c r="A3993" s="12">
        <v>8.0</v>
      </c>
      <c r="B3993" s="16" t="s">
        <v>28</v>
      </c>
      <c r="C3993" s="12">
        <v>494.0</v>
      </c>
      <c r="D3993" s="16" t="s">
        <v>108</v>
      </c>
      <c r="E3993" s="16" t="s">
        <v>245</v>
      </c>
      <c r="F3993" s="16" t="s">
        <v>493</v>
      </c>
      <c r="G3993" s="16" t="s">
        <v>797</v>
      </c>
      <c r="I3993" s="5" t="str">
        <f>VLOOKUP(cost_of_living!$G3993,index!C:C,1,0)</f>
        <v>#N/A</v>
      </c>
      <c r="Q3993" s="14"/>
    </row>
    <row r="3994" ht="14.25" hidden="1" customHeight="1">
      <c r="A3994" s="12">
        <v>9.0</v>
      </c>
      <c r="B3994" s="16" t="s">
        <v>30</v>
      </c>
      <c r="C3994" s="12">
        <v>181.0</v>
      </c>
      <c r="D3994" s="16" t="s">
        <v>108</v>
      </c>
      <c r="E3994" s="16" t="s">
        <v>575</v>
      </c>
      <c r="F3994" s="16" t="s">
        <v>576</v>
      </c>
      <c r="G3994" s="16" t="s">
        <v>797</v>
      </c>
      <c r="I3994" s="5" t="str">
        <f>VLOOKUP(cost_of_living!$G3994,index!C:C,1,0)</f>
        <v>#N/A</v>
      </c>
      <c r="Q3994" s="14"/>
    </row>
    <row r="3995" ht="14.25" hidden="1" customHeight="1">
      <c r="A3995" s="12">
        <v>10.0</v>
      </c>
      <c r="B3995" s="16" t="s">
        <v>32</v>
      </c>
      <c r="C3995" s="12">
        <v>113.0</v>
      </c>
      <c r="D3995" s="16" t="s">
        <v>108</v>
      </c>
      <c r="E3995" s="16" t="s">
        <v>134</v>
      </c>
      <c r="F3995" s="16" t="s">
        <v>577</v>
      </c>
      <c r="G3995" s="16" t="s">
        <v>797</v>
      </c>
      <c r="I3995" s="5" t="str">
        <f>VLOOKUP(cost_of_living!$G3995,index!C:C,1,0)</f>
        <v>#N/A</v>
      </c>
      <c r="Q3995" s="14"/>
    </row>
    <row r="3996" ht="14.25" hidden="1" customHeight="1">
      <c r="A3996" s="12">
        <v>11.0</v>
      </c>
      <c r="B3996" s="16" t="s">
        <v>33</v>
      </c>
      <c r="C3996" s="12">
        <v>28.0</v>
      </c>
      <c r="D3996" s="16" t="s">
        <v>108</v>
      </c>
      <c r="E3996" s="16" t="s">
        <v>564</v>
      </c>
      <c r="F3996" s="16" t="s">
        <v>193</v>
      </c>
      <c r="G3996" s="16" t="s">
        <v>797</v>
      </c>
      <c r="I3996" s="5" t="str">
        <f>VLOOKUP(cost_of_living!$G3996,index!C:C,1,0)</f>
        <v>#N/A</v>
      </c>
      <c r="Q3996" s="14"/>
    </row>
    <row r="3997" ht="14.25" hidden="1" customHeight="1">
      <c r="A3997" s="12">
        <v>12.0</v>
      </c>
      <c r="B3997" s="16" t="s">
        <v>35</v>
      </c>
      <c r="C3997" s="12">
        <v>65.0</v>
      </c>
      <c r="D3997" s="16" t="s">
        <v>108</v>
      </c>
      <c r="E3997" s="16" t="s">
        <v>361</v>
      </c>
      <c r="F3997" s="16" t="s">
        <v>178</v>
      </c>
      <c r="G3997" s="16" t="s">
        <v>797</v>
      </c>
      <c r="I3997" s="5" t="str">
        <f>VLOOKUP(cost_of_living!$G3997,index!C:C,1,0)</f>
        <v>#N/A</v>
      </c>
      <c r="Q3997" s="14"/>
    </row>
    <row r="3998" ht="14.25" hidden="1" customHeight="1">
      <c r="A3998" s="12">
        <v>13.0</v>
      </c>
      <c r="B3998" s="16" t="s">
        <v>37</v>
      </c>
      <c r="C3998" s="12">
        <v>454.0</v>
      </c>
      <c r="D3998" s="16" t="s">
        <v>108</v>
      </c>
      <c r="E3998" s="16" t="s">
        <v>130</v>
      </c>
      <c r="F3998" s="16" t="s">
        <v>248</v>
      </c>
      <c r="G3998" s="16" t="s">
        <v>797</v>
      </c>
      <c r="I3998" s="5" t="str">
        <f>VLOOKUP(cost_of_living!$G3998,index!C:C,1,0)</f>
        <v>#N/A</v>
      </c>
      <c r="Q3998" s="14"/>
    </row>
    <row r="3999" ht="14.25" hidden="1" customHeight="1">
      <c r="A3999" s="12">
        <v>14.0</v>
      </c>
      <c r="B3999" s="16" t="s">
        <v>39</v>
      </c>
      <c r="C3999" s="12">
        <v>629.0</v>
      </c>
      <c r="D3999" s="16" t="s">
        <v>108</v>
      </c>
      <c r="E3999" s="16" t="s">
        <v>130</v>
      </c>
      <c r="F3999" s="16" t="s">
        <v>464</v>
      </c>
      <c r="G3999" s="16" t="s">
        <v>797</v>
      </c>
      <c r="I3999" s="5" t="str">
        <f>VLOOKUP(cost_of_living!$G3999,index!C:C,1,0)</f>
        <v>#N/A</v>
      </c>
      <c r="Q3999" s="14"/>
    </row>
    <row r="4000" ht="14.25" hidden="1" customHeight="1">
      <c r="A4000" s="12">
        <v>15.0</v>
      </c>
      <c r="B4000" s="16" t="s">
        <v>41</v>
      </c>
      <c r="C4000" s="12">
        <v>97.0</v>
      </c>
      <c r="D4000" s="16" t="s">
        <v>108</v>
      </c>
      <c r="E4000" s="16" t="s">
        <v>136</v>
      </c>
      <c r="F4000" s="16" t="s">
        <v>575</v>
      </c>
      <c r="G4000" s="16" t="s">
        <v>797</v>
      </c>
      <c r="I4000" s="5" t="str">
        <f>VLOOKUP(cost_of_living!$G4000,index!C:C,1,0)</f>
        <v>#N/A</v>
      </c>
      <c r="Q4000" s="14"/>
    </row>
    <row r="4001" ht="14.25" hidden="1" customHeight="1">
      <c r="A4001" s="12">
        <v>16.0</v>
      </c>
      <c r="B4001" s="16" t="s">
        <v>43</v>
      </c>
      <c r="C4001" s="12">
        <v>68.0</v>
      </c>
      <c r="D4001" s="16" t="s">
        <v>108</v>
      </c>
      <c r="E4001" s="16" t="s">
        <v>136</v>
      </c>
      <c r="F4001" s="16" t="s">
        <v>122</v>
      </c>
      <c r="G4001" s="16" t="s">
        <v>797</v>
      </c>
      <c r="I4001" s="5" t="str">
        <f>VLOOKUP(cost_of_living!$G4001,index!C:C,1,0)</f>
        <v>#N/A</v>
      </c>
      <c r="Q4001" s="14"/>
    </row>
    <row r="4002" ht="14.25" hidden="1" customHeight="1">
      <c r="A4002" s="12">
        <v>17.0</v>
      </c>
      <c r="B4002" s="16" t="s">
        <v>45</v>
      </c>
      <c r="C4002" s="12">
        <v>83.0</v>
      </c>
      <c r="D4002" s="16" t="s">
        <v>108</v>
      </c>
      <c r="E4002" s="16" t="s">
        <v>136</v>
      </c>
      <c r="F4002" s="16" t="s">
        <v>135</v>
      </c>
      <c r="G4002" s="16" t="s">
        <v>797</v>
      </c>
      <c r="I4002" s="5" t="str">
        <f>VLOOKUP(cost_of_living!$G4002,index!C:C,1,0)</f>
        <v>#N/A</v>
      </c>
      <c r="Q4002" s="14"/>
    </row>
    <row r="4003" ht="14.25" hidden="1" customHeight="1">
      <c r="A4003" s="12">
        <v>18.0</v>
      </c>
      <c r="B4003" s="16" t="s">
        <v>47</v>
      </c>
      <c r="C4003" s="12">
        <v>113.0</v>
      </c>
      <c r="D4003" s="16" t="s">
        <v>108</v>
      </c>
      <c r="E4003" s="16" t="s">
        <v>134</v>
      </c>
      <c r="F4003" s="16" t="s">
        <v>135</v>
      </c>
      <c r="G4003" s="16" t="s">
        <v>797</v>
      </c>
      <c r="I4003" s="5" t="str">
        <f>VLOOKUP(cost_of_living!$G4003,index!C:C,1,0)</f>
        <v>#N/A</v>
      </c>
      <c r="Q4003" s="14"/>
    </row>
    <row r="4004" ht="14.25" hidden="1" customHeight="1">
      <c r="A4004" s="12">
        <v>19.0</v>
      </c>
      <c r="B4004" s="16" t="s">
        <v>49</v>
      </c>
      <c r="C4004" s="12">
        <v>58.0</v>
      </c>
      <c r="D4004" s="16" t="s">
        <v>108</v>
      </c>
      <c r="E4004" s="16" t="s">
        <v>355</v>
      </c>
      <c r="F4004" s="16" t="s">
        <v>147</v>
      </c>
      <c r="G4004" s="16" t="s">
        <v>797</v>
      </c>
      <c r="I4004" s="5" t="str">
        <f>VLOOKUP(cost_of_living!$G4004,index!C:C,1,0)</f>
        <v>#N/A</v>
      </c>
      <c r="Q4004" s="14"/>
    </row>
    <row r="4005" ht="14.25" hidden="1" customHeight="1">
      <c r="A4005" s="12">
        <v>20.0</v>
      </c>
      <c r="B4005" s="16" t="s">
        <v>51</v>
      </c>
      <c r="C4005" s="12">
        <v>62.0</v>
      </c>
      <c r="D4005" s="16" t="s">
        <v>108</v>
      </c>
      <c r="E4005" s="16" t="s">
        <v>136</v>
      </c>
      <c r="F4005" s="16" t="s">
        <v>183</v>
      </c>
      <c r="G4005" s="16" t="s">
        <v>797</v>
      </c>
      <c r="I4005" s="5" t="str">
        <f>VLOOKUP(cost_of_living!$G4005,index!C:C,1,0)</f>
        <v>#N/A</v>
      </c>
      <c r="Q4005" s="14"/>
    </row>
    <row r="4006" ht="14.25" hidden="1" customHeight="1">
      <c r="A4006" s="12">
        <v>21.0</v>
      </c>
      <c r="B4006" s="16" t="s">
        <v>52</v>
      </c>
      <c r="C4006" s="12">
        <v>15.0</v>
      </c>
      <c r="D4006" s="16" t="s">
        <v>108</v>
      </c>
      <c r="E4006" s="16" t="s">
        <v>139</v>
      </c>
      <c r="F4006" s="16" t="s">
        <v>167</v>
      </c>
      <c r="G4006" s="16" t="s">
        <v>797</v>
      </c>
      <c r="I4006" s="5" t="str">
        <f>VLOOKUP(cost_of_living!$G4006,index!C:C,1,0)</f>
        <v>#N/A</v>
      </c>
      <c r="Q4006" s="14"/>
    </row>
    <row r="4007" ht="14.25" hidden="1" customHeight="1">
      <c r="A4007" s="12">
        <v>22.0</v>
      </c>
      <c r="B4007" s="16" t="s">
        <v>53</v>
      </c>
      <c r="C4007" s="12">
        <v>41.0</v>
      </c>
      <c r="D4007" s="16" t="s">
        <v>108</v>
      </c>
      <c r="E4007" s="16" t="s">
        <v>188</v>
      </c>
      <c r="F4007" s="16" t="s">
        <v>441</v>
      </c>
      <c r="G4007" s="16" t="s">
        <v>797</v>
      </c>
      <c r="I4007" s="5" t="str">
        <f>VLOOKUP(cost_of_living!$G4007,index!C:C,1,0)</f>
        <v>#N/A</v>
      </c>
      <c r="Q4007" s="14"/>
    </row>
    <row r="4008" ht="14.25" hidden="1" customHeight="1">
      <c r="A4008" s="12">
        <v>23.0</v>
      </c>
      <c r="B4008" s="16" t="s">
        <v>54</v>
      </c>
      <c r="C4008" s="12">
        <v>575.0</v>
      </c>
      <c r="D4008" s="16" t="s">
        <v>108</v>
      </c>
      <c r="E4008" s="16" t="s">
        <v>193</v>
      </c>
      <c r="F4008" s="16" t="s">
        <v>109</v>
      </c>
      <c r="G4008" s="16" t="s">
        <v>797</v>
      </c>
      <c r="I4008" s="5" t="str">
        <f>VLOOKUP(cost_of_living!$G4008,index!C:C,1,0)</f>
        <v>#N/A</v>
      </c>
      <c r="Q4008" s="14"/>
    </row>
    <row r="4009" ht="14.25" hidden="1" customHeight="1">
      <c r="A4009" s="12">
        <v>24.0</v>
      </c>
      <c r="B4009" s="16" t="s">
        <v>55</v>
      </c>
      <c r="C4009" s="12">
        <v>133.0</v>
      </c>
      <c r="D4009" s="16" t="s">
        <v>108</v>
      </c>
      <c r="E4009" s="16" t="s">
        <v>147</v>
      </c>
      <c r="F4009" s="16" t="s">
        <v>167</v>
      </c>
      <c r="G4009" s="16" t="s">
        <v>797</v>
      </c>
      <c r="I4009" s="5" t="str">
        <f>VLOOKUP(cost_of_living!$G4009,index!C:C,1,0)</f>
        <v>#N/A</v>
      </c>
      <c r="Q4009" s="14"/>
    </row>
    <row r="4010" ht="14.25" hidden="1" customHeight="1">
      <c r="A4010" s="12">
        <v>25.0</v>
      </c>
      <c r="B4010" s="16" t="s">
        <v>57</v>
      </c>
      <c r="C4010" s="12">
        <v>195.0</v>
      </c>
      <c r="D4010" s="16" t="s">
        <v>108</v>
      </c>
      <c r="E4010" s="16" t="s">
        <v>122</v>
      </c>
      <c r="F4010" s="16" t="s">
        <v>118</v>
      </c>
      <c r="G4010" s="16" t="s">
        <v>797</v>
      </c>
      <c r="I4010" s="5" t="str">
        <f>VLOOKUP(cost_of_living!$G4010,index!C:C,1,0)</f>
        <v>#N/A</v>
      </c>
      <c r="Q4010" s="14"/>
    </row>
    <row r="4011" ht="14.25" hidden="1" customHeight="1">
      <c r="A4011" s="12">
        <v>26.0</v>
      </c>
      <c r="B4011" s="16" t="s">
        <v>58</v>
      </c>
      <c r="C4011" s="12">
        <v>6.0</v>
      </c>
      <c r="D4011" s="16" t="s">
        <v>108</v>
      </c>
      <c r="E4011" s="16" t="s">
        <v>215</v>
      </c>
      <c r="F4011" s="16" t="s">
        <v>578</v>
      </c>
      <c r="G4011" s="16" t="s">
        <v>797</v>
      </c>
      <c r="I4011" s="5" t="str">
        <f>VLOOKUP(cost_of_living!$G4011,index!C:C,1,0)</f>
        <v>#N/A</v>
      </c>
      <c r="Q4011" s="14"/>
    </row>
    <row r="4012" ht="14.25" hidden="1" customHeight="1">
      <c r="A4012" s="12">
        <v>27.0</v>
      </c>
      <c r="B4012" s="16" t="s">
        <v>78</v>
      </c>
      <c r="C4012" s="12">
        <v>1.0</v>
      </c>
      <c r="D4012" s="16" t="s">
        <v>108</v>
      </c>
      <c r="E4012" s="16" t="s">
        <v>165</v>
      </c>
      <c r="F4012" s="16" t="s">
        <v>165</v>
      </c>
      <c r="G4012" s="16" t="s">
        <v>797</v>
      </c>
      <c r="I4012" s="5" t="str">
        <f>VLOOKUP(cost_of_living!$G4012,index!C:C,1,0)</f>
        <v>#N/A</v>
      </c>
      <c r="Q4012" s="14"/>
    </row>
    <row r="4013" ht="14.25" hidden="1" customHeight="1">
      <c r="A4013" s="12">
        <v>28.0</v>
      </c>
      <c r="B4013" s="16" t="s">
        <v>80</v>
      </c>
      <c r="C4013" s="12">
        <v>17.0</v>
      </c>
      <c r="D4013" s="16" t="s">
        <v>108</v>
      </c>
      <c r="E4013" s="16" t="s">
        <v>165</v>
      </c>
      <c r="F4013" s="16" t="s">
        <v>165</v>
      </c>
      <c r="G4013" s="16" t="s">
        <v>797</v>
      </c>
      <c r="I4013" s="5" t="str">
        <f>VLOOKUP(cost_of_living!$G4013,index!C:C,1,0)</f>
        <v>#N/A</v>
      </c>
      <c r="Q4013" s="14"/>
    </row>
    <row r="4014" ht="14.25" hidden="1" customHeight="1">
      <c r="A4014" s="12">
        <v>29.0</v>
      </c>
      <c r="B4014" s="16" t="s">
        <v>81</v>
      </c>
      <c r="C4014" s="12">
        <v>5.0</v>
      </c>
      <c r="D4014" s="16" t="s">
        <v>108</v>
      </c>
      <c r="E4014" s="16" t="s">
        <v>118</v>
      </c>
      <c r="F4014" s="16" t="s">
        <v>115</v>
      </c>
      <c r="G4014" s="16" t="s">
        <v>797</v>
      </c>
      <c r="I4014" s="5" t="str">
        <f>VLOOKUP(cost_of_living!$G4014,index!C:C,1,0)</f>
        <v>#N/A</v>
      </c>
      <c r="Q4014" s="14"/>
    </row>
    <row r="4015" ht="14.25" hidden="1" customHeight="1">
      <c r="A4015" s="12">
        <v>30.0</v>
      </c>
      <c r="B4015" s="16" t="s">
        <v>83</v>
      </c>
      <c r="C4015" s="12">
        <v>322.0</v>
      </c>
      <c r="D4015" s="16" t="s">
        <v>108</v>
      </c>
      <c r="E4015" s="16" t="s">
        <v>194</v>
      </c>
      <c r="F4015" s="16" t="s">
        <v>337</v>
      </c>
      <c r="G4015" s="16" t="s">
        <v>797</v>
      </c>
      <c r="I4015" s="5" t="str">
        <f>VLOOKUP(cost_of_living!$G4015,index!C:C,1,0)</f>
        <v>#N/A</v>
      </c>
      <c r="Q4015" s="14"/>
    </row>
    <row r="4016" ht="14.25" hidden="1" customHeight="1">
      <c r="A4016" s="12">
        <v>31.0</v>
      </c>
      <c r="B4016" s="16" t="s">
        <v>84</v>
      </c>
      <c r="C4016" s="12">
        <v>25.0</v>
      </c>
      <c r="D4016" s="16" t="s">
        <v>108</v>
      </c>
      <c r="E4016" s="16" t="s">
        <v>274</v>
      </c>
      <c r="F4016" s="16" t="s">
        <v>579</v>
      </c>
      <c r="G4016" s="16" t="s">
        <v>797</v>
      </c>
      <c r="I4016" s="5" t="str">
        <f>VLOOKUP(cost_of_living!$G4016,index!C:C,1,0)</f>
        <v>#N/A</v>
      </c>
      <c r="Q4016" s="14"/>
    </row>
    <row r="4017" ht="14.25" hidden="1" customHeight="1">
      <c r="A4017" s="12">
        <v>32.0</v>
      </c>
      <c r="B4017" s="16" t="s">
        <v>86</v>
      </c>
      <c r="C4017" s="12">
        <v>731.0</v>
      </c>
      <c r="D4017" s="16" t="s">
        <v>108</v>
      </c>
      <c r="E4017" s="16" t="s">
        <v>196</v>
      </c>
      <c r="F4017" s="16" t="s">
        <v>150</v>
      </c>
      <c r="G4017" s="16" t="s">
        <v>797</v>
      </c>
      <c r="I4017" s="5" t="str">
        <f>VLOOKUP(cost_of_living!$G4017,index!C:C,1,0)</f>
        <v>#N/A</v>
      </c>
      <c r="Q4017" s="14"/>
    </row>
    <row r="4018" ht="14.25" hidden="1" customHeight="1">
      <c r="A4018" s="12">
        <v>33.0</v>
      </c>
      <c r="B4018" s="16" t="s">
        <v>87</v>
      </c>
      <c r="C4018" s="12">
        <v>22300.0</v>
      </c>
      <c r="D4018" s="16" t="s">
        <v>108</v>
      </c>
      <c r="E4018" s="16" t="s">
        <v>199</v>
      </c>
      <c r="F4018" s="16" t="s">
        <v>338</v>
      </c>
      <c r="G4018" s="16" t="s">
        <v>797</v>
      </c>
      <c r="I4018" s="5" t="str">
        <f>VLOOKUP(cost_of_living!$G4018,index!C:C,1,0)</f>
        <v>#N/A</v>
      </c>
      <c r="Q4018" s="14"/>
    </row>
    <row r="4019" ht="14.25" hidden="1" customHeight="1">
      <c r="A4019" s="12">
        <v>34.0</v>
      </c>
      <c r="B4019" s="16" t="s">
        <v>88</v>
      </c>
      <c r="C4019" s="12">
        <v>2333333.0</v>
      </c>
      <c r="D4019" s="16" t="s">
        <v>108</v>
      </c>
      <c r="E4019" s="16" t="s">
        <v>338</v>
      </c>
      <c r="F4019" s="16" t="s">
        <v>198</v>
      </c>
      <c r="G4019" s="16" t="s">
        <v>797</v>
      </c>
      <c r="I4019" s="5" t="str">
        <f>VLOOKUP(cost_of_living!$G4019,index!C:C,1,0)</f>
        <v>#N/A</v>
      </c>
      <c r="Q4019" s="14"/>
    </row>
    <row r="4020" ht="14.25" hidden="1" customHeight="1">
      <c r="A4020" s="12">
        <v>35.0</v>
      </c>
      <c r="B4020" s="16" t="s">
        <v>91</v>
      </c>
      <c r="C4020" s="12">
        <v>24962.0</v>
      </c>
      <c r="D4020" s="16" t="s">
        <v>108</v>
      </c>
      <c r="E4020" s="16" t="s">
        <v>358</v>
      </c>
      <c r="F4020" s="16" t="s">
        <v>580</v>
      </c>
      <c r="G4020" s="16" t="s">
        <v>797</v>
      </c>
      <c r="I4020" s="5" t="str">
        <f>VLOOKUP(cost_of_living!$G4020,index!C:C,1,0)</f>
        <v>#N/A</v>
      </c>
      <c r="Q4020" s="14"/>
    </row>
    <row r="4021" ht="14.25" hidden="1" customHeight="1">
      <c r="A4021" s="12">
        <v>36.0</v>
      </c>
      <c r="B4021" s="16" t="s">
        <v>92</v>
      </c>
      <c r="C4021" s="12">
        <v>1499.0</v>
      </c>
      <c r="D4021" s="16" t="s">
        <v>108</v>
      </c>
      <c r="E4021" s="16" t="s">
        <v>202</v>
      </c>
      <c r="F4021" s="16" t="s">
        <v>202</v>
      </c>
      <c r="G4021" s="16" t="s">
        <v>797</v>
      </c>
      <c r="I4021" s="5" t="str">
        <f>VLOOKUP(cost_of_living!$G4021,index!C:C,1,0)</f>
        <v>#N/A</v>
      </c>
      <c r="Q4021" s="14"/>
    </row>
    <row r="4022" ht="14.25" hidden="1" customHeight="1">
      <c r="A4022" s="12">
        <v>37.0</v>
      </c>
      <c r="B4022" s="16" t="s">
        <v>93</v>
      </c>
      <c r="C4022" s="12">
        <v>27.0</v>
      </c>
      <c r="D4022" s="16" t="s">
        <v>108</v>
      </c>
      <c r="E4022" s="16" t="s">
        <v>212</v>
      </c>
      <c r="F4022" s="16" t="s">
        <v>170</v>
      </c>
      <c r="G4022" s="16" t="s">
        <v>797</v>
      </c>
      <c r="I4022" s="5" t="str">
        <f>VLOOKUP(cost_of_living!$G4022,index!C:C,1,0)</f>
        <v>#N/A</v>
      </c>
      <c r="Q4022" s="14"/>
    </row>
    <row r="4023" ht="14.25" hidden="1" customHeight="1">
      <c r="A4023" s="12">
        <v>38.0</v>
      </c>
      <c r="B4023" s="16" t="s">
        <v>74</v>
      </c>
      <c r="C4023" s="12">
        <v>40.0</v>
      </c>
      <c r="D4023" s="16" t="s">
        <v>108</v>
      </c>
      <c r="E4023" s="16" t="s">
        <v>165</v>
      </c>
      <c r="F4023" s="16" t="s">
        <v>165</v>
      </c>
      <c r="G4023" s="16" t="s">
        <v>797</v>
      </c>
      <c r="I4023" s="5" t="str">
        <f>VLOOKUP(cost_of_living!$G4023,index!C:C,1,0)</f>
        <v>#N/A</v>
      </c>
      <c r="Q4023" s="14"/>
    </row>
    <row r="4024" ht="14.25" hidden="1" customHeight="1">
      <c r="A4024" s="12">
        <v>39.0</v>
      </c>
      <c r="B4024" s="16" t="s">
        <v>77</v>
      </c>
      <c r="C4024" s="12">
        <v>8.0</v>
      </c>
      <c r="D4024" s="16" t="s">
        <v>108</v>
      </c>
      <c r="E4024" s="16" t="s">
        <v>171</v>
      </c>
      <c r="F4024" s="16" t="s">
        <v>109</v>
      </c>
      <c r="G4024" s="16" t="s">
        <v>797</v>
      </c>
      <c r="I4024" s="5" t="str">
        <f>VLOOKUP(cost_of_living!$G4024,index!C:C,1,0)</f>
        <v>#N/A</v>
      </c>
      <c r="Q4024" s="14"/>
    </row>
    <row r="4025" ht="14.25" hidden="1" customHeight="1">
      <c r="A4025" s="12">
        <v>40.0</v>
      </c>
      <c r="B4025" s="16" t="s">
        <v>94</v>
      </c>
      <c r="C4025" s="12">
        <v>46667.0</v>
      </c>
      <c r="D4025" s="16" t="s">
        <v>108</v>
      </c>
      <c r="E4025" s="16" t="s">
        <v>404</v>
      </c>
      <c r="F4025" s="16" t="s">
        <v>279</v>
      </c>
      <c r="G4025" s="16" t="s">
        <v>797</v>
      </c>
      <c r="I4025" s="5" t="str">
        <f>VLOOKUP(cost_of_living!$G4025,index!C:C,1,0)</f>
        <v>#N/A</v>
      </c>
      <c r="Q4025" s="14"/>
    </row>
    <row r="4026" ht="14.25" hidden="1" customHeight="1">
      <c r="A4026" s="12">
        <v>41.0</v>
      </c>
      <c r="B4026" s="16" t="s">
        <v>96</v>
      </c>
      <c r="C4026" s="12">
        <v>6500.0</v>
      </c>
      <c r="D4026" s="16" t="s">
        <v>108</v>
      </c>
      <c r="E4026" s="16" t="s">
        <v>581</v>
      </c>
      <c r="F4026" s="16" t="s">
        <v>581</v>
      </c>
      <c r="G4026" s="16" t="s">
        <v>797</v>
      </c>
      <c r="I4026" s="5" t="str">
        <f>VLOOKUP(cost_of_living!$G4026,index!C:C,1,0)</f>
        <v>#N/A</v>
      </c>
      <c r="Q4026" s="14"/>
    </row>
    <row r="4027" ht="14.25" hidden="1" customHeight="1">
      <c r="A4027" s="12">
        <v>42.0</v>
      </c>
      <c r="B4027" s="16" t="s">
        <v>20</v>
      </c>
      <c r="C4027" s="12">
        <v>90.0</v>
      </c>
      <c r="D4027" s="16" t="s">
        <v>108</v>
      </c>
      <c r="E4027" s="16" t="s">
        <v>206</v>
      </c>
      <c r="F4027" s="16" t="s">
        <v>163</v>
      </c>
      <c r="G4027" s="16" t="s">
        <v>797</v>
      </c>
      <c r="I4027" s="5" t="str">
        <f>VLOOKUP(cost_of_living!$G4027,index!C:C,1,0)</f>
        <v>#N/A</v>
      </c>
      <c r="Q4027" s="14"/>
    </row>
    <row r="4028" ht="14.25" hidden="1" customHeight="1">
      <c r="A4028" s="12">
        <v>43.0</v>
      </c>
      <c r="B4028" s="16" t="s">
        <v>23</v>
      </c>
      <c r="C4028" s="12">
        <v>3286.0</v>
      </c>
      <c r="D4028" s="16" t="s">
        <v>108</v>
      </c>
      <c r="E4028" s="16" t="s">
        <v>161</v>
      </c>
      <c r="F4028" s="16" t="s">
        <v>206</v>
      </c>
      <c r="G4028" s="16" t="s">
        <v>797</v>
      </c>
      <c r="I4028" s="5" t="str">
        <f>VLOOKUP(cost_of_living!$G4028,index!C:C,1,0)</f>
        <v>#N/A</v>
      </c>
      <c r="Q4028" s="14"/>
    </row>
    <row r="4029" ht="14.25" hidden="1" customHeight="1">
      <c r="A4029" s="12">
        <v>44.0</v>
      </c>
      <c r="B4029" s="16" t="s">
        <v>24</v>
      </c>
      <c r="C4029" s="12">
        <v>8125.0</v>
      </c>
      <c r="D4029" s="16" t="s">
        <v>108</v>
      </c>
      <c r="E4029" s="16" t="s">
        <v>170</v>
      </c>
      <c r="F4029" s="16" t="s">
        <v>203</v>
      </c>
      <c r="G4029" s="16" t="s">
        <v>797</v>
      </c>
      <c r="I4029" s="5" t="str">
        <f>VLOOKUP(cost_of_living!$G4029,index!C:C,1,0)</f>
        <v>#N/A</v>
      </c>
      <c r="Q4029" s="14"/>
    </row>
    <row r="4030" ht="14.25" hidden="1" customHeight="1">
      <c r="A4030" s="12">
        <v>45.0</v>
      </c>
      <c r="B4030" s="16" t="s">
        <v>25</v>
      </c>
      <c r="C4030" s="12">
        <v>1018.0</v>
      </c>
      <c r="D4030" s="16" t="s">
        <v>108</v>
      </c>
      <c r="E4030" s="16" t="s">
        <v>206</v>
      </c>
      <c r="F4030" s="16" t="s">
        <v>160</v>
      </c>
      <c r="G4030" s="16" t="s">
        <v>797</v>
      </c>
      <c r="I4030" s="5" t="str">
        <f>VLOOKUP(cost_of_living!$G4030,index!C:C,1,0)</f>
        <v>#N/A</v>
      </c>
      <c r="Q4030" s="14"/>
    </row>
    <row r="4031" ht="14.25" hidden="1" customHeight="1">
      <c r="A4031" s="12">
        <v>46.0</v>
      </c>
      <c r="B4031" s="16" t="s">
        <v>59</v>
      </c>
      <c r="C4031" s="12">
        <v>400.0</v>
      </c>
      <c r="D4031" s="16" t="s">
        <v>108</v>
      </c>
      <c r="E4031" s="16" t="s">
        <v>165</v>
      </c>
      <c r="F4031" s="16" t="s">
        <v>165</v>
      </c>
      <c r="G4031" s="16" t="s">
        <v>797</v>
      </c>
      <c r="I4031" s="5" t="str">
        <f>VLOOKUP(cost_of_living!$G4031,index!C:C,1,0)</f>
        <v>#N/A</v>
      </c>
      <c r="Q4031" s="14"/>
    </row>
    <row r="4032" ht="14.25" hidden="1" customHeight="1">
      <c r="A4032" s="12">
        <v>47.0</v>
      </c>
      <c r="B4032" s="16" t="s">
        <v>61</v>
      </c>
      <c r="C4032" s="12">
        <v>350.0</v>
      </c>
      <c r="D4032" s="16" t="s">
        <v>108</v>
      </c>
      <c r="E4032" s="16" t="s">
        <v>165</v>
      </c>
      <c r="F4032" s="16" t="s">
        <v>165</v>
      </c>
      <c r="G4032" s="16" t="s">
        <v>797</v>
      </c>
      <c r="I4032" s="5" t="str">
        <f>VLOOKUP(cost_of_living!$G4032,index!C:C,1,0)</f>
        <v>#N/A</v>
      </c>
      <c r="Q4032" s="14"/>
    </row>
    <row r="4033" ht="14.25" hidden="1" customHeight="1">
      <c r="A4033" s="12">
        <v>48.0</v>
      </c>
      <c r="B4033" s="16" t="s">
        <v>62</v>
      </c>
      <c r="C4033" s="12">
        <v>600.0</v>
      </c>
      <c r="D4033" s="16" t="s">
        <v>108</v>
      </c>
      <c r="E4033" s="16" t="s">
        <v>165</v>
      </c>
      <c r="F4033" s="16" t="s">
        <v>165</v>
      </c>
      <c r="G4033" s="16" t="s">
        <v>797</v>
      </c>
      <c r="I4033" s="5" t="str">
        <f>VLOOKUP(cost_of_living!$G4033,index!C:C,1,0)</f>
        <v>#N/A</v>
      </c>
      <c r="Q4033" s="14"/>
    </row>
    <row r="4034" ht="14.25" hidden="1" customHeight="1">
      <c r="A4034" s="12">
        <v>49.0</v>
      </c>
      <c r="B4034" s="16" t="s">
        <v>63</v>
      </c>
      <c r="C4034" s="12">
        <v>500.0</v>
      </c>
      <c r="D4034" s="16" t="s">
        <v>108</v>
      </c>
      <c r="E4034" s="16" t="s">
        <v>165</v>
      </c>
      <c r="F4034" s="16" t="s">
        <v>165</v>
      </c>
      <c r="G4034" s="16" t="s">
        <v>797</v>
      </c>
      <c r="I4034" s="5" t="str">
        <f>VLOOKUP(cost_of_living!$G4034,index!C:C,1,0)</f>
        <v>#N/A</v>
      </c>
      <c r="Q4034" s="14"/>
    </row>
    <row r="4035" ht="14.25" hidden="1" customHeight="1">
      <c r="A4035" s="12">
        <v>50.0</v>
      </c>
      <c r="B4035" s="16" t="s">
        <v>164</v>
      </c>
      <c r="C4035" s="12">
        <v>133333.0</v>
      </c>
      <c r="D4035" s="16" t="s">
        <v>108</v>
      </c>
      <c r="E4035" s="16" t="s">
        <v>165</v>
      </c>
      <c r="F4035" s="16" t="s">
        <v>165</v>
      </c>
      <c r="G4035" s="16" t="s">
        <v>797</v>
      </c>
      <c r="I4035" s="5" t="str">
        <f>VLOOKUP(cost_of_living!$G4035,index!C:C,1,0)</f>
        <v>#N/A</v>
      </c>
      <c r="Q4035" s="14"/>
    </row>
    <row r="4036" ht="14.25" hidden="1" customHeight="1">
      <c r="A4036" s="12">
        <v>51.0</v>
      </c>
      <c r="B4036" s="16" t="s">
        <v>166</v>
      </c>
      <c r="C4036" s="12">
        <v>44.0</v>
      </c>
      <c r="D4036" s="16" t="s">
        <v>165</v>
      </c>
      <c r="E4036" s="16" t="s">
        <v>454</v>
      </c>
      <c r="F4036" s="16" t="s">
        <v>168</v>
      </c>
      <c r="G4036" s="16" t="s">
        <v>797</v>
      </c>
      <c r="I4036" s="5" t="str">
        <f>VLOOKUP(cost_of_living!$G4036,index!C:C,1,0)</f>
        <v>#N/A</v>
      </c>
      <c r="Q4036" s="14"/>
    </row>
    <row r="4037" ht="14.25" hidden="1" customHeight="1">
      <c r="A4037" s="12">
        <v>0.0</v>
      </c>
      <c r="B4037" s="16" t="s">
        <v>64</v>
      </c>
      <c r="C4037" s="12">
        <v>12.0</v>
      </c>
      <c r="D4037" s="16" t="s">
        <v>108</v>
      </c>
      <c r="E4037" s="16" t="s">
        <v>109</v>
      </c>
      <c r="F4037" s="16" t="s">
        <v>212</v>
      </c>
      <c r="G4037" s="16" t="s">
        <v>798</v>
      </c>
      <c r="I4037" s="5" t="str">
        <f>VLOOKUP(cost_of_living!$G4037,index!C:C,1,0)</f>
        <v>#N/A</v>
      </c>
      <c r="Q4037" s="14"/>
    </row>
    <row r="4038" ht="14.25" hidden="1" customHeight="1">
      <c r="A4038" s="12">
        <v>1.0</v>
      </c>
      <c r="B4038" s="16" t="s">
        <v>66</v>
      </c>
      <c r="C4038" s="12">
        <v>60.0</v>
      </c>
      <c r="D4038" s="16" t="s">
        <v>108</v>
      </c>
      <c r="E4038" s="16" t="s">
        <v>214</v>
      </c>
      <c r="F4038" s="16" t="s">
        <v>374</v>
      </c>
      <c r="G4038" s="16" t="s">
        <v>798</v>
      </c>
      <c r="I4038" s="5" t="str">
        <f>VLOOKUP(cost_of_living!$G4038,index!C:C,1,0)</f>
        <v>#N/A</v>
      </c>
      <c r="Q4038" s="14"/>
    </row>
    <row r="4039" ht="14.25" hidden="1" customHeight="1">
      <c r="A4039" s="12">
        <v>2.0</v>
      </c>
      <c r="B4039" s="16" t="s">
        <v>67</v>
      </c>
      <c r="C4039" s="12">
        <v>8.0</v>
      </c>
      <c r="D4039" s="16" t="s">
        <v>108</v>
      </c>
      <c r="E4039" s="16" t="s">
        <v>478</v>
      </c>
      <c r="F4039" s="16" t="s">
        <v>109</v>
      </c>
      <c r="G4039" s="16" t="s">
        <v>798</v>
      </c>
      <c r="I4039" s="5" t="str">
        <f>VLOOKUP(cost_of_living!$G4039,index!C:C,1,0)</f>
        <v>#N/A</v>
      </c>
      <c r="Q4039" s="14"/>
    </row>
    <row r="4040" ht="14.25" hidden="1" customHeight="1">
      <c r="A4040" s="12">
        <v>3.0</v>
      </c>
      <c r="B4040" s="16" t="s">
        <v>116</v>
      </c>
      <c r="C4040" s="12">
        <v>5.0</v>
      </c>
      <c r="D4040" s="16" t="s">
        <v>108</v>
      </c>
      <c r="E4040" s="16" t="s">
        <v>118</v>
      </c>
      <c r="F4040" s="16" t="s">
        <v>260</v>
      </c>
      <c r="G4040" s="16" t="s">
        <v>798</v>
      </c>
      <c r="I4040" s="5" t="str">
        <f>VLOOKUP(cost_of_living!$G4040,index!C:C,1,0)</f>
        <v>#N/A</v>
      </c>
      <c r="Q4040" s="14"/>
    </row>
    <row r="4041" ht="14.25" hidden="1" customHeight="1">
      <c r="A4041" s="12">
        <v>4.0</v>
      </c>
      <c r="B4041" s="16" t="s">
        <v>57</v>
      </c>
      <c r="C4041" s="12">
        <v>4.0</v>
      </c>
      <c r="D4041" s="16" t="s">
        <v>108</v>
      </c>
      <c r="E4041" s="16" t="s">
        <v>118</v>
      </c>
      <c r="F4041" s="16" t="s">
        <v>119</v>
      </c>
      <c r="G4041" s="16" t="s">
        <v>798</v>
      </c>
      <c r="I4041" s="5" t="str">
        <f>VLOOKUP(cost_of_living!$G4041,index!C:C,1,0)</f>
        <v>#N/A</v>
      </c>
      <c r="Q4041" s="14"/>
    </row>
    <row r="4042" ht="14.25" hidden="1" customHeight="1">
      <c r="A4042" s="12">
        <v>5.0</v>
      </c>
      <c r="B4042" s="16" t="s">
        <v>69</v>
      </c>
      <c r="C4042" s="12">
        <v>153.0</v>
      </c>
      <c r="D4042" s="16" t="s">
        <v>108</v>
      </c>
      <c r="E4042" s="16" t="s">
        <v>216</v>
      </c>
      <c r="F4042" s="16" t="s">
        <v>167</v>
      </c>
      <c r="G4042" s="16" t="s">
        <v>798</v>
      </c>
      <c r="I4042" s="5" t="str">
        <f>VLOOKUP(cost_of_living!$G4042,index!C:C,1,0)</f>
        <v>#N/A</v>
      </c>
      <c r="Q4042" s="14"/>
    </row>
    <row r="4043" ht="14.25" hidden="1" customHeight="1">
      <c r="A4043" s="12">
        <v>6.0</v>
      </c>
      <c r="B4043" s="16" t="s">
        <v>71</v>
      </c>
      <c r="C4043" s="12">
        <v>25.0</v>
      </c>
      <c r="D4043" s="16" t="s">
        <v>108</v>
      </c>
      <c r="E4043" s="16" t="s">
        <v>167</v>
      </c>
      <c r="F4043" s="16" t="s">
        <v>117</v>
      </c>
      <c r="G4043" s="16" t="s">
        <v>798</v>
      </c>
      <c r="I4043" s="5" t="str">
        <f>VLOOKUP(cost_of_living!$G4043,index!C:C,1,0)</f>
        <v>#N/A</v>
      </c>
      <c r="Q4043" s="14"/>
    </row>
    <row r="4044" ht="14.25" hidden="1" customHeight="1">
      <c r="A4044" s="12">
        <v>7.0</v>
      </c>
      <c r="B4044" s="16" t="s">
        <v>73</v>
      </c>
      <c r="C4044" s="12">
        <v>131.0</v>
      </c>
      <c r="D4044" s="16" t="s">
        <v>108</v>
      </c>
      <c r="E4044" s="16" t="s">
        <v>122</v>
      </c>
      <c r="F4044" s="16" t="s">
        <v>244</v>
      </c>
      <c r="G4044" s="16" t="s">
        <v>798</v>
      </c>
      <c r="I4044" s="5" t="str">
        <f>VLOOKUP(cost_of_living!$G4044,index!C:C,1,0)</f>
        <v>#N/A</v>
      </c>
      <c r="Q4044" s="14"/>
    </row>
    <row r="4045" ht="14.25" hidden="1" customHeight="1">
      <c r="A4045" s="12">
        <v>8.0</v>
      </c>
      <c r="B4045" s="16" t="s">
        <v>28</v>
      </c>
      <c r="C4045" s="12">
        <v>606.0</v>
      </c>
      <c r="D4045" s="16" t="s">
        <v>108</v>
      </c>
      <c r="E4045" s="16" t="s">
        <v>479</v>
      </c>
      <c r="F4045" s="16" t="s">
        <v>301</v>
      </c>
      <c r="G4045" s="16" t="s">
        <v>798</v>
      </c>
      <c r="I4045" s="5" t="str">
        <f>VLOOKUP(cost_of_living!$G4045,index!C:C,1,0)</f>
        <v>#N/A</v>
      </c>
      <c r="Q4045" s="14"/>
    </row>
    <row r="4046" ht="14.25" hidden="1" customHeight="1">
      <c r="A4046" s="12">
        <v>9.0</v>
      </c>
      <c r="B4046" s="16" t="s">
        <v>30</v>
      </c>
      <c r="C4046" s="12">
        <v>194.0</v>
      </c>
      <c r="D4046" s="16" t="s">
        <v>108</v>
      </c>
      <c r="E4046" s="16" t="s">
        <v>183</v>
      </c>
      <c r="F4046" s="16" t="s">
        <v>221</v>
      </c>
      <c r="G4046" s="16" t="s">
        <v>798</v>
      </c>
      <c r="I4046" s="5" t="str">
        <f>VLOOKUP(cost_of_living!$G4046,index!C:C,1,0)</f>
        <v>#N/A</v>
      </c>
      <c r="Q4046" s="14"/>
    </row>
    <row r="4047" ht="14.25" hidden="1" customHeight="1">
      <c r="A4047" s="12">
        <v>10.0</v>
      </c>
      <c r="B4047" s="16" t="s">
        <v>32</v>
      </c>
      <c r="C4047" s="12">
        <v>82.0</v>
      </c>
      <c r="D4047" s="16" t="s">
        <v>108</v>
      </c>
      <c r="E4047" s="16" t="s">
        <v>136</v>
      </c>
      <c r="F4047" s="16" t="s">
        <v>264</v>
      </c>
      <c r="G4047" s="16" t="s">
        <v>798</v>
      </c>
      <c r="I4047" s="5" t="str">
        <f>VLOOKUP(cost_of_living!$G4047,index!C:C,1,0)</f>
        <v>#N/A</v>
      </c>
      <c r="Q4047" s="14"/>
    </row>
    <row r="4048" ht="14.25" hidden="1" customHeight="1">
      <c r="A4048" s="12">
        <v>11.0</v>
      </c>
      <c r="B4048" s="16" t="s">
        <v>33</v>
      </c>
      <c r="C4048" s="12">
        <v>334.0</v>
      </c>
      <c r="D4048" s="16" t="s">
        <v>108</v>
      </c>
      <c r="E4048" s="16" t="s">
        <v>265</v>
      </c>
      <c r="F4048" s="16" t="s">
        <v>145</v>
      </c>
      <c r="G4048" s="16" t="s">
        <v>798</v>
      </c>
      <c r="I4048" s="5" t="str">
        <f>VLOOKUP(cost_of_living!$G4048,index!C:C,1,0)</f>
        <v>#N/A</v>
      </c>
      <c r="Q4048" s="14"/>
    </row>
    <row r="4049" ht="14.25" hidden="1" customHeight="1">
      <c r="A4049" s="12">
        <v>12.0</v>
      </c>
      <c r="B4049" s="16" t="s">
        <v>35</v>
      </c>
      <c r="C4049" s="12">
        <v>49.0</v>
      </c>
      <c r="D4049" s="16" t="s">
        <v>108</v>
      </c>
      <c r="E4049" s="16" t="s">
        <v>267</v>
      </c>
      <c r="F4049" s="16" t="s">
        <v>132</v>
      </c>
      <c r="G4049" s="16" t="s">
        <v>798</v>
      </c>
      <c r="I4049" s="5" t="str">
        <f>VLOOKUP(cost_of_living!$G4049,index!C:C,1,0)</f>
        <v>#N/A</v>
      </c>
      <c r="Q4049" s="14"/>
    </row>
    <row r="4050" ht="14.25" hidden="1" customHeight="1">
      <c r="A4050" s="12">
        <v>13.0</v>
      </c>
      <c r="B4050" s="16" t="s">
        <v>37</v>
      </c>
      <c r="C4050" s="12">
        <v>415.0</v>
      </c>
      <c r="D4050" s="16" t="s">
        <v>108</v>
      </c>
      <c r="E4050" s="16" t="s">
        <v>219</v>
      </c>
      <c r="F4050" s="16" t="s">
        <v>133</v>
      </c>
      <c r="G4050" s="16" t="s">
        <v>798</v>
      </c>
      <c r="I4050" s="5" t="str">
        <f>VLOOKUP(cost_of_living!$G4050,index!C:C,1,0)</f>
        <v>#N/A</v>
      </c>
      <c r="Q4050" s="14"/>
    </row>
    <row r="4051" ht="14.25" hidden="1" customHeight="1">
      <c r="A4051" s="12">
        <v>14.0</v>
      </c>
      <c r="B4051" s="16" t="s">
        <v>39</v>
      </c>
      <c r="C4051" s="12">
        <v>755.0</v>
      </c>
      <c r="D4051" s="16" t="s">
        <v>108</v>
      </c>
      <c r="E4051" s="16" t="s">
        <v>268</v>
      </c>
      <c r="F4051" s="16" t="s">
        <v>222</v>
      </c>
      <c r="G4051" s="16" t="s">
        <v>798</v>
      </c>
      <c r="I4051" s="5" t="str">
        <f>VLOOKUP(cost_of_living!$G4051,index!C:C,1,0)</f>
        <v>#N/A</v>
      </c>
      <c r="Q4051" s="14"/>
    </row>
    <row r="4052" ht="14.25" hidden="1" customHeight="1">
      <c r="A4052" s="12">
        <v>15.0</v>
      </c>
      <c r="B4052" s="16" t="s">
        <v>41</v>
      </c>
      <c r="C4052" s="12">
        <v>73.0</v>
      </c>
      <c r="D4052" s="16" t="s">
        <v>108</v>
      </c>
      <c r="E4052" s="16" t="s">
        <v>136</v>
      </c>
      <c r="F4052" s="16" t="s">
        <v>137</v>
      </c>
      <c r="G4052" s="16" t="s">
        <v>798</v>
      </c>
      <c r="I4052" s="5" t="str">
        <f>VLOOKUP(cost_of_living!$G4052,index!C:C,1,0)</f>
        <v>#N/A</v>
      </c>
      <c r="Q4052" s="14"/>
    </row>
    <row r="4053" ht="14.25" hidden="1" customHeight="1">
      <c r="A4053" s="12">
        <v>16.0</v>
      </c>
      <c r="B4053" s="16" t="s">
        <v>43</v>
      </c>
      <c r="C4053" s="12">
        <v>82.0</v>
      </c>
      <c r="D4053" s="16" t="s">
        <v>108</v>
      </c>
      <c r="E4053" s="16" t="s">
        <v>136</v>
      </c>
      <c r="F4053" s="16" t="s">
        <v>135</v>
      </c>
      <c r="G4053" s="16" t="s">
        <v>798</v>
      </c>
      <c r="I4053" s="5" t="str">
        <f>VLOOKUP(cost_of_living!$G4053,index!C:C,1,0)</f>
        <v>#N/A</v>
      </c>
      <c r="Q4053" s="14"/>
    </row>
    <row r="4054" ht="14.25" hidden="1" customHeight="1">
      <c r="A4054" s="12">
        <v>17.0</v>
      </c>
      <c r="B4054" s="16" t="s">
        <v>45</v>
      </c>
      <c r="C4054" s="12">
        <v>79.0</v>
      </c>
      <c r="D4054" s="16" t="s">
        <v>108</v>
      </c>
      <c r="E4054" s="16" t="s">
        <v>136</v>
      </c>
      <c r="F4054" s="16" t="s">
        <v>135</v>
      </c>
      <c r="G4054" s="16" t="s">
        <v>798</v>
      </c>
      <c r="I4054" s="5" t="str">
        <f>VLOOKUP(cost_of_living!$G4054,index!C:C,1,0)</f>
        <v>#N/A</v>
      </c>
      <c r="Q4054" s="14"/>
    </row>
    <row r="4055" ht="14.25" hidden="1" customHeight="1">
      <c r="A4055" s="12">
        <v>18.0</v>
      </c>
      <c r="B4055" s="16" t="s">
        <v>47</v>
      </c>
      <c r="C4055" s="12">
        <v>116.0</v>
      </c>
      <c r="D4055" s="16" t="s">
        <v>108</v>
      </c>
      <c r="E4055" s="16" t="s">
        <v>185</v>
      </c>
      <c r="F4055" s="16" t="s">
        <v>250</v>
      </c>
      <c r="G4055" s="16" t="s">
        <v>798</v>
      </c>
      <c r="I4055" s="5" t="str">
        <f>VLOOKUP(cost_of_living!$G4055,index!C:C,1,0)</f>
        <v>#N/A</v>
      </c>
      <c r="Q4055" s="14"/>
    </row>
    <row r="4056" ht="14.25" hidden="1" customHeight="1">
      <c r="A4056" s="12">
        <v>19.0</v>
      </c>
      <c r="B4056" s="16" t="s">
        <v>49</v>
      </c>
      <c r="C4056" s="12">
        <v>54.0</v>
      </c>
      <c r="D4056" s="16" t="s">
        <v>108</v>
      </c>
      <c r="E4056" s="16" t="s">
        <v>185</v>
      </c>
      <c r="F4056" s="16" t="s">
        <v>147</v>
      </c>
      <c r="G4056" s="16" t="s">
        <v>798</v>
      </c>
      <c r="I4056" s="5" t="str">
        <f>VLOOKUP(cost_of_living!$G4056,index!C:C,1,0)</f>
        <v>#N/A</v>
      </c>
      <c r="Q4056" s="14"/>
    </row>
    <row r="4057" ht="14.25" hidden="1" customHeight="1">
      <c r="A4057" s="12">
        <v>20.0</v>
      </c>
      <c r="B4057" s="16" t="s">
        <v>51</v>
      </c>
      <c r="C4057" s="12">
        <v>53.0</v>
      </c>
      <c r="D4057" s="16" t="s">
        <v>108</v>
      </c>
      <c r="E4057" s="16" t="s">
        <v>136</v>
      </c>
      <c r="F4057" s="16" t="s">
        <v>264</v>
      </c>
      <c r="G4057" s="16" t="s">
        <v>798</v>
      </c>
      <c r="I4057" s="5" t="str">
        <f>VLOOKUP(cost_of_living!$G4057,index!C:C,1,0)</f>
        <v>#N/A</v>
      </c>
      <c r="Q4057" s="14"/>
    </row>
    <row r="4058" ht="14.25" hidden="1" customHeight="1">
      <c r="A4058" s="12">
        <v>21.0</v>
      </c>
      <c r="B4058" s="16" t="s">
        <v>52</v>
      </c>
      <c r="C4058" s="12">
        <v>88.0</v>
      </c>
      <c r="D4058" s="16" t="s">
        <v>108</v>
      </c>
      <c r="E4058" s="16" t="s">
        <v>139</v>
      </c>
      <c r="F4058" s="16" t="s">
        <v>118</v>
      </c>
      <c r="G4058" s="16" t="s">
        <v>798</v>
      </c>
      <c r="I4058" s="5" t="str">
        <f>VLOOKUP(cost_of_living!$G4058,index!C:C,1,0)</f>
        <v>#N/A</v>
      </c>
      <c r="Q4058" s="14"/>
    </row>
    <row r="4059" ht="14.25" hidden="1" customHeight="1">
      <c r="A4059" s="12">
        <v>22.0</v>
      </c>
      <c r="B4059" s="16" t="s">
        <v>53</v>
      </c>
      <c r="C4059" s="12">
        <v>47.0</v>
      </c>
      <c r="D4059" s="16" t="s">
        <v>108</v>
      </c>
      <c r="E4059" s="16" t="s">
        <v>188</v>
      </c>
      <c r="F4059" s="16" t="s">
        <v>121</v>
      </c>
      <c r="G4059" s="16" t="s">
        <v>798</v>
      </c>
      <c r="I4059" s="5" t="str">
        <f>VLOOKUP(cost_of_living!$G4059,index!C:C,1,0)</f>
        <v>#N/A</v>
      </c>
      <c r="Q4059" s="14"/>
    </row>
    <row r="4060" ht="14.25" hidden="1" customHeight="1">
      <c r="A4060" s="12">
        <v>23.0</v>
      </c>
      <c r="B4060" s="16" t="s">
        <v>54</v>
      </c>
      <c r="C4060" s="12">
        <v>5.0</v>
      </c>
      <c r="D4060" s="16" t="s">
        <v>108</v>
      </c>
      <c r="E4060" s="16" t="s">
        <v>229</v>
      </c>
      <c r="F4060" s="16" t="s">
        <v>109</v>
      </c>
      <c r="G4060" s="16" t="s">
        <v>798</v>
      </c>
      <c r="I4060" s="5" t="str">
        <f>VLOOKUP(cost_of_living!$G4060,index!C:C,1,0)</f>
        <v>#N/A</v>
      </c>
      <c r="Q4060" s="14"/>
    </row>
    <row r="4061" ht="14.25" hidden="1" customHeight="1">
      <c r="A4061" s="12">
        <v>24.0</v>
      </c>
      <c r="B4061" s="16" t="s">
        <v>55</v>
      </c>
      <c r="C4061" s="12">
        <v>132.0</v>
      </c>
      <c r="D4061" s="16" t="s">
        <v>108</v>
      </c>
      <c r="E4061" s="16" t="s">
        <v>122</v>
      </c>
      <c r="F4061" s="16" t="s">
        <v>118</v>
      </c>
      <c r="G4061" s="16" t="s">
        <v>798</v>
      </c>
      <c r="I4061" s="5" t="str">
        <f>VLOOKUP(cost_of_living!$G4061,index!C:C,1,0)</f>
        <v>#N/A</v>
      </c>
      <c r="Q4061" s="14"/>
    </row>
    <row r="4062" ht="14.25" hidden="1" customHeight="1">
      <c r="A4062" s="12">
        <v>25.0</v>
      </c>
      <c r="B4062" s="16" t="s">
        <v>57</v>
      </c>
      <c r="C4062" s="12">
        <v>2.0</v>
      </c>
      <c r="D4062" s="16" t="s">
        <v>108</v>
      </c>
      <c r="E4062" s="16" t="s">
        <v>122</v>
      </c>
      <c r="F4062" s="16" t="s">
        <v>117</v>
      </c>
      <c r="G4062" s="16" t="s">
        <v>798</v>
      </c>
      <c r="I4062" s="5" t="str">
        <f>VLOOKUP(cost_of_living!$G4062,index!C:C,1,0)</f>
        <v>#N/A</v>
      </c>
      <c r="Q4062" s="14"/>
    </row>
    <row r="4063" ht="14.25" hidden="1" customHeight="1">
      <c r="A4063" s="12">
        <v>26.0</v>
      </c>
      <c r="B4063" s="16" t="s">
        <v>58</v>
      </c>
      <c r="C4063" s="12">
        <v>58.0</v>
      </c>
      <c r="D4063" s="16" t="s">
        <v>108</v>
      </c>
      <c r="E4063" s="16" t="s">
        <v>145</v>
      </c>
      <c r="F4063" s="16" t="s">
        <v>119</v>
      </c>
      <c r="G4063" s="16" t="s">
        <v>798</v>
      </c>
      <c r="I4063" s="5" t="str">
        <f>VLOOKUP(cost_of_living!$G4063,index!C:C,1,0)</f>
        <v>#N/A</v>
      </c>
      <c r="Q4063" s="14"/>
    </row>
    <row r="4064" ht="14.25" hidden="1" customHeight="1">
      <c r="A4064" s="12">
        <v>27.0</v>
      </c>
      <c r="B4064" s="16" t="s">
        <v>81</v>
      </c>
      <c r="C4064" s="12">
        <v>8.0</v>
      </c>
      <c r="D4064" s="16" t="s">
        <v>108</v>
      </c>
      <c r="E4064" s="16" t="s">
        <v>230</v>
      </c>
      <c r="F4064" s="16" t="s">
        <v>109</v>
      </c>
      <c r="G4064" s="16" t="s">
        <v>798</v>
      </c>
      <c r="I4064" s="5" t="str">
        <f>VLOOKUP(cost_of_living!$G4064,index!C:C,1,0)</f>
        <v>#N/A</v>
      </c>
      <c r="Q4064" s="14"/>
    </row>
    <row r="4065" ht="14.25" hidden="1" customHeight="1">
      <c r="A4065" s="12">
        <v>28.0</v>
      </c>
      <c r="B4065" s="16" t="s">
        <v>83</v>
      </c>
      <c r="C4065" s="12">
        <v>161.0</v>
      </c>
      <c r="D4065" s="16" t="s">
        <v>108</v>
      </c>
      <c r="E4065" s="16" t="s">
        <v>523</v>
      </c>
      <c r="F4065" s="16" t="s">
        <v>337</v>
      </c>
      <c r="G4065" s="16" t="s">
        <v>798</v>
      </c>
      <c r="I4065" s="5" t="str">
        <f>VLOOKUP(cost_of_living!$G4065,index!C:C,1,0)</f>
        <v>#N/A</v>
      </c>
      <c r="Q4065" s="14"/>
    </row>
    <row r="4066" ht="14.25" hidden="1" customHeight="1">
      <c r="A4066" s="12">
        <v>29.0</v>
      </c>
      <c r="B4066" s="16" t="s">
        <v>84</v>
      </c>
      <c r="C4066" s="12">
        <v>25.0</v>
      </c>
      <c r="D4066" s="16" t="s">
        <v>108</v>
      </c>
      <c r="E4066" s="16" t="s">
        <v>212</v>
      </c>
      <c r="F4066" s="16" t="s">
        <v>206</v>
      </c>
      <c r="G4066" s="16" t="s">
        <v>798</v>
      </c>
      <c r="I4066" s="5" t="str">
        <f>VLOOKUP(cost_of_living!$G4066,index!C:C,1,0)</f>
        <v>#N/A</v>
      </c>
      <c r="Q4066" s="14"/>
    </row>
    <row r="4067" ht="14.25" hidden="1" customHeight="1">
      <c r="A4067" s="12">
        <v>30.0</v>
      </c>
      <c r="B4067" s="16" t="s">
        <v>86</v>
      </c>
      <c r="C4067" s="12">
        <v>722.0</v>
      </c>
      <c r="D4067" s="16" t="s">
        <v>108</v>
      </c>
      <c r="E4067" s="16" t="s">
        <v>196</v>
      </c>
      <c r="F4067" s="16" t="s">
        <v>150</v>
      </c>
      <c r="G4067" s="16" t="s">
        <v>798</v>
      </c>
      <c r="I4067" s="5" t="str">
        <f>VLOOKUP(cost_of_living!$G4067,index!C:C,1,0)</f>
        <v>#N/A</v>
      </c>
      <c r="Q4067" s="14"/>
    </row>
    <row r="4068" ht="14.25" hidden="1" customHeight="1">
      <c r="A4068" s="12">
        <v>31.0</v>
      </c>
      <c r="B4068" s="16" t="s">
        <v>87</v>
      </c>
      <c r="C4068" s="12">
        <v>24625.0</v>
      </c>
      <c r="D4068" s="16" t="s">
        <v>108</v>
      </c>
      <c r="E4068" s="16" t="s">
        <v>199</v>
      </c>
      <c r="F4068" s="16" t="s">
        <v>483</v>
      </c>
      <c r="G4068" s="16" t="s">
        <v>798</v>
      </c>
      <c r="I4068" s="5" t="str">
        <f>VLOOKUP(cost_of_living!$G4068,index!C:C,1,0)</f>
        <v>#N/A</v>
      </c>
      <c r="Q4068" s="14"/>
    </row>
    <row r="4069" ht="14.25" hidden="1" customHeight="1">
      <c r="A4069" s="12">
        <v>32.0</v>
      </c>
      <c r="B4069" s="16" t="s">
        <v>88</v>
      </c>
      <c r="C4069" s="12">
        <v>270925.0</v>
      </c>
      <c r="D4069" s="16" t="s">
        <v>108</v>
      </c>
      <c r="E4069" s="16" t="s">
        <v>484</v>
      </c>
      <c r="F4069" s="16" t="s">
        <v>198</v>
      </c>
      <c r="G4069" s="16" t="s">
        <v>798</v>
      </c>
      <c r="I4069" s="5" t="str">
        <f>VLOOKUP(cost_of_living!$G4069,index!C:C,1,0)</f>
        <v>#N/A</v>
      </c>
      <c r="Q4069" s="14"/>
    </row>
    <row r="4070" ht="14.25" hidden="1" customHeight="1">
      <c r="A4070" s="12">
        <v>33.0</v>
      </c>
      <c r="B4070" s="16" t="s">
        <v>91</v>
      </c>
      <c r="C4070" s="12">
        <v>1675.0</v>
      </c>
      <c r="D4070" s="16" t="s">
        <v>108</v>
      </c>
      <c r="E4070" s="16" t="s">
        <v>273</v>
      </c>
      <c r="F4070" s="16" t="s">
        <v>234</v>
      </c>
      <c r="G4070" s="16" t="s">
        <v>798</v>
      </c>
      <c r="I4070" s="5" t="str">
        <f>VLOOKUP(cost_of_living!$G4070,index!C:C,1,0)</f>
        <v>#N/A</v>
      </c>
      <c r="Q4070" s="14"/>
    </row>
    <row r="4071" ht="14.25" hidden="1" customHeight="1">
      <c r="A4071" s="12">
        <v>34.0</v>
      </c>
      <c r="B4071" s="16" t="s">
        <v>92</v>
      </c>
      <c r="C4071" s="12">
        <v>1499.0</v>
      </c>
      <c r="D4071" s="16" t="s">
        <v>108</v>
      </c>
      <c r="E4071" s="16" t="s">
        <v>202</v>
      </c>
      <c r="F4071" s="16" t="s">
        <v>202</v>
      </c>
      <c r="G4071" s="16" t="s">
        <v>798</v>
      </c>
      <c r="I4071" s="5" t="str">
        <f>VLOOKUP(cost_of_living!$G4071,index!C:C,1,0)</f>
        <v>#N/A</v>
      </c>
      <c r="Q4071" s="14"/>
    </row>
    <row r="4072" ht="14.25" hidden="1" customHeight="1">
      <c r="A4072" s="12">
        <v>35.0</v>
      </c>
      <c r="B4072" s="16" t="s">
        <v>93</v>
      </c>
      <c r="C4072" s="12">
        <v>2914.0</v>
      </c>
      <c r="D4072" s="16" t="s">
        <v>108</v>
      </c>
      <c r="E4072" s="16" t="s">
        <v>274</v>
      </c>
      <c r="F4072" s="16" t="s">
        <v>170</v>
      </c>
      <c r="G4072" s="16" t="s">
        <v>798</v>
      </c>
      <c r="I4072" s="5" t="str">
        <f>VLOOKUP(cost_of_living!$G4072,index!C:C,1,0)</f>
        <v>#N/A</v>
      </c>
      <c r="Q4072" s="14"/>
    </row>
    <row r="4073" ht="14.25" hidden="1" customHeight="1">
      <c r="A4073" s="12">
        <v>36.0</v>
      </c>
      <c r="B4073" s="16" t="s">
        <v>77</v>
      </c>
      <c r="C4073" s="12">
        <v>95.0</v>
      </c>
      <c r="D4073" s="16" t="s">
        <v>108</v>
      </c>
      <c r="E4073" s="16" t="s">
        <v>114</v>
      </c>
      <c r="F4073" s="16" t="s">
        <v>208</v>
      </c>
      <c r="G4073" s="16" t="s">
        <v>798</v>
      </c>
      <c r="I4073" s="5" t="str">
        <f>VLOOKUP(cost_of_living!$G4073,index!C:C,1,0)</f>
        <v>#N/A</v>
      </c>
      <c r="Q4073" s="14"/>
    </row>
    <row r="4074" ht="14.25" hidden="1" customHeight="1">
      <c r="A4074" s="12">
        <v>37.0</v>
      </c>
      <c r="B4074" s="16" t="s">
        <v>94</v>
      </c>
      <c r="C4074" s="12">
        <v>440.0</v>
      </c>
      <c r="D4074" s="16" t="s">
        <v>108</v>
      </c>
      <c r="E4074" s="16" t="s">
        <v>233</v>
      </c>
      <c r="F4074" s="16" t="s">
        <v>275</v>
      </c>
      <c r="G4074" s="16" t="s">
        <v>798</v>
      </c>
      <c r="I4074" s="5" t="str">
        <f>VLOOKUP(cost_of_living!$G4074,index!C:C,1,0)</f>
        <v>#N/A</v>
      </c>
      <c r="Q4074" s="14"/>
    </row>
    <row r="4075" ht="14.25" hidden="1" customHeight="1">
      <c r="A4075" s="12">
        <v>38.0</v>
      </c>
      <c r="B4075" s="16" t="s">
        <v>96</v>
      </c>
      <c r="C4075" s="12">
        <v>5000.0</v>
      </c>
      <c r="D4075" s="16" t="s">
        <v>108</v>
      </c>
      <c r="E4075" s="16" t="s">
        <v>667</v>
      </c>
      <c r="F4075" s="16" t="s">
        <v>446</v>
      </c>
      <c r="G4075" s="16" t="s">
        <v>798</v>
      </c>
      <c r="I4075" s="5" t="str">
        <f>VLOOKUP(cost_of_living!$G4075,index!C:C,1,0)</f>
        <v>#N/A</v>
      </c>
      <c r="Q4075" s="14"/>
    </row>
    <row r="4076" ht="14.25" hidden="1" customHeight="1">
      <c r="A4076" s="12">
        <v>39.0</v>
      </c>
      <c r="B4076" s="16" t="s">
        <v>20</v>
      </c>
      <c r="C4076" s="12">
        <v>65.0</v>
      </c>
      <c r="D4076" s="16" t="s">
        <v>108</v>
      </c>
      <c r="E4076" s="16" t="s">
        <v>110</v>
      </c>
      <c r="F4076" s="16" t="s">
        <v>158</v>
      </c>
      <c r="G4076" s="16" t="s">
        <v>798</v>
      </c>
      <c r="I4076" s="5" t="str">
        <f>VLOOKUP(cost_of_living!$G4076,index!C:C,1,0)</f>
        <v>#N/A</v>
      </c>
      <c r="Q4076" s="14"/>
    </row>
    <row r="4077" ht="14.25" hidden="1" customHeight="1">
      <c r="A4077" s="12">
        <v>40.0</v>
      </c>
      <c r="B4077" s="16" t="s">
        <v>23</v>
      </c>
      <c r="C4077" s="12">
        <v>3133.0</v>
      </c>
      <c r="D4077" s="16" t="s">
        <v>108</v>
      </c>
      <c r="E4077" s="16" t="s">
        <v>276</v>
      </c>
      <c r="F4077" s="16" t="s">
        <v>207</v>
      </c>
      <c r="G4077" s="16" t="s">
        <v>798</v>
      </c>
      <c r="I4077" s="5" t="str">
        <f>VLOOKUP(cost_of_living!$G4077,index!C:C,1,0)</f>
        <v>#N/A</v>
      </c>
      <c r="Q4077" s="14"/>
    </row>
    <row r="4078" ht="14.25" hidden="1" customHeight="1">
      <c r="A4078" s="12">
        <v>41.0</v>
      </c>
      <c r="B4078" s="16" t="s">
        <v>24</v>
      </c>
      <c r="C4078" s="12">
        <v>85.0</v>
      </c>
      <c r="D4078" s="16" t="s">
        <v>108</v>
      </c>
      <c r="E4078" s="16" t="s">
        <v>206</v>
      </c>
      <c r="F4078" s="16" t="s">
        <v>163</v>
      </c>
      <c r="G4078" s="16" t="s">
        <v>798</v>
      </c>
      <c r="I4078" s="5" t="str">
        <f>VLOOKUP(cost_of_living!$G4078,index!C:C,1,0)</f>
        <v>#N/A</v>
      </c>
      <c r="Q4078" s="14"/>
    </row>
    <row r="4079" ht="14.25" hidden="1" customHeight="1">
      <c r="A4079" s="12">
        <v>42.0</v>
      </c>
      <c r="B4079" s="16" t="s">
        <v>25</v>
      </c>
      <c r="C4079" s="12">
        <v>112.0</v>
      </c>
      <c r="D4079" s="16" t="s">
        <v>108</v>
      </c>
      <c r="E4079" s="16" t="s">
        <v>206</v>
      </c>
      <c r="F4079" s="16" t="s">
        <v>154</v>
      </c>
      <c r="G4079" s="16" t="s">
        <v>798</v>
      </c>
      <c r="I4079" s="5" t="str">
        <f>VLOOKUP(cost_of_living!$G4079,index!C:C,1,0)</f>
        <v>#N/A</v>
      </c>
      <c r="Q4079" s="14"/>
    </row>
    <row r="4080" ht="14.25" hidden="1" customHeight="1">
      <c r="A4080" s="12">
        <v>43.0</v>
      </c>
      <c r="B4080" s="16" t="s">
        <v>166</v>
      </c>
      <c r="C4080" s="12">
        <v>418.0</v>
      </c>
      <c r="D4080" s="16" t="s">
        <v>165</v>
      </c>
      <c r="E4080" s="16" t="s">
        <v>121</v>
      </c>
      <c r="F4080" s="16" t="s">
        <v>168</v>
      </c>
      <c r="G4080" s="16" t="s">
        <v>798</v>
      </c>
      <c r="I4080" s="5" t="str">
        <f>VLOOKUP(cost_of_living!$G4080,index!C:C,1,0)</f>
        <v>#N/A</v>
      </c>
      <c r="Q4080" s="14"/>
    </row>
    <row r="4081" ht="14.25" hidden="1" customHeight="1">
      <c r="A4081" s="12">
        <v>0.0</v>
      </c>
      <c r="B4081" s="16" t="s">
        <v>64</v>
      </c>
      <c r="C4081" s="12">
        <v>15.0</v>
      </c>
      <c r="D4081" s="16" t="s">
        <v>108</v>
      </c>
      <c r="E4081" s="16" t="s">
        <v>171</v>
      </c>
      <c r="F4081" s="16" t="s">
        <v>212</v>
      </c>
      <c r="G4081" s="16" t="s">
        <v>799</v>
      </c>
      <c r="I4081" s="5" t="str">
        <f>VLOOKUP(cost_of_living!$G4081,index!C:C,1,0)</f>
        <v>#N/A</v>
      </c>
      <c r="Q4081" s="14"/>
    </row>
    <row r="4082" ht="14.25" hidden="1" customHeight="1">
      <c r="A4082" s="12">
        <v>1.0</v>
      </c>
      <c r="B4082" s="16" t="s">
        <v>66</v>
      </c>
      <c r="C4082" s="12">
        <v>65.0</v>
      </c>
      <c r="D4082" s="16" t="s">
        <v>108</v>
      </c>
      <c r="E4082" s="16" t="s">
        <v>206</v>
      </c>
      <c r="F4082" s="16" t="s">
        <v>328</v>
      </c>
      <c r="G4082" s="16" t="s">
        <v>799</v>
      </c>
      <c r="I4082" s="5" t="str">
        <f>VLOOKUP(cost_of_living!$G4082,index!C:C,1,0)</f>
        <v>#N/A</v>
      </c>
      <c r="Q4082" s="14"/>
    </row>
    <row r="4083" ht="14.25" hidden="1" customHeight="1">
      <c r="A4083" s="12">
        <v>2.0</v>
      </c>
      <c r="B4083" s="16" t="s">
        <v>67</v>
      </c>
      <c r="C4083" s="12">
        <v>8.0</v>
      </c>
      <c r="D4083" s="16" t="s">
        <v>108</v>
      </c>
      <c r="E4083" s="16" t="s">
        <v>171</v>
      </c>
      <c r="F4083" s="16" t="s">
        <v>109</v>
      </c>
      <c r="G4083" s="16" t="s">
        <v>799</v>
      </c>
      <c r="I4083" s="5" t="str">
        <f>VLOOKUP(cost_of_living!$G4083,index!C:C,1,0)</f>
        <v>#N/A</v>
      </c>
      <c r="Q4083" s="14"/>
    </row>
    <row r="4084" ht="14.25" hidden="1" customHeight="1">
      <c r="A4084" s="12">
        <v>3.0</v>
      </c>
      <c r="B4084" s="16" t="s">
        <v>116</v>
      </c>
      <c r="C4084" s="12">
        <v>5.0</v>
      </c>
      <c r="D4084" s="16" t="s">
        <v>108</v>
      </c>
      <c r="E4084" s="16" t="s">
        <v>118</v>
      </c>
      <c r="F4084" s="16" t="s">
        <v>119</v>
      </c>
      <c r="G4084" s="16" t="s">
        <v>799</v>
      </c>
      <c r="I4084" s="5" t="str">
        <f>VLOOKUP(cost_of_living!$G4084,index!C:C,1,0)</f>
        <v>#N/A</v>
      </c>
      <c r="Q4084" s="14"/>
    </row>
    <row r="4085" ht="14.25" hidden="1" customHeight="1">
      <c r="A4085" s="12">
        <v>4.0</v>
      </c>
      <c r="B4085" s="16" t="s">
        <v>57</v>
      </c>
      <c r="C4085" s="12">
        <v>45.0</v>
      </c>
      <c r="D4085" s="16" t="s">
        <v>108</v>
      </c>
      <c r="E4085" s="16" t="s">
        <v>193</v>
      </c>
      <c r="F4085" s="16" t="s">
        <v>145</v>
      </c>
      <c r="G4085" s="16" t="s">
        <v>799</v>
      </c>
      <c r="I4085" s="5" t="str">
        <f>VLOOKUP(cost_of_living!$G4085,index!C:C,1,0)</f>
        <v>#N/A</v>
      </c>
      <c r="Q4085" s="14"/>
    </row>
    <row r="4086" ht="14.25" hidden="1" customHeight="1">
      <c r="A4086" s="12">
        <v>5.0</v>
      </c>
      <c r="B4086" s="16" t="s">
        <v>69</v>
      </c>
      <c r="C4086" s="12">
        <v>161.0</v>
      </c>
      <c r="D4086" s="16" t="s">
        <v>108</v>
      </c>
      <c r="E4086" s="16" t="s">
        <v>122</v>
      </c>
      <c r="F4086" s="16" t="s">
        <v>244</v>
      </c>
      <c r="G4086" s="16" t="s">
        <v>799</v>
      </c>
      <c r="I4086" s="5" t="str">
        <f>VLOOKUP(cost_of_living!$G4086,index!C:C,1,0)</f>
        <v>#N/A</v>
      </c>
      <c r="Q4086" s="14"/>
    </row>
    <row r="4087" ht="14.25" hidden="1" customHeight="1">
      <c r="A4087" s="12">
        <v>6.0</v>
      </c>
      <c r="B4087" s="16" t="s">
        <v>71</v>
      </c>
      <c r="C4087" s="12">
        <v>275.0</v>
      </c>
      <c r="D4087" s="16" t="s">
        <v>108</v>
      </c>
      <c r="E4087" s="16" t="s">
        <v>244</v>
      </c>
      <c r="F4087" s="16" t="s">
        <v>117</v>
      </c>
      <c r="G4087" s="16" t="s">
        <v>799</v>
      </c>
      <c r="I4087" s="5" t="str">
        <f>VLOOKUP(cost_of_living!$G4087,index!C:C,1,0)</f>
        <v>#N/A</v>
      </c>
      <c r="Q4087" s="14"/>
    </row>
    <row r="4088" ht="14.25" hidden="1" customHeight="1">
      <c r="A4088" s="12">
        <v>7.0</v>
      </c>
      <c r="B4088" s="16" t="s">
        <v>73</v>
      </c>
      <c r="C4088" s="12">
        <v>1.0</v>
      </c>
      <c r="D4088" s="16" t="s">
        <v>108</v>
      </c>
      <c r="E4088" s="16" t="s">
        <v>122</v>
      </c>
      <c r="F4088" s="16" t="s">
        <v>121</v>
      </c>
      <c r="G4088" s="16" t="s">
        <v>799</v>
      </c>
      <c r="I4088" s="5" t="str">
        <f>VLOOKUP(cost_of_living!$G4088,index!C:C,1,0)</f>
        <v>#N/A</v>
      </c>
      <c r="Q4088" s="14"/>
    </row>
    <row r="4089" ht="14.25" hidden="1" customHeight="1">
      <c r="A4089" s="12">
        <v>8.0</v>
      </c>
      <c r="B4089" s="16" t="s">
        <v>28</v>
      </c>
      <c r="C4089" s="12">
        <v>466.0</v>
      </c>
      <c r="D4089" s="16" t="s">
        <v>108</v>
      </c>
      <c r="E4089" s="16" t="s">
        <v>390</v>
      </c>
      <c r="F4089" s="16" t="s">
        <v>800</v>
      </c>
      <c r="G4089" s="16" t="s">
        <v>799</v>
      </c>
      <c r="I4089" s="5" t="str">
        <f>VLOOKUP(cost_of_living!$G4089,index!C:C,1,0)</f>
        <v>#N/A</v>
      </c>
      <c r="Q4089" s="14"/>
    </row>
    <row r="4090" ht="14.25" hidden="1" customHeight="1">
      <c r="A4090" s="12">
        <v>9.0</v>
      </c>
      <c r="B4090" s="16" t="s">
        <v>30</v>
      </c>
      <c r="C4090" s="12">
        <v>154.0</v>
      </c>
      <c r="D4090" s="16" t="s">
        <v>108</v>
      </c>
      <c r="E4090" s="16" t="s">
        <v>186</v>
      </c>
      <c r="F4090" s="16" t="s">
        <v>250</v>
      </c>
      <c r="G4090" s="16" t="s">
        <v>799</v>
      </c>
      <c r="I4090" s="5" t="str">
        <f>VLOOKUP(cost_of_living!$G4090,index!C:C,1,0)</f>
        <v>#N/A</v>
      </c>
      <c r="Q4090" s="14"/>
    </row>
    <row r="4091" ht="14.25" hidden="1" customHeight="1">
      <c r="A4091" s="12">
        <v>10.0</v>
      </c>
      <c r="B4091" s="16" t="s">
        <v>32</v>
      </c>
      <c r="C4091" s="12">
        <v>154.0</v>
      </c>
      <c r="D4091" s="16" t="s">
        <v>108</v>
      </c>
      <c r="E4091" s="16" t="s">
        <v>137</v>
      </c>
      <c r="F4091" s="16" t="s">
        <v>329</v>
      </c>
      <c r="G4091" s="16" t="s">
        <v>799</v>
      </c>
      <c r="I4091" s="5" t="str">
        <f>VLOOKUP(cost_of_living!$G4091,index!C:C,1,0)</f>
        <v>#N/A</v>
      </c>
      <c r="Q4091" s="14"/>
    </row>
    <row r="4092" ht="14.25" hidden="1" customHeight="1">
      <c r="A4092" s="12">
        <v>11.0</v>
      </c>
      <c r="B4092" s="16" t="s">
        <v>33</v>
      </c>
      <c r="C4092" s="12">
        <v>277.0</v>
      </c>
      <c r="D4092" s="16" t="s">
        <v>108</v>
      </c>
      <c r="E4092" s="16" t="s">
        <v>167</v>
      </c>
      <c r="F4092" s="16" t="s">
        <v>118</v>
      </c>
      <c r="G4092" s="16" t="s">
        <v>799</v>
      </c>
      <c r="I4092" s="5" t="str">
        <f>VLOOKUP(cost_of_living!$G4092,index!C:C,1,0)</f>
        <v>#N/A</v>
      </c>
      <c r="Q4092" s="14"/>
    </row>
    <row r="4093" ht="14.25" hidden="1" customHeight="1">
      <c r="A4093" s="12">
        <v>12.0</v>
      </c>
      <c r="B4093" s="16" t="s">
        <v>35</v>
      </c>
      <c r="C4093" s="12">
        <v>51.0</v>
      </c>
      <c r="D4093" s="16" t="s">
        <v>108</v>
      </c>
      <c r="E4093" s="16" t="s">
        <v>264</v>
      </c>
      <c r="F4093" s="16" t="s">
        <v>248</v>
      </c>
      <c r="G4093" s="16" t="s">
        <v>799</v>
      </c>
      <c r="I4093" s="5" t="str">
        <f>VLOOKUP(cost_of_living!$G4093,index!C:C,1,0)</f>
        <v>#N/A</v>
      </c>
      <c r="Q4093" s="14"/>
    </row>
    <row r="4094" ht="14.25" hidden="1" customHeight="1">
      <c r="A4094" s="12">
        <v>13.0</v>
      </c>
      <c r="B4094" s="16" t="s">
        <v>37</v>
      </c>
      <c r="C4094" s="12">
        <v>31.0</v>
      </c>
      <c r="D4094" s="16" t="s">
        <v>108</v>
      </c>
      <c r="E4094" s="16" t="s">
        <v>126</v>
      </c>
      <c r="F4094" s="16" t="s">
        <v>221</v>
      </c>
      <c r="G4094" s="16" t="s">
        <v>799</v>
      </c>
      <c r="I4094" s="5" t="str">
        <f>VLOOKUP(cost_of_living!$G4094,index!C:C,1,0)</f>
        <v>#N/A</v>
      </c>
      <c r="Q4094" s="14"/>
    </row>
    <row r="4095" ht="14.25" hidden="1" customHeight="1">
      <c r="A4095" s="12">
        <v>14.0</v>
      </c>
      <c r="B4095" s="16" t="s">
        <v>39</v>
      </c>
      <c r="C4095" s="12">
        <v>573.0</v>
      </c>
      <c r="D4095" s="16" t="s">
        <v>108</v>
      </c>
      <c r="E4095" s="16" t="s">
        <v>219</v>
      </c>
      <c r="F4095" s="16" t="s">
        <v>132</v>
      </c>
      <c r="G4095" s="16" t="s">
        <v>799</v>
      </c>
      <c r="I4095" s="5" t="str">
        <f>VLOOKUP(cost_of_living!$G4095,index!C:C,1,0)</f>
        <v>#N/A</v>
      </c>
      <c r="Q4095" s="14"/>
    </row>
    <row r="4096" ht="14.25" hidden="1" customHeight="1">
      <c r="A4096" s="12">
        <v>15.0</v>
      </c>
      <c r="B4096" s="16" t="s">
        <v>41</v>
      </c>
      <c r="C4096" s="12">
        <v>91.0</v>
      </c>
      <c r="D4096" s="16" t="s">
        <v>108</v>
      </c>
      <c r="E4096" s="16" t="s">
        <v>136</v>
      </c>
      <c r="F4096" s="16" t="s">
        <v>135</v>
      </c>
      <c r="G4096" s="16" t="s">
        <v>799</v>
      </c>
      <c r="I4096" s="5" t="str">
        <f>VLOOKUP(cost_of_living!$G4096,index!C:C,1,0)</f>
        <v>#N/A</v>
      </c>
      <c r="Q4096" s="14"/>
    </row>
    <row r="4097" ht="14.25" hidden="1" customHeight="1">
      <c r="A4097" s="12">
        <v>16.0</v>
      </c>
      <c r="B4097" s="16" t="s">
        <v>43</v>
      </c>
      <c r="C4097" s="12">
        <v>79.0</v>
      </c>
      <c r="D4097" s="16" t="s">
        <v>108</v>
      </c>
      <c r="E4097" s="16" t="s">
        <v>136</v>
      </c>
      <c r="F4097" s="16" t="s">
        <v>226</v>
      </c>
      <c r="G4097" s="16" t="s">
        <v>799</v>
      </c>
      <c r="I4097" s="5" t="str">
        <f>VLOOKUP(cost_of_living!$G4097,index!C:C,1,0)</f>
        <v>#N/A</v>
      </c>
      <c r="Q4097" s="14"/>
    </row>
    <row r="4098" ht="14.25" hidden="1" customHeight="1">
      <c r="A4098" s="12">
        <v>17.0</v>
      </c>
      <c r="B4098" s="16" t="s">
        <v>45</v>
      </c>
      <c r="C4098" s="12">
        <v>113.0</v>
      </c>
      <c r="D4098" s="16" t="s">
        <v>108</v>
      </c>
      <c r="E4098" s="16" t="s">
        <v>136</v>
      </c>
      <c r="F4098" s="16" t="s">
        <v>137</v>
      </c>
      <c r="G4098" s="16" t="s">
        <v>799</v>
      </c>
      <c r="I4098" s="5" t="str">
        <f>VLOOKUP(cost_of_living!$G4098,index!C:C,1,0)</f>
        <v>#N/A</v>
      </c>
      <c r="Q4098" s="14"/>
    </row>
    <row r="4099" ht="14.25" hidden="1" customHeight="1">
      <c r="A4099" s="12">
        <v>18.0</v>
      </c>
      <c r="B4099" s="16" t="s">
        <v>47</v>
      </c>
      <c r="C4099" s="12">
        <v>98.0</v>
      </c>
      <c r="D4099" s="16" t="s">
        <v>108</v>
      </c>
      <c r="E4099" s="16" t="s">
        <v>136</v>
      </c>
      <c r="F4099" s="16" t="s">
        <v>135</v>
      </c>
      <c r="G4099" s="16" t="s">
        <v>799</v>
      </c>
      <c r="I4099" s="5" t="str">
        <f>VLOOKUP(cost_of_living!$G4099,index!C:C,1,0)</f>
        <v>#N/A</v>
      </c>
      <c r="Q4099" s="14"/>
    </row>
    <row r="4100" ht="14.25" hidden="1" customHeight="1">
      <c r="A4100" s="12">
        <v>19.0</v>
      </c>
      <c r="B4100" s="16" t="s">
        <v>49</v>
      </c>
      <c r="C4100" s="12">
        <v>68.0</v>
      </c>
      <c r="D4100" s="16" t="s">
        <v>108</v>
      </c>
      <c r="E4100" s="16" t="s">
        <v>331</v>
      </c>
      <c r="F4100" s="16" t="s">
        <v>183</v>
      </c>
      <c r="G4100" s="16" t="s">
        <v>799</v>
      </c>
      <c r="I4100" s="5" t="str">
        <f>VLOOKUP(cost_of_living!$G4100,index!C:C,1,0)</f>
        <v>#N/A</v>
      </c>
      <c r="Q4100" s="14"/>
    </row>
    <row r="4101" ht="14.25" hidden="1" customHeight="1">
      <c r="A4101" s="12">
        <v>20.0</v>
      </c>
      <c r="B4101" s="16" t="s">
        <v>51</v>
      </c>
      <c r="C4101" s="12">
        <v>77.0</v>
      </c>
      <c r="D4101" s="16" t="s">
        <v>108</v>
      </c>
      <c r="E4101" s="16" t="s">
        <v>136</v>
      </c>
      <c r="F4101" s="16" t="s">
        <v>183</v>
      </c>
      <c r="G4101" s="16" t="s">
        <v>799</v>
      </c>
      <c r="I4101" s="5" t="str">
        <f>VLOOKUP(cost_of_living!$G4101,index!C:C,1,0)</f>
        <v>#N/A</v>
      </c>
      <c r="Q4101" s="14"/>
    </row>
    <row r="4102" ht="14.25" hidden="1" customHeight="1">
      <c r="A4102" s="12">
        <v>21.0</v>
      </c>
      <c r="B4102" s="16" t="s">
        <v>52</v>
      </c>
      <c r="C4102" s="12">
        <v>1.0</v>
      </c>
      <c r="D4102" s="16" t="s">
        <v>108</v>
      </c>
      <c r="E4102" s="16" t="s">
        <v>122</v>
      </c>
      <c r="F4102" s="16" t="s">
        <v>122</v>
      </c>
      <c r="G4102" s="16" t="s">
        <v>799</v>
      </c>
      <c r="I4102" s="5" t="str">
        <f>VLOOKUP(cost_of_living!$G4102,index!C:C,1,0)</f>
        <v>#N/A</v>
      </c>
      <c r="Q4102" s="14"/>
    </row>
    <row r="4103" ht="14.25" hidden="1" customHeight="1">
      <c r="A4103" s="12">
        <v>22.0</v>
      </c>
      <c r="B4103" s="16" t="s">
        <v>53</v>
      </c>
      <c r="C4103" s="12">
        <v>22.0</v>
      </c>
      <c r="D4103" s="16" t="s">
        <v>108</v>
      </c>
      <c r="E4103" s="16" t="s">
        <v>392</v>
      </c>
      <c r="F4103" s="16" t="s">
        <v>147</v>
      </c>
      <c r="G4103" s="16" t="s">
        <v>799</v>
      </c>
      <c r="I4103" s="5" t="str">
        <f>VLOOKUP(cost_of_living!$G4103,index!C:C,1,0)</f>
        <v>#N/A</v>
      </c>
      <c r="Q4103" s="14"/>
    </row>
    <row r="4104" ht="14.25" hidden="1" customHeight="1">
      <c r="A4104" s="12">
        <v>23.0</v>
      </c>
      <c r="B4104" s="16" t="s">
        <v>54</v>
      </c>
      <c r="C4104" s="12">
        <v>65.0</v>
      </c>
      <c r="D4104" s="16" t="s">
        <v>108</v>
      </c>
      <c r="E4104" s="16" t="s">
        <v>193</v>
      </c>
      <c r="F4104" s="16" t="s">
        <v>335</v>
      </c>
      <c r="G4104" s="16" t="s">
        <v>799</v>
      </c>
      <c r="I4104" s="5" t="str">
        <f>VLOOKUP(cost_of_living!$G4104,index!C:C,1,0)</f>
        <v>#N/A</v>
      </c>
      <c r="Q4104" s="14"/>
    </row>
    <row r="4105" ht="14.25" hidden="1" customHeight="1">
      <c r="A4105" s="12">
        <v>24.0</v>
      </c>
      <c r="B4105" s="16" t="s">
        <v>55</v>
      </c>
      <c r="C4105" s="12">
        <v>227.0</v>
      </c>
      <c r="D4105" s="16" t="s">
        <v>108</v>
      </c>
      <c r="E4105" s="16" t="s">
        <v>216</v>
      </c>
      <c r="F4105" s="16" t="s">
        <v>118</v>
      </c>
      <c r="G4105" s="16" t="s">
        <v>799</v>
      </c>
      <c r="I4105" s="5" t="str">
        <f>VLOOKUP(cost_of_living!$G4105,index!C:C,1,0)</f>
        <v>#N/A</v>
      </c>
      <c r="Q4105" s="14"/>
    </row>
    <row r="4106" ht="14.25" hidden="1" customHeight="1">
      <c r="A4106" s="12">
        <v>25.0</v>
      </c>
      <c r="B4106" s="16" t="s">
        <v>57</v>
      </c>
      <c r="C4106" s="12">
        <v>29.0</v>
      </c>
      <c r="D4106" s="16" t="s">
        <v>108</v>
      </c>
      <c r="E4106" s="16" t="s">
        <v>147</v>
      </c>
      <c r="F4106" s="16" t="s">
        <v>303</v>
      </c>
      <c r="G4106" s="16" t="s">
        <v>799</v>
      </c>
      <c r="I4106" s="5" t="str">
        <f>VLOOKUP(cost_of_living!$G4106,index!C:C,1,0)</f>
        <v>#N/A</v>
      </c>
      <c r="Q4106" s="14"/>
    </row>
    <row r="4107" ht="14.25" hidden="1" customHeight="1">
      <c r="A4107" s="12">
        <v>26.0</v>
      </c>
      <c r="B4107" s="16" t="s">
        <v>58</v>
      </c>
      <c r="C4107" s="12">
        <v>61.0</v>
      </c>
      <c r="D4107" s="16" t="s">
        <v>108</v>
      </c>
      <c r="E4107" s="16" t="s">
        <v>192</v>
      </c>
      <c r="F4107" s="16" t="s">
        <v>590</v>
      </c>
      <c r="G4107" s="16" t="s">
        <v>799</v>
      </c>
      <c r="I4107" s="5" t="str">
        <f>VLOOKUP(cost_of_living!$G4107,index!C:C,1,0)</f>
        <v>#N/A</v>
      </c>
      <c r="Q4107" s="14"/>
    </row>
    <row r="4108" ht="14.25" hidden="1" customHeight="1">
      <c r="A4108" s="12">
        <v>27.0</v>
      </c>
      <c r="B4108" s="16" t="s">
        <v>78</v>
      </c>
      <c r="C4108" s="12">
        <v>15.0</v>
      </c>
      <c r="D4108" s="16" t="s">
        <v>108</v>
      </c>
      <c r="E4108" s="16" t="s">
        <v>121</v>
      </c>
      <c r="F4108" s="16" t="s">
        <v>121</v>
      </c>
      <c r="G4108" s="16" t="s">
        <v>799</v>
      </c>
      <c r="I4108" s="5" t="str">
        <f>VLOOKUP(cost_of_living!$G4108,index!C:C,1,0)</f>
        <v>#N/A</v>
      </c>
      <c r="Q4108" s="14"/>
    </row>
    <row r="4109" ht="14.25" hidden="1" customHeight="1">
      <c r="A4109" s="12">
        <v>28.0</v>
      </c>
      <c r="B4109" s="16" t="s">
        <v>80</v>
      </c>
      <c r="C4109" s="12">
        <v>35.0</v>
      </c>
      <c r="D4109" s="16" t="s">
        <v>108</v>
      </c>
      <c r="E4109" s="16" t="s">
        <v>271</v>
      </c>
      <c r="F4109" s="16" t="s">
        <v>271</v>
      </c>
      <c r="G4109" s="16" t="s">
        <v>799</v>
      </c>
      <c r="I4109" s="5" t="str">
        <f>VLOOKUP(cost_of_living!$G4109,index!C:C,1,0)</f>
        <v>#N/A</v>
      </c>
      <c r="Q4109" s="14"/>
    </row>
    <row r="4110" ht="14.25" hidden="1" customHeight="1">
      <c r="A4110" s="12">
        <v>29.0</v>
      </c>
      <c r="B4110" s="16" t="s">
        <v>81</v>
      </c>
      <c r="C4110" s="12">
        <v>435.0</v>
      </c>
      <c r="D4110" s="16" t="s">
        <v>108</v>
      </c>
      <c r="E4110" s="16" t="s">
        <v>367</v>
      </c>
      <c r="F4110" s="16" t="s">
        <v>145</v>
      </c>
      <c r="G4110" s="16" t="s">
        <v>799</v>
      </c>
      <c r="I4110" s="5" t="str">
        <f>VLOOKUP(cost_of_living!$G4110,index!C:C,1,0)</f>
        <v>#N/A</v>
      </c>
      <c r="Q4110" s="14"/>
    </row>
    <row r="4111" ht="14.25" hidden="1" customHeight="1">
      <c r="A4111" s="12">
        <v>30.0</v>
      </c>
      <c r="B4111" s="16" t="s">
        <v>83</v>
      </c>
      <c r="C4111" s="12">
        <v>322.0</v>
      </c>
      <c r="D4111" s="16" t="s">
        <v>108</v>
      </c>
      <c r="E4111" s="16" t="s">
        <v>337</v>
      </c>
      <c r="F4111" s="16" t="s">
        <v>337</v>
      </c>
      <c r="G4111" s="16" t="s">
        <v>799</v>
      </c>
      <c r="I4111" s="5" t="str">
        <f>VLOOKUP(cost_of_living!$G4111,index!C:C,1,0)</f>
        <v>#N/A</v>
      </c>
      <c r="Q4111" s="14"/>
    </row>
    <row r="4112" ht="14.25" hidden="1" customHeight="1">
      <c r="A4112" s="12">
        <v>31.0</v>
      </c>
      <c r="B4112" s="16" t="s">
        <v>84</v>
      </c>
      <c r="C4112" s="12">
        <v>50.0</v>
      </c>
      <c r="D4112" s="16" t="s">
        <v>108</v>
      </c>
      <c r="E4112" s="16" t="s">
        <v>206</v>
      </c>
      <c r="F4112" s="16" t="s">
        <v>206</v>
      </c>
      <c r="G4112" s="16" t="s">
        <v>799</v>
      </c>
      <c r="I4112" s="5" t="str">
        <f>VLOOKUP(cost_of_living!$G4112,index!C:C,1,0)</f>
        <v>#N/A</v>
      </c>
      <c r="Q4112" s="14"/>
    </row>
    <row r="4113" ht="14.25" hidden="1" customHeight="1">
      <c r="A4113" s="12">
        <v>32.0</v>
      </c>
      <c r="B4113" s="16" t="s">
        <v>86</v>
      </c>
      <c r="C4113" s="12">
        <v>704.0</v>
      </c>
      <c r="D4113" s="16" t="s">
        <v>108</v>
      </c>
      <c r="E4113" s="16" t="s">
        <v>196</v>
      </c>
      <c r="F4113" s="16" t="s">
        <v>150</v>
      </c>
      <c r="G4113" s="16" t="s">
        <v>799</v>
      </c>
      <c r="I4113" s="5" t="str">
        <f>VLOOKUP(cost_of_living!$G4113,index!C:C,1,0)</f>
        <v>#N/A</v>
      </c>
      <c r="Q4113" s="14"/>
    </row>
    <row r="4114" ht="14.25" hidden="1" customHeight="1">
      <c r="A4114" s="12">
        <v>33.0</v>
      </c>
      <c r="B4114" s="16" t="s">
        <v>87</v>
      </c>
      <c r="C4114" s="12">
        <v>26500.0</v>
      </c>
      <c r="D4114" s="16" t="s">
        <v>108</v>
      </c>
      <c r="E4114" s="16" t="s">
        <v>427</v>
      </c>
      <c r="F4114" s="16" t="s">
        <v>339</v>
      </c>
      <c r="G4114" s="16" t="s">
        <v>799</v>
      </c>
      <c r="I4114" s="5" t="str">
        <f>VLOOKUP(cost_of_living!$G4114,index!C:C,1,0)</f>
        <v>#N/A</v>
      </c>
      <c r="Q4114" s="14"/>
    </row>
    <row r="4115" ht="14.25" hidden="1" customHeight="1">
      <c r="A4115" s="12">
        <v>34.0</v>
      </c>
      <c r="B4115" s="16" t="s">
        <v>88</v>
      </c>
      <c r="C4115" s="12">
        <v>18500.0</v>
      </c>
      <c r="D4115" s="16" t="s">
        <v>108</v>
      </c>
      <c r="E4115" s="16" t="s">
        <v>397</v>
      </c>
      <c r="F4115" s="16" t="s">
        <v>339</v>
      </c>
      <c r="G4115" s="16" t="s">
        <v>799</v>
      </c>
      <c r="I4115" s="5" t="str">
        <f>VLOOKUP(cost_of_living!$G4115,index!C:C,1,0)</f>
        <v>#N/A</v>
      </c>
      <c r="Q4115" s="14"/>
    </row>
    <row r="4116" ht="14.25" hidden="1" customHeight="1">
      <c r="A4116" s="12">
        <v>35.0</v>
      </c>
      <c r="B4116" s="16" t="s">
        <v>91</v>
      </c>
      <c r="C4116" s="12">
        <v>14609.0</v>
      </c>
      <c r="D4116" s="16" t="s">
        <v>108</v>
      </c>
      <c r="E4116" s="16" t="s">
        <v>801</v>
      </c>
      <c r="F4116" s="16" t="s">
        <v>340</v>
      </c>
      <c r="G4116" s="16" t="s">
        <v>799</v>
      </c>
      <c r="I4116" s="5" t="str">
        <f>VLOOKUP(cost_of_living!$G4116,index!C:C,1,0)</f>
        <v>#N/A</v>
      </c>
      <c r="Q4116" s="14"/>
    </row>
    <row r="4117" ht="14.25" hidden="1" customHeight="1">
      <c r="A4117" s="12">
        <v>36.0</v>
      </c>
      <c r="B4117" s="16" t="s">
        <v>92</v>
      </c>
      <c r="C4117" s="12">
        <v>1499.0</v>
      </c>
      <c r="D4117" s="16" t="s">
        <v>108</v>
      </c>
      <c r="E4117" s="16" t="s">
        <v>202</v>
      </c>
      <c r="F4117" s="16" t="s">
        <v>202</v>
      </c>
      <c r="G4117" s="16" t="s">
        <v>799</v>
      </c>
      <c r="I4117" s="5" t="str">
        <f>VLOOKUP(cost_of_living!$G4117,index!C:C,1,0)</f>
        <v>#N/A</v>
      </c>
      <c r="Q4117" s="14"/>
    </row>
    <row r="4118" ht="14.25" hidden="1" customHeight="1">
      <c r="A4118" s="12">
        <v>37.0</v>
      </c>
      <c r="B4118" s="16" t="s">
        <v>93</v>
      </c>
      <c r="C4118" s="12">
        <v>2833.0</v>
      </c>
      <c r="D4118" s="16" t="s">
        <v>108</v>
      </c>
      <c r="E4118" s="16" t="s">
        <v>212</v>
      </c>
      <c r="F4118" s="16" t="s">
        <v>342</v>
      </c>
      <c r="G4118" s="16" t="s">
        <v>799</v>
      </c>
      <c r="I4118" s="5" t="str">
        <f>VLOOKUP(cost_of_living!$G4118,index!C:C,1,0)</f>
        <v>#N/A</v>
      </c>
      <c r="Q4118" s="14"/>
    </row>
    <row r="4119" ht="14.25" hidden="1" customHeight="1">
      <c r="A4119" s="12">
        <v>38.0</v>
      </c>
      <c r="B4119" s="16" t="s">
        <v>74</v>
      </c>
      <c r="C4119" s="12">
        <v>5722.0</v>
      </c>
      <c r="D4119" s="16" t="s">
        <v>108</v>
      </c>
      <c r="E4119" s="16" t="s">
        <v>212</v>
      </c>
      <c r="F4119" s="16" t="s">
        <v>113</v>
      </c>
      <c r="G4119" s="16" t="s">
        <v>799</v>
      </c>
      <c r="I4119" s="5" t="str">
        <f>VLOOKUP(cost_of_living!$G4119,index!C:C,1,0)</f>
        <v>#N/A</v>
      </c>
      <c r="Q4119" s="14"/>
    </row>
    <row r="4120" ht="14.25" hidden="1" customHeight="1">
      <c r="A4120" s="12">
        <v>39.0</v>
      </c>
      <c r="B4120" s="16" t="s">
        <v>76</v>
      </c>
      <c r="C4120" s="12">
        <v>15.0</v>
      </c>
      <c r="D4120" s="16" t="s">
        <v>108</v>
      </c>
      <c r="E4120" s="16" t="s">
        <v>165</v>
      </c>
      <c r="F4120" s="16" t="s">
        <v>165</v>
      </c>
      <c r="G4120" s="16" t="s">
        <v>799</v>
      </c>
      <c r="I4120" s="5" t="str">
        <f>VLOOKUP(cost_of_living!$G4120,index!C:C,1,0)</f>
        <v>#N/A</v>
      </c>
      <c r="Q4120" s="14"/>
    </row>
    <row r="4121" ht="14.25" hidden="1" customHeight="1">
      <c r="A4121" s="12">
        <v>40.0</v>
      </c>
      <c r="B4121" s="16" t="s">
        <v>77</v>
      </c>
      <c r="C4121" s="12">
        <v>95.0</v>
      </c>
      <c r="D4121" s="16" t="s">
        <v>108</v>
      </c>
      <c r="E4121" s="16" t="s">
        <v>171</v>
      </c>
      <c r="F4121" s="16" t="s">
        <v>155</v>
      </c>
      <c r="G4121" s="16" t="s">
        <v>799</v>
      </c>
      <c r="I4121" s="5" t="str">
        <f>VLOOKUP(cost_of_living!$G4121,index!C:C,1,0)</f>
        <v>#N/A</v>
      </c>
      <c r="Q4121" s="14"/>
    </row>
    <row r="4122" ht="14.25" hidden="1" customHeight="1">
      <c r="A4122" s="12">
        <v>41.0</v>
      </c>
      <c r="B4122" s="16" t="s">
        <v>94</v>
      </c>
      <c r="C4122" s="12">
        <v>500.0</v>
      </c>
      <c r="D4122" s="16" t="s">
        <v>108</v>
      </c>
      <c r="E4122" s="16" t="s">
        <v>401</v>
      </c>
      <c r="F4122" s="16" t="s">
        <v>320</v>
      </c>
      <c r="G4122" s="16" t="s">
        <v>799</v>
      </c>
      <c r="I4122" s="5" t="str">
        <f>VLOOKUP(cost_of_living!$G4122,index!C:C,1,0)</f>
        <v>#N/A</v>
      </c>
      <c r="Q4122" s="14"/>
    </row>
    <row r="4123" ht="14.25" hidden="1" customHeight="1">
      <c r="A4123" s="12">
        <v>42.0</v>
      </c>
      <c r="B4123" s="16" t="s">
        <v>96</v>
      </c>
      <c r="C4123" s="12">
        <v>12000.0</v>
      </c>
      <c r="D4123" s="16" t="s">
        <v>108</v>
      </c>
      <c r="E4123" s="16" t="s">
        <v>446</v>
      </c>
      <c r="F4123" s="16" t="s">
        <v>446</v>
      </c>
      <c r="G4123" s="16" t="s">
        <v>799</v>
      </c>
      <c r="I4123" s="5" t="str">
        <f>VLOOKUP(cost_of_living!$G4123,index!C:C,1,0)</f>
        <v>#N/A</v>
      </c>
      <c r="Q4123" s="14"/>
    </row>
    <row r="4124" ht="14.25" hidden="1" customHeight="1">
      <c r="A4124" s="12">
        <v>43.0</v>
      </c>
      <c r="B4124" s="16" t="s">
        <v>20</v>
      </c>
      <c r="C4124" s="12">
        <v>70.0</v>
      </c>
      <c r="D4124" s="16" t="s">
        <v>108</v>
      </c>
      <c r="E4124" s="16" t="s">
        <v>110</v>
      </c>
      <c r="F4124" s="16" t="s">
        <v>163</v>
      </c>
      <c r="G4124" s="16" t="s">
        <v>799</v>
      </c>
      <c r="I4124" s="5" t="str">
        <f>VLOOKUP(cost_of_living!$G4124,index!C:C,1,0)</f>
        <v>#N/A</v>
      </c>
      <c r="Q4124" s="14"/>
    </row>
    <row r="4125" ht="14.25" hidden="1" customHeight="1">
      <c r="A4125" s="12">
        <v>44.0</v>
      </c>
      <c r="B4125" s="16" t="s">
        <v>23</v>
      </c>
      <c r="C4125" s="12">
        <v>30.0</v>
      </c>
      <c r="D4125" s="16" t="s">
        <v>108</v>
      </c>
      <c r="E4125" s="16" t="s">
        <v>115</v>
      </c>
      <c r="F4125" s="16" t="s">
        <v>206</v>
      </c>
      <c r="G4125" s="16" t="s">
        <v>799</v>
      </c>
      <c r="I4125" s="5" t="str">
        <f>VLOOKUP(cost_of_living!$G4125,index!C:C,1,0)</f>
        <v>#N/A</v>
      </c>
      <c r="Q4125" s="14"/>
    </row>
    <row r="4126" ht="14.25" hidden="1" customHeight="1">
      <c r="A4126" s="12">
        <v>45.0</v>
      </c>
      <c r="B4126" s="16" t="s">
        <v>24</v>
      </c>
      <c r="C4126" s="12">
        <v>7667.0</v>
      </c>
      <c r="D4126" s="16" t="s">
        <v>108</v>
      </c>
      <c r="E4126" s="16" t="s">
        <v>206</v>
      </c>
      <c r="F4126" s="16" t="s">
        <v>163</v>
      </c>
      <c r="G4126" s="16" t="s">
        <v>799</v>
      </c>
      <c r="I4126" s="5" t="str">
        <f>VLOOKUP(cost_of_living!$G4126,index!C:C,1,0)</f>
        <v>#N/A</v>
      </c>
      <c r="Q4126" s="14"/>
    </row>
    <row r="4127" ht="14.25" hidden="1" customHeight="1">
      <c r="A4127" s="12">
        <v>46.0</v>
      </c>
      <c r="B4127" s="16" t="s">
        <v>25</v>
      </c>
      <c r="C4127" s="12">
        <v>9667.0</v>
      </c>
      <c r="D4127" s="16" t="s">
        <v>108</v>
      </c>
      <c r="E4127" s="16" t="s">
        <v>206</v>
      </c>
      <c r="F4127" s="16" t="s">
        <v>535</v>
      </c>
      <c r="G4127" s="16" t="s">
        <v>799</v>
      </c>
      <c r="I4127" s="5" t="str">
        <f>VLOOKUP(cost_of_living!$G4127,index!C:C,1,0)</f>
        <v>#N/A</v>
      </c>
      <c r="Q4127" s="14"/>
    </row>
    <row r="4128" ht="14.25" hidden="1" customHeight="1">
      <c r="A4128" s="12">
        <v>47.0</v>
      </c>
      <c r="B4128" s="16" t="s">
        <v>59</v>
      </c>
      <c r="C4128" s="12">
        <v>620.0</v>
      </c>
      <c r="D4128" s="16" t="s">
        <v>108</v>
      </c>
      <c r="E4128" s="16" t="s">
        <v>802</v>
      </c>
      <c r="F4128" s="16" t="s">
        <v>275</v>
      </c>
      <c r="G4128" s="16" t="s">
        <v>799</v>
      </c>
      <c r="I4128" s="5" t="str">
        <f>VLOOKUP(cost_of_living!$G4128,index!C:C,1,0)</f>
        <v>#N/A</v>
      </c>
      <c r="Q4128" s="14"/>
    </row>
    <row r="4129" ht="14.25" hidden="1" customHeight="1">
      <c r="A4129" s="12">
        <v>48.0</v>
      </c>
      <c r="B4129" s="16" t="s">
        <v>61</v>
      </c>
      <c r="C4129" s="12">
        <v>440.0</v>
      </c>
      <c r="D4129" s="16" t="s">
        <v>108</v>
      </c>
      <c r="E4129" s="16" t="s">
        <v>404</v>
      </c>
      <c r="F4129" s="16" t="s">
        <v>803</v>
      </c>
      <c r="G4129" s="16" t="s">
        <v>799</v>
      </c>
      <c r="I4129" s="5" t="str">
        <f>VLOOKUP(cost_of_living!$G4129,index!C:C,1,0)</f>
        <v>#N/A</v>
      </c>
      <c r="Q4129" s="14"/>
    </row>
    <row r="4130" ht="14.25" hidden="1" customHeight="1">
      <c r="A4130" s="12">
        <v>49.0</v>
      </c>
      <c r="B4130" s="16" t="s">
        <v>62</v>
      </c>
      <c r="C4130" s="12">
        <v>925.0</v>
      </c>
      <c r="D4130" s="16" t="s">
        <v>108</v>
      </c>
      <c r="E4130" s="16" t="s">
        <v>377</v>
      </c>
      <c r="F4130" s="16" t="s">
        <v>728</v>
      </c>
      <c r="G4130" s="16" t="s">
        <v>799</v>
      </c>
      <c r="I4130" s="5" t="str">
        <f>VLOOKUP(cost_of_living!$G4130,index!C:C,1,0)</f>
        <v>#N/A</v>
      </c>
      <c r="Q4130" s="14"/>
    </row>
    <row r="4131" ht="14.25" hidden="1" customHeight="1">
      <c r="A4131" s="12">
        <v>50.0</v>
      </c>
      <c r="B4131" s="16" t="s">
        <v>63</v>
      </c>
      <c r="C4131" s="12">
        <v>700.0</v>
      </c>
      <c r="D4131" s="16" t="s">
        <v>108</v>
      </c>
      <c r="E4131" s="16" t="s">
        <v>165</v>
      </c>
      <c r="F4131" s="16" t="s">
        <v>165</v>
      </c>
      <c r="G4131" s="16" t="s">
        <v>799</v>
      </c>
      <c r="I4131" s="5" t="str">
        <f>VLOOKUP(cost_of_living!$G4131,index!C:C,1,0)</f>
        <v>#N/A</v>
      </c>
      <c r="Q4131" s="14"/>
    </row>
    <row r="4132" ht="14.25" hidden="1" customHeight="1">
      <c r="A4132" s="12">
        <v>51.0</v>
      </c>
      <c r="B4132" s="16" t="s">
        <v>210</v>
      </c>
      <c r="C4132" s="12">
        <v>24619.0</v>
      </c>
      <c r="D4132" s="16" t="s">
        <v>108</v>
      </c>
      <c r="E4132" s="16" t="s">
        <v>379</v>
      </c>
      <c r="F4132" s="16" t="s">
        <v>729</v>
      </c>
      <c r="G4132" s="16" t="s">
        <v>799</v>
      </c>
      <c r="I4132" s="5" t="str">
        <f>VLOOKUP(cost_of_living!$G4132,index!C:C,1,0)</f>
        <v>#N/A</v>
      </c>
      <c r="Q4132" s="14"/>
    </row>
    <row r="4133" ht="14.25" hidden="1" customHeight="1">
      <c r="A4133" s="12">
        <v>52.0</v>
      </c>
      <c r="B4133" s="16" t="s">
        <v>211</v>
      </c>
      <c r="C4133" s="12">
        <v>14864.0</v>
      </c>
      <c r="D4133" s="16" t="s">
        <v>108</v>
      </c>
      <c r="E4133" s="16" t="s">
        <v>326</v>
      </c>
      <c r="F4133" s="16" t="s">
        <v>682</v>
      </c>
      <c r="G4133" s="16" t="s">
        <v>799</v>
      </c>
      <c r="I4133" s="5" t="str">
        <f>VLOOKUP(cost_of_living!$G4133,index!C:C,1,0)</f>
        <v>#N/A</v>
      </c>
      <c r="Q4133" s="14"/>
    </row>
    <row r="4134" ht="14.25" hidden="1" customHeight="1">
      <c r="A4134" s="12">
        <v>53.0</v>
      </c>
      <c r="B4134" s="16" t="s">
        <v>164</v>
      </c>
      <c r="C4134" s="12">
        <v>1800.0</v>
      </c>
      <c r="D4134" s="16" t="s">
        <v>108</v>
      </c>
      <c r="E4134" s="16" t="s">
        <v>165</v>
      </c>
      <c r="F4134" s="16" t="s">
        <v>165</v>
      </c>
      <c r="G4134" s="16" t="s">
        <v>799</v>
      </c>
      <c r="I4134" s="5" t="str">
        <f>VLOOKUP(cost_of_living!$G4134,index!C:C,1,0)</f>
        <v>#N/A</v>
      </c>
      <c r="Q4134" s="14"/>
    </row>
    <row r="4135" ht="14.25" hidden="1" customHeight="1">
      <c r="A4135" s="12">
        <v>54.0</v>
      </c>
      <c r="B4135" s="16" t="s">
        <v>166</v>
      </c>
      <c r="C4135" s="12">
        <v>392.0</v>
      </c>
      <c r="D4135" s="16" t="s">
        <v>165</v>
      </c>
      <c r="E4135" s="16" t="s">
        <v>224</v>
      </c>
      <c r="F4135" s="16" t="s">
        <v>168</v>
      </c>
      <c r="G4135" s="16" t="s">
        <v>799</v>
      </c>
      <c r="I4135" s="5" t="str">
        <f>VLOOKUP(cost_of_living!$G4135,index!C:C,1,0)</f>
        <v>#N/A</v>
      </c>
      <c r="Q4135" s="14"/>
    </row>
    <row r="4136" ht="14.25" hidden="1" customHeight="1">
      <c r="A4136" s="12">
        <v>0.0</v>
      </c>
      <c r="B4136" s="16" t="s">
        <v>64</v>
      </c>
      <c r="C4136" s="12">
        <v>15.0</v>
      </c>
      <c r="D4136" s="16" t="s">
        <v>108</v>
      </c>
      <c r="E4136" s="16" t="s">
        <v>157</v>
      </c>
      <c r="F4136" s="16" t="s">
        <v>161</v>
      </c>
      <c r="G4136" s="16" t="s">
        <v>804</v>
      </c>
      <c r="I4136" s="5" t="str">
        <f>VLOOKUP(cost_of_living!$G4136,index!C:C,1,0)</f>
        <v>Naples</v>
      </c>
      <c r="Q4136" s="14"/>
    </row>
    <row r="4137" ht="14.25" hidden="1" customHeight="1">
      <c r="A4137" s="12">
        <v>1.0</v>
      </c>
      <c r="B4137" s="16" t="s">
        <v>66</v>
      </c>
      <c r="C4137" s="12">
        <v>50.0</v>
      </c>
      <c r="D4137" s="16" t="s">
        <v>108</v>
      </c>
      <c r="E4137" s="16" t="s">
        <v>271</v>
      </c>
      <c r="F4137" s="16" t="s">
        <v>113</v>
      </c>
      <c r="G4137" s="16" t="s">
        <v>804</v>
      </c>
      <c r="I4137" s="5" t="str">
        <f>VLOOKUP(cost_of_living!$G4137,index!C:C,1,0)</f>
        <v>Naples</v>
      </c>
      <c r="Q4137" s="14"/>
    </row>
    <row r="4138" ht="14.25" hidden="1" customHeight="1">
      <c r="A4138" s="12">
        <v>2.0</v>
      </c>
      <c r="B4138" s="16" t="s">
        <v>67</v>
      </c>
      <c r="C4138" s="12">
        <v>8.0</v>
      </c>
      <c r="D4138" s="16" t="s">
        <v>108</v>
      </c>
      <c r="E4138" s="16" t="s">
        <v>590</v>
      </c>
      <c r="F4138" s="16" t="s">
        <v>157</v>
      </c>
      <c r="G4138" s="16" t="s">
        <v>804</v>
      </c>
      <c r="I4138" s="5" t="str">
        <f>VLOOKUP(cost_of_living!$G4138,index!C:C,1,0)</f>
        <v>Naples</v>
      </c>
      <c r="Q4138" s="14"/>
    </row>
    <row r="4139" ht="14.25" hidden="1" customHeight="1">
      <c r="A4139" s="12">
        <v>3.0</v>
      </c>
      <c r="B4139" s="16" t="s">
        <v>116</v>
      </c>
      <c r="C4139" s="12">
        <v>4.0</v>
      </c>
      <c r="D4139" s="16" t="s">
        <v>108</v>
      </c>
      <c r="E4139" s="16" t="s">
        <v>244</v>
      </c>
      <c r="F4139" s="16" t="s">
        <v>119</v>
      </c>
      <c r="G4139" s="16" t="s">
        <v>804</v>
      </c>
      <c r="I4139" s="5" t="str">
        <f>VLOOKUP(cost_of_living!$G4139,index!C:C,1,0)</f>
        <v>Naples</v>
      </c>
      <c r="Q4139" s="14"/>
    </row>
    <row r="4140" ht="14.25" hidden="1" customHeight="1">
      <c r="A4140" s="12">
        <v>4.0</v>
      </c>
      <c r="B4140" s="16" t="s">
        <v>57</v>
      </c>
      <c r="C4140" s="12">
        <v>325.0</v>
      </c>
      <c r="D4140" s="16" t="s">
        <v>108</v>
      </c>
      <c r="E4140" s="16" t="s">
        <v>244</v>
      </c>
      <c r="F4140" s="16" t="s">
        <v>145</v>
      </c>
      <c r="G4140" s="16" t="s">
        <v>804</v>
      </c>
      <c r="I4140" s="5" t="str">
        <f>VLOOKUP(cost_of_living!$G4140,index!C:C,1,0)</f>
        <v>Naples</v>
      </c>
      <c r="Q4140" s="14"/>
    </row>
    <row r="4141" ht="14.25" hidden="1" customHeight="1">
      <c r="A4141" s="12">
        <v>5.0</v>
      </c>
      <c r="B4141" s="16" t="s">
        <v>69</v>
      </c>
      <c r="C4141" s="12">
        <v>175.0</v>
      </c>
      <c r="D4141" s="16" t="s">
        <v>108</v>
      </c>
      <c r="E4141" s="16" t="s">
        <v>122</v>
      </c>
      <c r="F4141" s="16" t="s">
        <v>244</v>
      </c>
      <c r="G4141" s="16" t="s">
        <v>804</v>
      </c>
      <c r="I4141" s="5" t="str">
        <f>VLOOKUP(cost_of_living!$G4141,index!C:C,1,0)</f>
        <v>Naples</v>
      </c>
      <c r="Q4141" s="14"/>
    </row>
    <row r="4142" ht="14.25" hidden="1" customHeight="1">
      <c r="A4142" s="12">
        <v>6.0</v>
      </c>
      <c r="B4142" s="16" t="s">
        <v>71</v>
      </c>
      <c r="C4142" s="12">
        <v>171.0</v>
      </c>
      <c r="D4142" s="16" t="s">
        <v>108</v>
      </c>
      <c r="E4142" s="16" t="s">
        <v>122</v>
      </c>
      <c r="F4142" s="16" t="s">
        <v>244</v>
      </c>
      <c r="G4142" s="16" t="s">
        <v>804</v>
      </c>
      <c r="I4142" s="5" t="str">
        <f>VLOOKUP(cost_of_living!$G4142,index!C:C,1,0)</f>
        <v>Naples</v>
      </c>
      <c r="Q4142" s="14"/>
    </row>
    <row r="4143" ht="14.25" hidden="1" customHeight="1">
      <c r="A4143" s="12">
        <v>7.0</v>
      </c>
      <c r="B4143" s="16" t="s">
        <v>73</v>
      </c>
      <c r="C4143" s="12">
        <v>1.0</v>
      </c>
      <c r="D4143" s="16" t="s">
        <v>108</v>
      </c>
      <c r="E4143" s="16" t="s">
        <v>122</v>
      </c>
      <c r="F4143" s="16" t="s">
        <v>121</v>
      </c>
      <c r="G4143" s="16" t="s">
        <v>804</v>
      </c>
      <c r="I4143" s="5" t="str">
        <f>VLOOKUP(cost_of_living!$G4143,index!C:C,1,0)</f>
        <v>Naples</v>
      </c>
      <c r="Q4143" s="14"/>
    </row>
    <row r="4144" ht="14.25" hidden="1" customHeight="1">
      <c r="A4144" s="12">
        <v>8.0</v>
      </c>
      <c r="B4144" s="16" t="s">
        <v>28</v>
      </c>
      <c r="C4144" s="12">
        <v>514.0</v>
      </c>
      <c r="D4144" s="16" t="s">
        <v>108</v>
      </c>
      <c r="E4144" s="16" t="s">
        <v>217</v>
      </c>
      <c r="F4144" s="16" t="s">
        <v>254</v>
      </c>
      <c r="G4144" s="16" t="s">
        <v>804</v>
      </c>
      <c r="I4144" s="5" t="str">
        <f>VLOOKUP(cost_of_living!$G4144,index!C:C,1,0)</f>
        <v>Naples</v>
      </c>
      <c r="Q4144" s="14"/>
    </row>
    <row r="4145" ht="14.25" hidden="1" customHeight="1">
      <c r="A4145" s="12">
        <v>9.0</v>
      </c>
      <c r="B4145" s="16" t="s">
        <v>30</v>
      </c>
      <c r="C4145" s="12">
        <v>108.0</v>
      </c>
      <c r="D4145" s="16" t="s">
        <v>108</v>
      </c>
      <c r="E4145" s="16" t="s">
        <v>186</v>
      </c>
      <c r="F4145" s="16" t="s">
        <v>224</v>
      </c>
      <c r="G4145" s="16" t="s">
        <v>804</v>
      </c>
      <c r="I4145" s="5" t="str">
        <f>VLOOKUP(cost_of_living!$G4145,index!C:C,1,0)</f>
        <v>Naples</v>
      </c>
      <c r="Q4145" s="14"/>
    </row>
    <row r="4146" ht="14.25" hidden="1" customHeight="1">
      <c r="A4146" s="12">
        <v>10.0</v>
      </c>
      <c r="B4146" s="16" t="s">
        <v>32</v>
      </c>
      <c r="C4146" s="12">
        <v>85.0</v>
      </c>
      <c r="D4146" s="16" t="s">
        <v>108</v>
      </c>
      <c r="E4146" s="16" t="s">
        <v>136</v>
      </c>
      <c r="F4146" s="16" t="s">
        <v>220</v>
      </c>
      <c r="G4146" s="16" t="s">
        <v>804</v>
      </c>
      <c r="I4146" s="5" t="str">
        <f>VLOOKUP(cost_of_living!$G4146,index!C:C,1,0)</f>
        <v>Naples</v>
      </c>
      <c r="Q4146" s="14"/>
    </row>
    <row r="4147" ht="14.25" hidden="1" customHeight="1">
      <c r="A4147" s="12">
        <v>11.0</v>
      </c>
      <c r="B4147" s="16" t="s">
        <v>33</v>
      </c>
      <c r="C4147" s="12">
        <v>3.0</v>
      </c>
      <c r="D4147" s="16" t="s">
        <v>108</v>
      </c>
      <c r="E4147" s="16" t="s">
        <v>167</v>
      </c>
      <c r="F4147" s="16" t="s">
        <v>192</v>
      </c>
      <c r="G4147" s="16" t="s">
        <v>804</v>
      </c>
      <c r="I4147" s="5" t="str">
        <f>VLOOKUP(cost_of_living!$G4147,index!C:C,1,0)</f>
        <v>Naples</v>
      </c>
      <c r="Q4147" s="14"/>
    </row>
    <row r="4148" ht="14.25" hidden="1" customHeight="1">
      <c r="A4148" s="12">
        <v>12.0</v>
      </c>
      <c r="B4148" s="16" t="s">
        <v>35</v>
      </c>
      <c r="C4148" s="12">
        <v>515.0</v>
      </c>
      <c r="D4148" s="16" t="s">
        <v>108</v>
      </c>
      <c r="E4148" s="16" t="s">
        <v>361</v>
      </c>
      <c r="F4148" s="16" t="s">
        <v>560</v>
      </c>
      <c r="G4148" s="16" t="s">
        <v>804</v>
      </c>
      <c r="I4148" s="5" t="str">
        <f>VLOOKUP(cost_of_living!$G4148,index!C:C,1,0)</f>
        <v>Naples</v>
      </c>
      <c r="Q4148" s="14"/>
    </row>
    <row r="4149" ht="14.25" hidden="1" customHeight="1">
      <c r="A4149" s="12">
        <v>13.0</v>
      </c>
      <c r="B4149" s="16" t="s">
        <v>37</v>
      </c>
      <c r="C4149" s="12">
        <v>383.0</v>
      </c>
      <c r="D4149" s="16" t="s">
        <v>108</v>
      </c>
      <c r="E4149" s="16" t="s">
        <v>126</v>
      </c>
      <c r="F4149" s="16" t="s">
        <v>221</v>
      </c>
      <c r="G4149" s="16" t="s">
        <v>804</v>
      </c>
      <c r="I4149" s="5" t="str">
        <f>VLOOKUP(cost_of_living!$G4149,index!C:C,1,0)</f>
        <v>Naples</v>
      </c>
      <c r="Q4149" s="14"/>
    </row>
    <row r="4150" ht="14.25" hidden="1" customHeight="1">
      <c r="A4150" s="12">
        <v>14.0</v>
      </c>
      <c r="B4150" s="16" t="s">
        <v>39</v>
      </c>
      <c r="C4150" s="12">
        <v>557.0</v>
      </c>
      <c r="D4150" s="16" t="s">
        <v>108</v>
      </c>
      <c r="E4150" s="16" t="s">
        <v>126</v>
      </c>
      <c r="F4150" s="16" t="s">
        <v>132</v>
      </c>
      <c r="G4150" s="16" t="s">
        <v>804</v>
      </c>
      <c r="I4150" s="5" t="str">
        <f>VLOOKUP(cost_of_living!$G4150,index!C:C,1,0)</f>
        <v>Naples</v>
      </c>
      <c r="Q4150" s="14"/>
    </row>
    <row r="4151" ht="14.25" hidden="1" customHeight="1">
      <c r="A4151" s="12">
        <v>15.0</v>
      </c>
      <c r="B4151" s="16" t="s">
        <v>41</v>
      </c>
      <c r="C4151" s="12">
        <v>72.0</v>
      </c>
      <c r="D4151" s="16" t="s">
        <v>108</v>
      </c>
      <c r="E4151" s="16" t="s">
        <v>136</v>
      </c>
      <c r="F4151" s="16" t="s">
        <v>744</v>
      </c>
      <c r="G4151" s="16" t="s">
        <v>804</v>
      </c>
      <c r="I4151" s="5" t="str">
        <f>VLOOKUP(cost_of_living!$G4151,index!C:C,1,0)</f>
        <v>Naples</v>
      </c>
      <c r="Q4151" s="14"/>
    </row>
    <row r="4152" ht="14.25" hidden="1" customHeight="1">
      <c r="A4152" s="12">
        <v>16.0</v>
      </c>
      <c r="B4152" s="16" t="s">
        <v>43</v>
      </c>
      <c r="C4152" s="12">
        <v>78.0</v>
      </c>
      <c r="D4152" s="16" t="s">
        <v>108</v>
      </c>
      <c r="E4152" s="16" t="s">
        <v>270</v>
      </c>
      <c r="F4152" s="16" t="s">
        <v>137</v>
      </c>
      <c r="G4152" s="16" t="s">
        <v>804</v>
      </c>
      <c r="I4152" s="5" t="str">
        <f>VLOOKUP(cost_of_living!$G4152,index!C:C,1,0)</f>
        <v>Naples</v>
      </c>
      <c r="Q4152" s="14"/>
    </row>
    <row r="4153" ht="14.25" hidden="1" customHeight="1">
      <c r="A4153" s="12">
        <v>17.0</v>
      </c>
      <c r="B4153" s="16" t="s">
        <v>45</v>
      </c>
      <c r="C4153" s="12">
        <v>73.0</v>
      </c>
      <c r="D4153" s="16" t="s">
        <v>108</v>
      </c>
      <c r="E4153" s="16" t="s">
        <v>136</v>
      </c>
      <c r="F4153" s="16" t="s">
        <v>137</v>
      </c>
      <c r="G4153" s="16" t="s">
        <v>804</v>
      </c>
      <c r="I4153" s="5" t="str">
        <f>VLOOKUP(cost_of_living!$G4153,index!C:C,1,0)</f>
        <v>Naples</v>
      </c>
      <c r="Q4153" s="14"/>
    </row>
    <row r="4154" ht="14.25" hidden="1" customHeight="1">
      <c r="A4154" s="12">
        <v>18.0</v>
      </c>
      <c r="B4154" s="16" t="s">
        <v>47</v>
      </c>
      <c r="C4154" s="12">
        <v>121.0</v>
      </c>
      <c r="D4154" s="16" t="s">
        <v>108</v>
      </c>
      <c r="E4154" s="16" t="s">
        <v>183</v>
      </c>
      <c r="F4154" s="16" t="s">
        <v>329</v>
      </c>
      <c r="G4154" s="16" t="s">
        <v>804</v>
      </c>
      <c r="I4154" s="5" t="str">
        <f>VLOOKUP(cost_of_living!$G4154,index!C:C,1,0)</f>
        <v>Naples</v>
      </c>
      <c r="Q4154" s="14"/>
    </row>
    <row r="4155" ht="14.25" hidden="1" customHeight="1">
      <c r="A4155" s="12">
        <v>19.0</v>
      </c>
      <c r="B4155" s="16" t="s">
        <v>49</v>
      </c>
      <c r="C4155" s="12">
        <v>54.0</v>
      </c>
      <c r="D4155" s="16" t="s">
        <v>108</v>
      </c>
      <c r="E4155" s="16" t="s">
        <v>291</v>
      </c>
      <c r="F4155" s="16" t="s">
        <v>724</v>
      </c>
      <c r="G4155" s="16" t="s">
        <v>804</v>
      </c>
      <c r="I4155" s="5" t="str">
        <f>VLOOKUP(cost_of_living!$G4155,index!C:C,1,0)</f>
        <v>Naples</v>
      </c>
      <c r="Q4155" s="14"/>
    </row>
    <row r="4156" ht="14.25" hidden="1" customHeight="1">
      <c r="A4156" s="12">
        <v>20.0</v>
      </c>
      <c r="B4156" s="16" t="s">
        <v>51</v>
      </c>
      <c r="C4156" s="12">
        <v>59.0</v>
      </c>
      <c r="D4156" s="16" t="s">
        <v>108</v>
      </c>
      <c r="E4156" s="16" t="s">
        <v>136</v>
      </c>
      <c r="F4156" s="16" t="s">
        <v>135</v>
      </c>
      <c r="G4156" s="16" t="s">
        <v>804</v>
      </c>
      <c r="I4156" s="5" t="str">
        <f>VLOOKUP(cost_of_living!$G4156,index!C:C,1,0)</f>
        <v>Naples</v>
      </c>
      <c r="Q4156" s="14"/>
    </row>
    <row r="4157" ht="14.25" hidden="1" customHeight="1">
      <c r="A4157" s="12">
        <v>21.0</v>
      </c>
      <c r="B4157" s="16" t="s">
        <v>52</v>
      </c>
      <c r="C4157" s="12">
        <v>91.0</v>
      </c>
      <c r="D4157" s="16" t="s">
        <v>108</v>
      </c>
      <c r="E4157" s="16" t="s">
        <v>139</v>
      </c>
      <c r="F4157" s="16" t="s">
        <v>121</v>
      </c>
      <c r="G4157" s="16" t="s">
        <v>804</v>
      </c>
      <c r="I4157" s="5" t="str">
        <f>VLOOKUP(cost_of_living!$G4157,index!C:C,1,0)</f>
        <v>Naples</v>
      </c>
      <c r="Q4157" s="14"/>
    </row>
    <row r="4158" ht="14.25" hidden="1" customHeight="1">
      <c r="A4158" s="12">
        <v>22.0</v>
      </c>
      <c r="B4158" s="16" t="s">
        <v>53</v>
      </c>
      <c r="C4158" s="12">
        <v>46.0</v>
      </c>
      <c r="D4158" s="16" t="s">
        <v>108</v>
      </c>
      <c r="E4158" s="16" t="s">
        <v>805</v>
      </c>
      <c r="F4158" s="16" t="s">
        <v>122</v>
      </c>
      <c r="G4158" s="16" t="s">
        <v>804</v>
      </c>
      <c r="I4158" s="5" t="str">
        <f>VLOOKUP(cost_of_living!$G4158,index!C:C,1,0)</f>
        <v>Naples</v>
      </c>
      <c r="Q4158" s="14"/>
    </row>
    <row r="4159" ht="14.25" hidden="1" customHeight="1">
      <c r="A4159" s="12">
        <v>23.0</v>
      </c>
      <c r="B4159" s="16" t="s">
        <v>54</v>
      </c>
      <c r="C4159" s="12">
        <v>5.0</v>
      </c>
      <c r="D4159" s="16" t="s">
        <v>108</v>
      </c>
      <c r="E4159" s="16" t="s">
        <v>193</v>
      </c>
      <c r="F4159" s="16" t="s">
        <v>115</v>
      </c>
      <c r="G4159" s="16" t="s">
        <v>804</v>
      </c>
      <c r="I4159" s="5" t="str">
        <f>VLOOKUP(cost_of_living!$G4159,index!C:C,1,0)</f>
        <v>Naples</v>
      </c>
      <c r="Q4159" s="14"/>
    </row>
    <row r="4160" ht="14.25" hidden="1" customHeight="1">
      <c r="A4160" s="12">
        <v>24.0</v>
      </c>
      <c r="B4160" s="16" t="s">
        <v>55</v>
      </c>
      <c r="C4160" s="12">
        <v>171.0</v>
      </c>
      <c r="D4160" s="16" t="s">
        <v>108</v>
      </c>
      <c r="E4160" s="16" t="s">
        <v>632</v>
      </c>
      <c r="F4160" s="16" t="s">
        <v>244</v>
      </c>
      <c r="G4160" s="16" t="s">
        <v>804</v>
      </c>
      <c r="I4160" s="5" t="str">
        <f>VLOOKUP(cost_of_living!$G4160,index!C:C,1,0)</f>
        <v>Naples</v>
      </c>
      <c r="Q4160" s="14"/>
    </row>
    <row r="4161" ht="14.25" hidden="1" customHeight="1">
      <c r="A4161" s="12">
        <v>25.0</v>
      </c>
      <c r="B4161" s="16" t="s">
        <v>57</v>
      </c>
      <c r="C4161" s="12">
        <v>238.0</v>
      </c>
      <c r="D4161" s="16" t="s">
        <v>108</v>
      </c>
      <c r="E4161" s="16" t="s">
        <v>806</v>
      </c>
      <c r="F4161" s="16" t="s">
        <v>118</v>
      </c>
      <c r="G4161" s="16" t="s">
        <v>804</v>
      </c>
      <c r="I4161" s="5" t="str">
        <f>VLOOKUP(cost_of_living!$G4161,index!C:C,1,0)</f>
        <v>Naples</v>
      </c>
      <c r="Q4161" s="14"/>
    </row>
    <row r="4162" ht="14.25" hidden="1" customHeight="1">
      <c r="A4162" s="12">
        <v>26.0</v>
      </c>
      <c r="B4162" s="16" t="s">
        <v>58</v>
      </c>
      <c r="C4162" s="12">
        <v>6.0</v>
      </c>
      <c r="D4162" s="16" t="s">
        <v>108</v>
      </c>
      <c r="E4162" s="16" t="s">
        <v>553</v>
      </c>
      <c r="F4162" s="16" t="s">
        <v>119</v>
      </c>
      <c r="G4162" s="16" t="s">
        <v>804</v>
      </c>
      <c r="I4162" s="5" t="str">
        <f>VLOOKUP(cost_of_living!$G4162,index!C:C,1,0)</f>
        <v>Naples</v>
      </c>
      <c r="Q4162" s="14"/>
    </row>
    <row r="4163" ht="14.25" hidden="1" customHeight="1">
      <c r="A4163" s="12">
        <v>27.0</v>
      </c>
      <c r="B4163" s="16" t="s">
        <v>78</v>
      </c>
      <c r="C4163" s="12">
        <v>13.0</v>
      </c>
      <c r="D4163" s="16" t="s">
        <v>108</v>
      </c>
      <c r="E4163" s="16" t="s">
        <v>216</v>
      </c>
      <c r="F4163" s="16" t="s">
        <v>394</v>
      </c>
      <c r="G4163" s="16" t="s">
        <v>804</v>
      </c>
      <c r="I4163" s="5" t="str">
        <f>VLOOKUP(cost_of_living!$G4163,index!C:C,1,0)</f>
        <v>Naples</v>
      </c>
      <c r="Q4163" s="14"/>
    </row>
    <row r="4164" ht="14.25" hidden="1" customHeight="1">
      <c r="A4164" s="12">
        <v>28.0</v>
      </c>
      <c r="B4164" s="16" t="s">
        <v>80</v>
      </c>
      <c r="C4164" s="12">
        <v>35.0</v>
      </c>
      <c r="D4164" s="16" t="s">
        <v>108</v>
      </c>
      <c r="E4164" s="16" t="s">
        <v>271</v>
      </c>
      <c r="F4164" s="16" t="s">
        <v>112</v>
      </c>
      <c r="G4164" s="16" t="s">
        <v>804</v>
      </c>
      <c r="I4164" s="5" t="str">
        <f>VLOOKUP(cost_of_living!$G4164,index!C:C,1,0)</f>
        <v>Naples</v>
      </c>
      <c r="Q4164" s="14"/>
    </row>
    <row r="4165" ht="14.25" hidden="1" customHeight="1">
      <c r="A4165" s="12">
        <v>29.0</v>
      </c>
      <c r="B4165" s="16" t="s">
        <v>81</v>
      </c>
      <c r="C4165" s="12">
        <v>5.0</v>
      </c>
      <c r="D4165" s="16" t="s">
        <v>108</v>
      </c>
      <c r="E4165" s="16" t="s">
        <v>145</v>
      </c>
      <c r="F4165" s="16" t="s">
        <v>119</v>
      </c>
      <c r="G4165" s="16" t="s">
        <v>804</v>
      </c>
      <c r="I4165" s="5" t="str">
        <f>VLOOKUP(cost_of_living!$G4165,index!C:C,1,0)</f>
        <v>Naples</v>
      </c>
      <c r="Q4165" s="14"/>
    </row>
    <row r="4166" ht="14.25" hidden="1" customHeight="1">
      <c r="A4166" s="12">
        <v>30.0</v>
      </c>
      <c r="B4166" s="16" t="s">
        <v>83</v>
      </c>
      <c r="C4166" s="12">
        <v>193.0</v>
      </c>
      <c r="D4166" s="16" t="s">
        <v>108</v>
      </c>
      <c r="E4166" s="16" t="s">
        <v>807</v>
      </c>
      <c r="F4166" s="16" t="s">
        <v>337</v>
      </c>
      <c r="G4166" s="16" t="s">
        <v>804</v>
      </c>
      <c r="I4166" s="5" t="str">
        <f>VLOOKUP(cost_of_living!$G4166,index!C:C,1,0)</f>
        <v>Naples</v>
      </c>
      <c r="Q4166" s="14"/>
    </row>
    <row r="4167" ht="14.25" hidden="1" customHeight="1">
      <c r="A4167" s="12">
        <v>31.0</v>
      </c>
      <c r="B4167" s="16" t="s">
        <v>84</v>
      </c>
      <c r="C4167" s="12">
        <v>18.0</v>
      </c>
      <c r="D4167" s="16" t="s">
        <v>108</v>
      </c>
      <c r="E4167" s="16" t="s">
        <v>115</v>
      </c>
      <c r="F4167" s="16" t="s">
        <v>170</v>
      </c>
      <c r="G4167" s="16" t="s">
        <v>804</v>
      </c>
      <c r="I4167" s="5" t="str">
        <f>VLOOKUP(cost_of_living!$G4167,index!C:C,1,0)</f>
        <v>Naples</v>
      </c>
      <c r="Q4167" s="14"/>
    </row>
    <row r="4168" ht="14.25" hidden="1" customHeight="1">
      <c r="A4168" s="12">
        <v>32.0</v>
      </c>
      <c r="B4168" s="16" t="s">
        <v>86</v>
      </c>
      <c r="C4168" s="12">
        <v>743.0</v>
      </c>
      <c r="D4168" s="16" t="s">
        <v>108</v>
      </c>
      <c r="E4168" s="16" t="s">
        <v>196</v>
      </c>
      <c r="F4168" s="16" t="s">
        <v>150</v>
      </c>
      <c r="G4168" s="16" t="s">
        <v>804</v>
      </c>
      <c r="I4168" s="5" t="str">
        <f>VLOOKUP(cost_of_living!$G4168,index!C:C,1,0)</f>
        <v>Naples</v>
      </c>
      <c r="Q4168" s="14"/>
    </row>
    <row r="4169" ht="14.25" hidden="1" customHeight="1">
      <c r="A4169" s="12">
        <v>33.0</v>
      </c>
      <c r="B4169" s="16" t="s">
        <v>87</v>
      </c>
      <c r="C4169" s="12">
        <v>25000.0</v>
      </c>
      <c r="D4169" s="16" t="s">
        <v>108</v>
      </c>
      <c r="E4169" s="16" t="s">
        <v>427</v>
      </c>
      <c r="F4169" s="16" t="s">
        <v>200</v>
      </c>
      <c r="G4169" s="16" t="s">
        <v>804</v>
      </c>
      <c r="I4169" s="5" t="str">
        <f>VLOOKUP(cost_of_living!$G4169,index!C:C,1,0)</f>
        <v>Naples</v>
      </c>
      <c r="Q4169" s="14"/>
    </row>
    <row r="4170" ht="14.25" hidden="1" customHeight="1">
      <c r="A4170" s="12">
        <v>34.0</v>
      </c>
      <c r="B4170" s="16" t="s">
        <v>88</v>
      </c>
      <c r="C4170" s="12">
        <v>24000.0</v>
      </c>
      <c r="D4170" s="16" t="s">
        <v>108</v>
      </c>
      <c r="E4170" s="16" t="s">
        <v>338</v>
      </c>
      <c r="F4170" s="16" t="s">
        <v>339</v>
      </c>
      <c r="G4170" s="16" t="s">
        <v>804</v>
      </c>
      <c r="I4170" s="5" t="str">
        <f>VLOOKUP(cost_of_living!$G4170,index!C:C,1,0)</f>
        <v>Naples</v>
      </c>
      <c r="Q4170" s="14"/>
    </row>
    <row r="4171" ht="14.25" hidden="1" customHeight="1">
      <c r="A4171" s="12">
        <v>35.0</v>
      </c>
      <c r="B4171" s="16" t="s">
        <v>91</v>
      </c>
      <c r="C4171" s="12">
        <v>18852.0</v>
      </c>
      <c r="D4171" s="16" t="s">
        <v>108</v>
      </c>
      <c r="E4171" s="16" t="s">
        <v>535</v>
      </c>
      <c r="F4171" s="16" t="s">
        <v>775</v>
      </c>
      <c r="G4171" s="16" t="s">
        <v>804</v>
      </c>
      <c r="I4171" s="5" t="str">
        <f>VLOOKUP(cost_of_living!$G4171,index!C:C,1,0)</f>
        <v>Naples</v>
      </c>
      <c r="Q4171" s="14"/>
    </row>
    <row r="4172" ht="14.25" hidden="1" customHeight="1">
      <c r="A4172" s="12">
        <v>36.0</v>
      </c>
      <c r="B4172" s="16" t="s">
        <v>92</v>
      </c>
      <c r="C4172" s="12">
        <v>1499.0</v>
      </c>
      <c r="D4172" s="16" t="s">
        <v>108</v>
      </c>
      <c r="E4172" s="16" t="s">
        <v>109</v>
      </c>
      <c r="F4172" s="16" t="s">
        <v>202</v>
      </c>
      <c r="G4172" s="16" t="s">
        <v>804</v>
      </c>
      <c r="I4172" s="5" t="str">
        <f>VLOOKUP(cost_of_living!$G4172,index!C:C,1,0)</f>
        <v>Naples</v>
      </c>
      <c r="Q4172" s="14"/>
    </row>
    <row r="4173" ht="14.25" hidden="1" customHeight="1">
      <c r="A4173" s="12">
        <v>37.0</v>
      </c>
      <c r="B4173" s="16" t="s">
        <v>93</v>
      </c>
      <c r="C4173" s="12">
        <v>2827.0</v>
      </c>
      <c r="D4173" s="16" t="s">
        <v>108</v>
      </c>
      <c r="E4173" s="16" t="s">
        <v>212</v>
      </c>
      <c r="F4173" s="16" t="s">
        <v>170</v>
      </c>
      <c r="G4173" s="16" t="s">
        <v>804</v>
      </c>
      <c r="I4173" s="5" t="str">
        <f>VLOOKUP(cost_of_living!$G4173,index!C:C,1,0)</f>
        <v>Naples</v>
      </c>
      <c r="Q4173" s="14"/>
    </row>
    <row r="4174" ht="14.25" hidden="1" customHeight="1">
      <c r="A4174" s="12">
        <v>38.0</v>
      </c>
      <c r="B4174" s="16" t="s">
        <v>74</v>
      </c>
      <c r="C4174" s="12">
        <v>4438.0</v>
      </c>
      <c r="D4174" s="16" t="s">
        <v>108</v>
      </c>
      <c r="E4174" s="16" t="s">
        <v>212</v>
      </c>
      <c r="F4174" s="16" t="s">
        <v>112</v>
      </c>
      <c r="G4174" s="16" t="s">
        <v>804</v>
      </c>
      <c r="I4174" s="5" t="str">
        <f>VLOOKUP(cost_of_living!$G4174,index!C:C,1,0)</f>
        <v>Naples</v>
      </c>
      <c r="Q4174" s="14"/>
    </row>
    <row r="4175" ht="14.25" hidden="1" customHeight="1">
      <c r="A4175" s="12">
        <v>39.0</v>
      </c>
      <c r="B4175" s="16" t="s">
        <v>76</v>
      </c>
      <c r="C4175" s="12">
        <v>1817.0</v>
      </c>
      <c r="D4175" s="16" t="s">
        <v>108</v>
      </c>
      <c r="E4175" s="16" t="s">
        <v>208</v>
      </c>
      <c r="F4175" s="16" t="s">
        <v>110</v>
      </c>
      <c r="G4175" s="16" t="s">
        <v>804</v>
      </c>
      <c r="I4175" s="5" t="str">
        <f>VLOOKUP(cost_of_living!$G4175,index!C:C,1,0)</f>
        <v>Naples</v>
      </c>
      <c r="Q4175" s="14"/>
    </row>
    <row r="4176" ht="14.25" hidden="1" customHeight="1">
      <c r="A4176" s="12">
        <v>40.0</v>
      </c>
      <c r="B4176" s="16" t="s">
        <v>77</v>
      </c>
      <c r="C4176" s="12">
        <v>9.0</v>
      </c>
      <c r="D4176" s="16" t="s">
        <v>108</v>
      </c>
      <c r="E4176" s="16" t="s">
        <v>242</v>
      </c>
      <c r="F4176" s="16" t="s">
        <v>109</v>
      </c>
      <c r="G4176" s="16" t="s">
        <v>804</v>
      </c>
      <c r="I4176" s="5" t="str">
        <f>VLOOKUP(cost_of_living!$G4176,index!C:C,1,0)</f>
        <v>Naples</v>
      </c>
      <c r="Q4176" s="14"/>
    </row>
    <row r="4177" ht="14.25" hidden="1" customHeight="1">
      <c r="A4177" s="12">
        <v>41.0</v>
      </c>
      <c r="B4177" s="16" t="s">
        <v>94</v>
      </c>
      <c r="C4177" s="12">
        <v>23194.0</v>
      </c>
      <c r="D4177" s="16" t="s">
        <v>108</v>
      </c>
      <c r="E4177" s="16" t="s">
        <v>160</v>
      </c>
      <c r="F4177" s="16" t="s">
        <v>808</v>
      </c>
      <c r="G4177" s="16" t="s">
        <v>804</v>
      </c>
      <c r="I4177" s="5" t="str">
        <f>VLOOKUP(cost_of_living!$G4177,index!C:C,1,0)</f>
        <v>Naples</v>
      </c>
      <c r="Q4177" s="14"/>
    </row>
    <row r="4178" ht="14.25" hidden="1" customHeight="1">
      <c r="A4178" s="12">
        <v>42.0</v>
      </c>
      <c r="B4178" s="16" t="s">
        <v>96</v>
      </c>
      <c r="C4178" s="12">
        <v>3850.0</v>
      </c>
      <c r="D4178" s="16" t="s">
        <v>108</v>
      </c>
      <c r="E4178" s="16" t="s">
        <v>784</v>
      </c>
      <c r="F4178" s="16" t="s">
        <v>402</v>
      </c>
      <c r="G4178" s="16" t="s">
        <v>804</v>
      </c>
      <c r="I4178" s="5" t="str">
        <f>VLOOKUP(cost_of_living!$G4178,index!C:C,1,0)</f>
        <v>Naples</v>
      </c>
      <c r="Q4178" s="14"/>
    </row>
    <row r="4179" ht="14.25" hidden="1" customHeight="1">
      <c r="A4179" s="12">
        <v>43.0</v>
      </c>
      <c r="B4179" s="16" t="s">
        <v>20</v>
      </c>
      <c r="C4179" s="12">
        <v>7042.0</v>
      </c>
      <c r="D4179" s="16" t="s">
        <v>108</v>
      </c>
      <c r="E4179" s="16" t="s">
        <v>170</v>
      </c>
      <c r="F4179" s="16" t="s">
        <v>809</v>
      </c>
      <c r="G4179" s="16" t="s">
        <v>804</v>
      </c>
      <c r="I4179" s="5" t="str">
        <f>VLOOKUP(cost_of_living!$G4179,index!C:C,1,0)</f>
        <v>Naples</v>
      </c>
      <c r="Q4179" s="14"/>
    </row>
    <row r="4180" ht="14.25" hidden="1" customHeight="1">
      <c r="A4180" s="12">
        <v>44.0</v>
      </c>
      <c r="B4180" s="16" t="s">
        <v>23</v>
      </c>
      <c r="C4180" s="12">
        <v>295.0</v>
      </c>
      <c r="D4180" s="16" t="s">
        <v>108</v>
      </c>
      <c r="E4180" s="16" t="s">
        <v>115</v>
      </c>
      <c r="F4180" s="16" t="s">
        <v>170</v>
      </c>
      <c r="G4180" s="16" t="s">
        <v>804</v>
      </c>
      <c r="I4180" s="5" t="str">
        <f>VLOOKUP(cost_of_living!$G4180,index!C:C,1,0)</f>
        <v>Naples</v>
      </c>
      <c r="Q4180" s="14"/>
    </row>
    <row r="4181" ht="14.25" hidden="1" customHeight="1">
      <c r="A4181" s="12">
        <v>45.0</v>
      </c>
      <c r="B4181" s="16" t="s">
        <v>24</v>
      </c>
      <c r="C4181" s="12">
        <v>8423.0</v>
      </c>
      <c r="D4181" s="16" t="s">
        <v>108</v>
      </c>
      <c r="E4181" s="16" t="s">
        <v>388</v>
      </c>
      <c r="F4181" s="16" t="s">
        <v>163</v>
      </c>
      <c r="G4181" s="16" t="s">
        <v>804</v>
      </c>
      <c r="I4181" s="5" t="str">
        <f>VLOOKUP(cost_of_living!$G4181,index!C:C,1,0)</f>
        <v>Naples</v>
      </c>
      <c r="Q4181" s="14"/>
    </row>
    <row r="4182" ht="14.25" hidden="1" customHeight="1">
      <c r="A4182" s="12">
        <v>46.0</v>
      </c>
      <c r="B4182" s="16" t="s">
        <v>25</v>
      </c>
      <c r="C4182" s="12">
        <v>11556.0</v>
      </c>
      <c r="D4182" s="16" t="s">
        <v>108</v>
      </c>
      <c r="E4182" s="16" t="s">
        <v>209</v>
      </c>
      <c r="F4182" s="16" t="s">
        <v>158</v>
      </c>
      <c r="G4182" s="16" t="s">
        <v>804</v>
      </c>
      <c r="I4182" s="5" t="str">
        <f>VLOOKUP(cost_of_living!$G4182,index!C:C,1,0)</f>
        <v>Naples</v>
      </c>
      <c r="Q4182" s="14"/>
    </row>
    <row r="4183" ht="14.25" hidden="1" customHeight="1">
      <c r="A4183" s="12">
        <v>47.0</v>
      </c>
      <c r="B4183" s="16" t="s">
        <v>59</v>
      </c>
      <c r="C4183" s="12">
        <v>64231.0</v>
      </c>
      <c r="D4183" s="16" t="s">
        <v>108</v>
      </c>
      <c r="E4183" s="16" t="s">
        <v>279</v>
      </c>
      <c r="F4183" s="16" t="s">
        <v>320</v>
      </c>
      <c r="G4183" s="16" t="s">
        <v>804</v>
      </c>
      <c r="I4183" s="5" t="str">
        <f>VLOOKUP(cost_of_living!$G4183,index!C:C,1,0)</f>
        <v>Naples</v>
      </c>
      <c r="Q4183" s="14"/>
    </row>
    <row r="4184" ht="14.25" hidden="1" customHeight="1">
      <c r="A4184" s="12">
        <v>48.0</v>
      </c>
      <c r="B4184" s="16" t="s">
        <v>61</v>
      </c>
      <c r="C4184" s="12">
        <v>390.0</v>
      </c>
      <c r="D4184" s="16" t="s">
        <v>108</v>
      </c>
      <c r="E4184" s="16" t="s">
        <v>233</v>
      </c>
      <c r="F4184" s="16" t="s">
        <v>236</v>
      </c>
      <c r="G4184" s="16" t="s">
        <v>804</v>
      </c>
      <c r="I4184" s="5" t="str">
        <f>VLOOKUP(cost_of_living!$G4184,index!C:C,1,0)</f>
        <v>Naples</v>
      </c>
      <c r="Q4184" s="14"/>
    </row>
    <row r="4185" ht="14.25" hidden="1" customHeight="1">
      <c r="A4185" s="12">
        <v>49.0</v>
      </c>
      <c r="B4185" s="16" t="s">
        <v>62</v>
      </c>
      <c r="C4185" s="12">
        <v>12125.0</v>
      </c>
      <c r="D4185" s="16" t="s">
        <v>108</v>
      </c>
      <c r="E4185" s="16" t="s">
        <v>377</v>
      </c>
      <c r="F4185" s="16" t="s">
        <v>584</v>
      </c>
      <c r="G4185" s="16" t="s">
        <v>804</v>
      </c>
      <c r="I4185" s="5" t="str">
        <f>VLOOKUP(cost_of_living!$G4185,index!C:C,1,0)</f>
        <v>Naples</v>
      </c>
      <c r="Q4185" s="14"/>
    </row>
    <row r="4186" ht="14.25" hidden="1" customHeight="1">
      <c r="A4186" s="12">
        <v>50.0</v>
      </c>
      <c r="B4186" s="16" t="s">
        <v>63</v>
      </c>
      <c r="C4186" s="12">
        <v>775.0</v>
      </c>
      <c r="D4186" s="16" t="s">
        <v>108</v>
      </c>
      <c r="E4186" s="16" t="s">
        <v>372</v>
      </c>
      <c r="F4186" s="16" t="s">
        <v>323</v>
      </c>
      <c r="G4186" s="16" t="s">
        <v>804</v>
      </c>
      <c r="I4186" s="5" t="str">
        <f>VLOOKUP(cost_of_living!$G4186,index!C:C,1,0)</f>
        <v>Naples</v>
      </c>
      <c r="Q4186" s="14"/>
    </row>
    <row r="4187" ht="14.25" hidden="1" customHeight="1">
      <c r="A4187" s="12">
        <v>51.0</v>
      </c>
      <c r="B4187" s="16" t="s">
        <v>210</v>
      </c>
      <c r="C4187" s="12">
        <v>37824.0</v>
      </c>
      <c r="D4187" s="16" t="s">
        <v>108</v>
      </c>
      <c r="E4187" s="16" t="s">
        <v>283</v>
      </c>
      <c r="F4187" s="16" t="s">
        <v>380</v>
      </c>
      <c r="G4187" s="16" t="s">
        <v>804</v>
      </c>
      <c r="I4187" s="5" t="str">
        <f>VLOOKUP(cost_of_living!$G4187,index!C:C,1,0)</f>
        <v>Naples</v>
      </c>
      <c r="Q4187" s="14"/>
    </row>
    <row r="4188" ht="14.25" hidden="1" customHeight="1">
      <c r="A4188" s="12">
        <v>52.0</v>
      </c>
      <c r="B4188" s="16" t="s">
        <v>211</v>
      </c>
      <c r="C4188" s="12">
        <v>18209.0</v>
      </c>
      <c r="D4188" s="16" t="s">
        <v>108</v>
      </c>
      <c r="E4188" s="16" t="s">
        <v>326</v>
      </c>
      <c r="F4188" s="16" t="s">
        <v>379</v>
      </c>
      <c r="G4188" s="16" t="s">
        <v>804</v>
      </c>
      <c r="I4188" s="5" t="str">
        <f>VLOOKUP(cost_of_living!$G4188,index!C:C,1,0)</f>
        <v>Naples</v>
      </c>
      <c r="Q4188" s="14"/>
    </row>
    <row r="4189" ht="14.25" hidden="1" customHeight="1">
      <c r="A4189" s="12">
        <v>53.0</v>
      </c>
      <c r="B4189" s="16" t="s">
        <v>164</v>
      </c>
      <c r="C4189" s="12">
        <v>134762.0</v>
      </c>
      <c r="D4189" s="16" t="s">
        <v>108</v>
      </c>
      <c r="E4189" s="16" t="s">
        <v>165</v>
      </c>
      <c r="F4189" s="16" t="s">
        <v>165</v>
      </c>
      <c r="G4189" s="16" t="s">
        <v>804</v>
      </c>
      <c r="I4189" s="5" t="str">
        <f>VLOOKUP(cost_of_living!$G4189,index!C:C,1,0)</f>
        <v>Naples</v>
      </c>
      <c r="Q4189" s="14"/>
    </row>
    <row r="4190" ht="14.25" hidden="1" customHeight="1">
      <c r="A4190" s="12">
        <v>54.0</v>
      </c>
      <c r="B4190" s="16" t="s">
        <v>166</v>
      </c>
      <c r="C4190" s="12">
        <v>29.0</v>
      </c>
      <c r="D4190" s="16" t="s">
        <v>165</v>
      </c>
      <c r="E4190" s="16" t="s">
        <v>148</v>
      </c>
      <c r="F4190" s="16" t="s">
        <v>168</v>
      </c>
      <c r="G4190" s="16" t="s">
        <v>804</v>
      </c>
      <c r="I4190" s="5" t="str">
        <f>VLOOKUP(cost_of_living!$G4190,index!C:C,1,0)</f>
        <v>Naples</v>
      </c>
      <c r="Q4190" s="14"/>
    </row>
    <row r="4191" ht="14.25" hidden="1" customHeight="1">
      <c r="A4191" s="12">
        <v>0.0</v>
      </c>
      <c r="B4191" s="16" t="s">
        <v>64</v>
      </c>
      <c r="C4191" s="12">
        <v>15.0</v>
      </c>
      <c r="D4191" s="16" t="s">
        <v>108</v>
      </c>
      <c r="E4191" s="16" t="s">
        <v>165</v>
      </c>
      <c r="F4191" s="16" t="s">
        <v>165</v>
      </c>
      <c r="G4191" s="16" t="s">
        <v>810</v>
      </c>
      <c r="I4191" s="5" t="str">
        <f>VLOOKUP(cost_of_living!$G4191,index!C:C,1,0)</f>
        <v>#N/A</v>
      </c>
      <c r="Q4191" s="14"/>
    </row>
    <row r="4192" ht="14.25" hidden="1" customHeight="1">
      <c r="A4192" s="12">
        <v>1.0</v>
      </c>
      <c r="B4192" s="16" t="s">
        <v>66</v>
      </c>
      <c r="C4192" s="12">
        <v>80.0</v>
      </c>
      <c r="D4192" s="16" t="s">
        <v>108</v>
      </c>
      <c r="E4192" s="16" t="s">
        <v>165</v>
      </c>
      <c r="F4192" s="16" t="s">
        <v>165</v>
      </c>
      <c r="G4192" s="16" t="s">
        <v>810</v>
      </c>
      <c r="I4192" s="5" t="str">
        <f>VLOOKUP(cost_of_living!$G4192,index!C:C,1,0)</f>
        <v>#N/A</v>
      </c>
      <c r="Q4192" s="14"/>
    </row>
    <row r="4193" ht="14.25" hidden="1" customHeight="1">
      <c r="A4193" s="12">
        <v>2.0</v>
      </c>
      <c r="B4193" s="16" t="s">
        <v>116</v>
      </c>
      <c r="C4193" s="12">
        <v>8.0</v>
      </c>
      <c r="D4193" s="16" t="s">
        <v>108</v>
      </c>
      <c r="E4193" s="16" t="s">
        <v>165</v>
      </c>
      <c r="F4193" s="16" t="s">
        <v>165</v>
      </c>
      <c r="G4193" s="16" t="s">
        <v>810</v>
      </c>
      <c r="I4193" s="5" t="str">
        <f>VLOOKUP(cost_of_living!$G4193,index!C:C,1,0)</f>
        <v>#N/A</v>
      </c>
      <c r="Q4193" s="14"/>
    </row>
    <row r="4194" ht="14.25" hidden="1" customHeight="1">
      <c r="A4194" s="12">
        <v>3.0</v>
      </c>
      <c r="B4194" s="16" t="s">
        <v>57</v>
      </c>
      <c r="C4194" s="12">
        <v>3.0</v>
      </c>
      <c r="D4194" s="16" t="s">
        <v>108</v>
      </c>
      <c r="E4194" s="16" t="s">
        <v>165</v>
      </c>
      <c r="F4194" s="16" t="s">
        <v>165</v>
      </c>
      <c r="G4194" s="16" t="s">
        <v>810</v>
      </c>
      <c r="I4194" s="5" t="str">
        <f>VLOOKUP(cost_of_living!$G4194,index!C:C,1,0)</f>
        <v>#N/A</v>
      </c>
      <c r="Q4194" s="14"/>
    </row>
    <row r="4195" ht="14.25" hidden="1" customHeight="1">
      <c r="A4195" s="12">
        <v>4.0</v>
      </c>
      <c r="B4195" s="16" t="s">
        <v>69</v>
      </c>
      <c r="C4195" s="12">
        <v>15.0</v>
      </c>
      <c r="D4195" s="16" t="s">
        <v>108</v>
      </c>
      <c r="E4195" s="16" t="s">
        <v>165</v>
      </c>
      <c r="F4195" s="16" t="s">
        <v>165</v>
      </c>
      <c r="G4195" s="16" t="s">
        <v>810</v>
      </c>
      <c r="I4195" s="5" t="str">
        <f>VLOOKUP(cost_of_living!$G4195,index!C:C,1,0)</f>
        <v>#N/A</v>
      </c>
      <c r="Q4195" s="14"/>
    </row>
    <row r="4196" ht="14.25" hidden="1" customHeight="1">
      <c r="A4196" s="12">
        <v>5.0</v>
      </c>
      <c r="B4196" s="16" t="s">
        <v>71</v>
      </c>
      <c r="C4196" s="12">
        <v>3.0</v>
      </c>
      <c r="D4196" s="16" t="s">
        <v>108</v>
      </c>
      <c r="E4196" s="16" t="s">
        <v>165</v>
      </c>
      <c r="F4196" s="16" t="s">
        <v>165</v>
      </c>
      <c r="G4196" s="16" t="s">
        <v>810</v>
      </c>
      <c r="I4196" s="5" t="str">
        <f>VLOOKUP(cost_of_living!$G4196,index!C:C,1,0)</f>
        <v>#N/A</v>
      </c>
      <c r="Q4196" s="14"/>
    </row>
    <row r="4197" ht="14.25" hidden="1" customHeight="1">
      <c r="A4197" s="12">
        <v>6.0</v>
      </c>
      <c r="B4197" s="16" t="s">
        <v>73</v>
      </c>
      <c r="C4197" s="12">
        <v>2.0</v>
      </c>
      <c r="D4197" s="16" t="s">
        <v>108</v>
      </c>
      <c r="E4197" s="16" t="s">
        <v>165</v>
      </c>
      <c r="F4197" s="16" t="s">
        <v>165</v>
      </c>
      <c r="G4197" s="16" t="s">
        <v>810</v>
      </c>
      <c r="I4197" s="5" t="str">
        <f>VLOOKUP(cost_of_living!$G4197,index!C:C,1,0)</f>
        <v>#N/A</v>
      </c>
      <c r="Q4197" s="14"/>
    </row>
    <row r="4198" ht="14.25" hidden="1" customHeight="1">
      <c r="A4198" s="12">
        <v>7.0</v>
      </c>
      <c r="B4198" s="16" t="s">
        <v>28</v>
      </c>
      <c r="C4198" s="12">
        <v>681.0</v>
      </c>
      <c r="D4198" s="16" t="s">
        <v>108</v>
      </c>
      <c r="E4198" s="16" t="s">
        <v>165</v>
      </c>
      <c r="F4198" s="16" t="s">
        <v>165</v>
      </c>
      <c r="G4198" s="16" t="s">
        <v>810</v>
      </c>
      <c r="I4198" s="5" t="str">
        <f>VLOOKUP(cost_of_living!$G4198,index!C:C,1,0)</f>
        <v>#N/A</v>
      </c>
      <c r="Q4198" s="14"/>
    </row>
    <row r="4199" ht="14.25" hidden="1" customHeight="1">
      <c r="A4199" s="12">
        <v>8.0</v>
      </c>
      <c r="B4199" s="16" t="s">
        <v>30</v>
      </c>
      <c r="C4199" s="12">
        <v>159.0</v>
      </c>
      <c r="D4199" s="16" t="s">
        <v>108</v>
      </c>
      <c r="E4199" s="16" t="s">
        <v>165</v>
      </c>
      <c r="F4199" s="16" t="s">
        <v>165</v>
      </c>
      <c r="G4199" s="16" t="s">
        <v>810</v>
      </c>
      <c r="I4199" s="5" t="str">
        <f>VLOOKUP(cost_of_living!$G4199,index!C:C,1,0)</f>
        <v>#N/A</v>
      </c>
      <c r="Q4199" s="14"/>
    </row>
    <row r="4200" ht="14.25" hidden="1" customHeight="1">
      <c r="A4200" s="12">
        <v>9.0</v>
      </c>
      <c r="B4200" s="16" t="s">
        <v>32</v>
      </c>
      <c r="C4200" s="12">
        <v>127.0</v>
      </c>
      <c r="D4200" s="16" t="s">
        <v>108</v>
      </c>
      <c r="E4200" s="16" t="s">
        <v>165</v>
      </c>
      <c r="F4200" s="16" t="s">
        <v>165</v>
      </c>
      <c r="G4200" s="16" t="s">
        <v>810</v>
      </c>
      <c r="I4200" s="5" t="str">
        <f>VLOOKUP(cost_of_living!$G4200,index!C:C,1,0)</f>
        <v>#N/A</v>
      </c>
      <c r="Q4200" s="14"/>
    </row>
    <row r="4201" ht="14.25" hidden="1" customHeight="1">
      <c r="A4201" s="12">
        <v>10.0</v>
      </c>
      <c r="B4201" s="16" t="s">
        <v>33</v>
      </c>
      <c r="C4201" s="12">
        <v>36.0</v>
      </c>
      <c r="D4201" s="16" t="s">
        <v>108</v>
      </c>
      <c r="E4201" s="16" t="s">
        <v>165</v>
      </c>
      <c r="F4201" s="16" t="s">
        <v>165</v>
      </c>
      <c r="G4201" s="16" t="s">
        <v>810</v>
      </c>
      <c r="I4201" s="5" t="str">
        <f>VLOOKUP(cost_of_living!$G4201,index!C:C,1,0)</f>
        <v>#N/A</v>
      </c>
      <c r="Q4201" s="14"/>
    </row>
    <row r="4202" ht="14.25" hidden="1" customHeight="1">
      <c r="A4202" s="12">
        <v>11.0</v>
      </c>
      <c r="B4202" s="16" t="s">
        <v>35</v>
      </c>
      <c r="C4202" s="12">
        <v>635.0</v>
      </c>
      <c r="D4202" s="16" t="s">
        <v>108</v>
      </c>
      <c r="E4202" s="16" t="s">
        <v>165</v>
      </c>
      <c r="F4202" s="16" t="s">
        <v>165</v>
      </c>
      <c r="G4202" s="16" t="s">
        <v>810</v>
      </c>
      <c r="I4202" s="5" t="str">
        <f>VLOOKUP(cost_of_living!$G4202,index!C:C,1,0)</f>
        <v>#N/A</v>
      </c>
      <c r="Q4202" s="14"/>
    </row>
    <row r="4203" ht="14.25" hidden="1" customHeight="1">
      <c r="A4203" s="12">
        <v>12.0</v>
      </c>
      <c r="B4203" s="16" t="s">
        <v>37</v>
      </c>
      <c r="C4203" s="12">
        <v>68.0</v>
      </c>
      <c r="D4203" s="16" t="s">
        <v>108</v>
      </c>
      <c r="E4203" s="16" t="s">
        <v>165</v>
      </c>
      <c r="F4203" s="16" t="s">
        <v>165</v>
      </c>
      <c r="G4203" s="16" t="s">
        <v>810</v>
      </c>
      <c r="I4203" s="5" t="str">
        <f>VLOOKUP(cost_of_living!$G4203,index!C:C,1,0)</f>
        <v>#N/A</v>
      </c>
      <c r="Q4203" s="14"/>
    </row>
    <row r="4204" ht="14.25" hidden="1" customHeight="1">
      <c r="A4204" s="12">
        <v>13.0</v>
      </c>
      <c r="B4204" s="16" t="s">
        <v>39</v>
      </c>
      <c r="C4204" s="12">
        <v>862.0</v>
      </c>
      <c r="D4204" s="16" t="s">
        <v>108</v>
      </c>
      <c r="E4204" s="16" t="s">
        <v>165</v>
      </c>
      <c r="F4204" s="16" t="s">
        <v>165</v>
      </c>
      <c r="G4204" s="16" t="s">
        <v>810</v>
      </c>
      <c r="I4204" s="5" t="str">
        <f>VLOOKUP(cost_of_living!$G4204,index!C:C,1,0)</f>
        <v>#N/A</v>
      </c>
      <c r="Q4204" s="14"/>
    </row>
    <row r="4205" ht="14.25" hidden="1" customHeight="1">
      <c r="A4205" s="12">
        <v>14.0</v>
      </c>
      <c r="B4205" s="16" t="s">
        <v>41</v>
      </c>
      <c r="C4205" s="12">
        <v>64.0</v>
      </c>
      <c r="D4205" s="16" t="s">
        <v>108</v>
      </c>
      <c r="E4205" s="16" t="s">
        <v>165</v>
      </c>
      <c r="F4205" s="16" t="s">
        <v>165</v>
      </c>
      <c r="G4205" s="16" t="s">
        <v>810</v>
      </c>
      <c r="I4205" s="5" t="str">
        <f>VLOOKUP(cost_of_living!$G4205,index!C:C,1,0)</f>
        <v>#N/A</v>
      </c>
      <c r="Q4205" s="14"/>
    </row>
    <row r="4206" ht="14.25" hidden="1" customHeight="1">
      <c r="A4206" s="12">
        <v>15.0</v>
      </c>
      <c r="B4206" s="16" t="s">
        <v>43</v>
      </c>
      <c r="C4206" s="12">
        <v>81.0</v>
      </c>
      <c r="D4206" s="16" t="s">
        <v>108</v>
      </c>
      <c r="E4206" s="16" t="s">
        <v>165</v>
      </c>
      <c r="F4206" s="16" t="s">
        <v>165</v>
      </c>
      <c r="G4206" s="16" t="s">
        <v>810</v>
      </c>
      <c r="I4206" s="5" t="str">
        <f>VLOOKUP(cost_of_living!$G4206,index!C:C,1,0)</f>
        <v>#N/A</v>
      </c>
      <c r="Q4206" s="14"/>
    </row>
    <row r="4207" ht="14.25" hidden="1" customHeight="1">
      <c r="A4207" s="12">
        <v>16.0</v>
      </c>
      <c r="B4207" s="16" t="s">
        <v>45</v>
      </c>
      <c r="C4207" s="12">
        <v>86.0</v>
      </c>
      <c r="D4207" s="16" t="s">
        <v>108</v>
      </c>
      <c r="E4207" s="16" t="s">
        <v>165</v>
      </c>
      <c r="F4207" s="16" t="s">
        <v>165</v>
      </c>
      <c r="G4207" s="16" t="s">
        <v>810</v>
      </c>
      <c r="I4207" s="5" t="str">
        <f>VLOOKUP(cost_of_living!$G4207,index!C:C,1,0)</f>
        <v>#N/A</v>
      </c>
      <c r="Q4207" s="14"/>
    </row>
    <row r="4208" ht="14.25" hidden="1" customHeight="1">
      <c r="A4208" s="12">
        <v>17.0</v>
      </c>
      <c r="B4208" s="16" t="s">
        <v>47</v>
      </c>
      <c r="C4208" s="12">
        <v>163.0</v>
      </c>
      <c r="D4208" s="16" t="s">
        <v>108</v>
      </c>
      <c r="E4208" s="16" t="s">
        <v>165</v>
      </c>
      <c r="F4208" s="16" t="s">
        <v>165</v>
      </c>
      <c r="G4208" s="16" t="s">
        <v>810</v>
      </c>
      <c r="I4208" s="5" t="str">
        <f>VLOOKUP(cost_of_living!$G4208,index!C:C,1,0)</f>
        <v>#N/A</v>
      </c>
      <c r="Q4208" s="14"/>
    </row>
    <row r="4209" ht="14.25" hidden="1" customHeight="1">
      <c r="A4209" s="12">
        <v>18.0</v>
      </c>
      <c r="B4209" s="16" t="s">
        <v>49</v>
      </c>
      <c r="C4209" s="12">
        <v>36.0</v>
      </c>
      <c r="D4209" s="16" t="s">
        <v>108</v>
      </c>
      <c r="E4209" s="16" t="s">
        <v>165</v>
      </c>
      <c r="F4209" s="16" t="s">
        <v>165</v>
      </c>
      <c r="G4209" s="16" t="s">
        <v>810</v>
      </c>
      <c r="I4209" s="5" t="str">
        <f>VLOOKUP(cost_of_living!$G4209,index!C:C,1,0)</f>
        <v>#N/A</v>
      </c>
      <c r="Q4209" s="14"/>
    </row>
    <row r="4210" ht="14.25" hidden="1" customHeight="1">
      <c r="A4210" s="12">
        <v>19.0</v>
      </c>
      <c r="B4210" s="16" t="s">
        <v>51</v>
      </c>
      <c r="C4210" s="12">
        <v>27.0</v>
      </c>
      <c r="D4210" s="16" t="s">
        <v>108</v>
      </c>
      <c r="E4210" s="16" t="s">
        <v>165</v>
      </c>
      <c r="F4210" s="16" t="s">
        <v>165</v>
      </c>
      <c r="G4210" s="16" t="s">
        <v>810</v>
      </c>
      <c r="I4210" s="5" t="str">
        <f>VLOOKUP(cost_of_living!$G4210,index!C:C,1,0)</f>
        <v>#N/A</v>
      </c>
      <c r="Q4210" s="14"/>
    </row>
    <row r="4211" ht="14.25" hidden="1" customHeight="1">
      <c r="A4211" s="12">
        <v>20.0</v>
      </c>
      <c r="B4211" s="16" t="s">
        <v>52</v>
      </c>
      <c r="C4211" s="12">
        <v>4.0</v>
      </c>
      <c r="D4211" s="16" t="s">
        <v>108</v>
      </c>
      <c r="E4211" s="16" t="s">
        <v>165</v>
      </c>
      <c r="F4211" s="16" t="s">
        <v>165</v>
      </c>
      <c r="G4211" s="16" t="s">
        <v>810</v>
      </c>
      <c r="I4211" s="5" t="str">
        <f>VLOOKUP(cost_of_living!$G4211,index!C:C,1,0)</f>
        <v>#N/A</v>
      </c>
      <c r="Q4211" s="14"/>
    </row>
    <row r="4212" ht="14.25" hidden="1" customHeight="1">
      <c r="A4212" s="12">
        <v>21.0</v>
      </c>
      <c r="B4212" s="16" t="s">
        <v>53</v>
      </c>
      <c r="C4212" s="12">
        <v>22.0</v>
      </c>
      <c r="D4212" s="16" t="s">
        <v>108</v>
      </c>
      <c r="E4212" s="16" t="s">
        <v>165</v>
      </c>
      <c r="F4212" s="16" t="s">
        <v>165</v>
      </c>
      <c r="G4212" s="16" t="s">
        <v>810</v>
      </c>
      <c r="I4212" s="5" t="str">
        <f>VLOOKUP(cost_of_living!$G4212,index!C:C,1,0)</f>
        <v>#N/A</v>
      </c>
      <c r="Q4212" s="14"/>
    </row>
    <row r="4213" ht="14.25" hidden="1" customHeight="1">
      <c r="A4213" s="12">
        <v>22.0</v>
      </c>
      <c r="B4213" s="16" t="s">
        <v>54</v>
      </c>
      <c r="C4213" s="12">
        <v>8.0</v>
      </c>
      <c r="D4213" s="16" t="s">
        <v>108</v>
      </c>
      <c r="E4213" s="16" t="s">
        <v>165</v>
      </c>
      <c r="F4213" s="16" t="s">
        <v>165</v>
      </c>
      <c r="G4213" s="16" t="s">
        <v>810</v>
      </c>
      <c r="I4213" s="5" t="str">
        <f>VLOOKUP(cost_of_living!$G4213,index!C:C,1,0)</f>
        <v>#N/A</v>
      </c>
      <c r="Q4213" s="14"/>
    </row>
    <row r="4214" ht="14.25" hidden="1" customHeight="1">
      <c r="A4214" s="12">
        <v>23.0</v>
      </c>
      <c r="B4214" s="16" t="s">
        <v>55</v>
      </c>
      <c r="C4214" s="12">
        <v>12.0</v>
      </c>
      <c r="D4214" s="16" t="s">
        <v>108</v>
      </c>
      <c r="E4214" s="16" t="s">
        <v>165</v>
      </c>
      <c r="F4214" s="16" t="s">
        <v>165</v>
      </c>
      <c r="G4214" s="16" t="s">
        <v>810</v>
      </c>
      <c r="I4214" s="5" t="str">
        <f>VLOOKUP(cost_of_living!$G4214,index!C:C,1,0)</f>
        <v>#N/A</v>
      </c>
      <c r="Q4214" s="14"/>
    </row>
    <row r="4215" ht="14.25" hidden="1" customHeight="1">
      <c r="A4215" s="12">
        <v>24.0</v>
      </c>
      <c r="B4215" s="16" t="s">
        <v>57</v>
      </c>
      <c r="C4215" s="12">
        <v>79.0</v>
      </c>
      <c r="D4215" s="16" t="s">
        <v>108</v>
      </c>
      <c r="E4215" s="16" t="s">
        <v>165</v>
      </c>
      <c r="F4215" s="16" t="s">
        <v>165</v>
      </c>
      <c r="G4215" s="16" t="s">
        <v>810</v>
      </c>
      <c r="I4215" s="5" t="str">
        <f>VLOOKUP(cost_of_living!$G4215,index!C:C,1,0)</f>
        <v>#N/A</v>
      </c>
      <c r="Q4215" s="14"/>
    </row>
    <row r="4216" ht="14.25" hidden="1" customHeight="1">
      <c r="A4216" s="12">
        <v>25.0</v>
      </c>
      <c r="B4216" s="16" t="s">
        <v>58</v>
      </c>
      <c r="C4216" s="12">
        <v>56.0</v>
      </c>
      <c r="D4216" s="16" t="s">
        <v>108</v>
      </c>
      <c r="E4216" s="16" t="s">
        <v>165</v>
      </c>
      <c r="F4216" s="16" t="s">
        <v>165</v>
      </c>
      <c r="G4216" s="16" t="s">
        <v>810</v>
      </c>
      <c r="I4216" s="5" t="str">
        <f>VLOOKUP(cost_of_living!$G4216,index!C:C,1,0)</f>
        <v>#N/A</v>
      </c>
      <c r="Q4216" s="14"/>
    </row>
    <row r="4217" ht="14.25" hidden="1" customHeight="1">
      <c r="A4217" s="12">
        <v>26.0</v>
      </c>
      <c r="B4217" s="16" t="s">
        <v>91</v>
      </c>
      <c r="C4217" s="12">
        <v>420.0</v>
      </c>
      <c r="D4217" s="16" t="s">
        <v>108</v>
      </c>
      <c r="E4217" s="16" t="s">
        <v>165</v>
      </c>
      <c r="F4217" s="16" t="s">
        <v>165</v>
      </c>
      <c r="G4217" s="16" t="s">
        <v>810</v>
      </c>
      <c r="I4217" s="5" t="str">
        <f>VLOOKUP(cost_of_living!$G4217,index!C:C,1,0)</f>
        <v>#N/A</v>
      </c>
      <c r="Q4217" s="14"/>
    </row>
    <row r="4218" ht="14.25" hidden="1" customHeight="1">
      <c r="A4218" s="12">
        <v>27.0</v>
      </c>
      <c r="B4218" s="16" t="s">
        <v>93</v>
      </c>
      <c r="C4218" s="12">
        <v>35.0</v>
      </c>
      <c r="D4218" s="16" t="s">
        <v>108</v>
      </c>
      <c r="E4218" s="16" t="s">
        <v>165</v>
      </c>
      <c r="F4218" s="16" t="s">
        <v>165</v>
      </c>
      <c r="G4218" s="16" t="s">
        <v>810</v>
      </c>
      <c r="I4218" s="5" t="str">
        <f>VLOOKUP(cost_of_living!$G4218,index!C:C,1,0)</f>
        <v>#N/A</v>
      </c>
      <c r="Q4218" s="14"/>
    </row>
    <row r="4219" ht="14.25" hidden="1" customHeight="1">
      <c r="A4219" s="12">
        <v>28.0</v>
      </c>
      <c r="B4219" s="16" t="s">
        <v>59</v>
      </c>
      <c r="C4219" s="12">
        <v>300.0</v>
      </c>
      <c r="D4219" s="16" t="s">
        <v>108</v>
      </c>
      <c r="E4219" s="16" t="s">
        <v>165</v>
      </c>
      <c r="F4219" s="16" t="s">
        <v>165</v>
      </c>
      <c r="G4219" s="16" t="s">
        <v>810</v>
      </c>
      <c r="I4219" s="5" t="str">
        <f>VLOOKUP(cost_of_living!$G4219,index!C:C,1,0)</f>
        <v>#N/A</v>
      </c>
      <c r="Q4219" s="14"/>
    </row>
    <row r="4220" ht="14.25" hidden="1" customHeight="1">
      <c r="A4220" s="12">
        <v>29.0</v>
      </c>
      <c r="B4220" s="16" t="s">
        <v>61</v>
      </c>
      <c r="C4220" s="12">
        <v>400.0</v>
      </c>
      <c r="D4220" s="16" t="s">
        <v>108</v>
      </c>
      <c r="E4220" s="16" t="s">
        <v>165</v>
      </c>
      <c r="F4220" s="16" t="s">
        <v>165</v>
      </c>
      <c r="G4220" s="16" t="s">
        <v>810</v>
      </c>
      <c r="I4220" s="5" t="str">
        <f>VLOOKUP(cost_of_living!$G4220,index!C:C,1,0)</f>
        <v>#N/A</v>
      </c>
      <c r="Q4220" s="14"/>
    </row>
    <row r="4221" ht="14.25" hidden="1" customHeight="1">
      <c r="A4221" s="12">
        <v>30.0</v>
      </c>
      <c r="B4221" s="16" t="s">
        <v>62</v>
      </c>
      <c r="C4221" s="12">
        <v>1000.0</v>
      </c>
      <c r="D4221" s="16" t="s">
        <v>108</v>
      </c>
      <c r="E4221" s="16" t="s">
        <v>165</v>
      </c>
      <c r="F4221" s="16" t="s">
        <v>165</v>
      </c>
      <c r="G4221" s="16" t="s">
        <v>810</v>
      </c>
      <c r="I4221" s="5" t="str">
        <f>VLOOKUP(cost_of_living!$G4221,index!C:C,1,0)</f>
        <v>#N/A</v>
      </c>
      <c r="Q4221" s="14"/>
    </row>
    <row r="4222" ht="14.25" hidden="1" customHeight="1">
      <c r="A4222" s="12">
        <v>31.0</v>
      </c>
      <c r="B4222" s="16" t="s">
        <v>63</v>
      </c>
      <c r="C4222" s="12">
        <v>1200.0</v>
      </c>
      <c r="D4222" s="16" t="s">
        <v>108</v>
      </c>
      <c r="E4222" s="16" t="s">
        <v>165</v>
      </c>
      <c r="F4222" s="16" t="s">
        <v>165</v>
      </c>
      <c r="G4222" s="16" t="s">
        <v>810</v>
      </c>
      <c r="I4222" s="5" t="str">
        <f>VLOOKUP(cost_of_living!$G4222,index!C:C,1,0)</f>
        <v>#N/A</v>
      </c>
      <c r="Q4222" s="14"/>
    </row>
    <row r="4223" ht="14.25" hidden="1" customHeight="1">
      <c r="A4223" s="12">
        <v>32.0</v>
      </c>
      <c r="B4223" s="16" t="s">
        <v>210</v>
      </c>
      <c r="C4223" s="12">
        <v>26421.0</v>
      </c>
      <c r="D4223" s="16" t="s">
        <v>108</v>
      </c>
      <c r="E4223" s="16" t="s">
        <v>165</v>
      </c>
      <c r="F4223" s="16" t="s">
        <v>165</v>
      </c>
      <c r="G4223" s="16" t="s">
        <v>810</v>
      </c>
      <c r="I4223" s="5" t="str">
        <f>VLOOKUP(cost_of_living!$G4223,index!C:C,1,0)</f>
        <v>#N/A</v>
      </c>
      <c r="Q4223" s="14"/>
    </row>
    <row r="4224" ht="14.25" hidden="1" customHeight="1">
      <c r="A4224" s="12">
        <v>33.0</v>
      </c>
      <c r="B4224" s="16" t="s">
        <v>211</v>
      </c>
      <c r="C4224" s="12">
        <v>29255.0</v>
      </c>
      <c r="D4224" s="16" t="s">
        <v>108</v>
      </c>
      <c r="E4224" s="16" t="s">
        <v>165</v>
      </c>
      <c r="F4224" s="16" t="s">
        <v>165</v>
      </c>
      <c r="G4224" s="16" t="s">
        <v>810</v>
      </c>
      <c r="I4224" s="5" t="str">
        <f>VLOOKUP(cost_of_living!$G4224,index!C:C,1,0)</f>
        <v>#N/A</v>
      </c>
      <c r="Q4224" s="14"/>
    </row>
    <row r="4225" ht="14.25" hidden="1" customHeight="1">
      <c r="A4225" s="12">
        <v>34.0</v>
      </c>
      <c r="B4225" s="16" t="s">
        <v>164</v>
      </c>
      <c r="C4225" s="12">
        <v>1358.0</v>
      </c>
      <c r="D4225" s="16" t="s">
        <v>108</v>
      </c>
      <c r="E4225" s="16" t="s">
        <v>165</v>
      </c>
      <c r="F4225" s="16" t="s">
        <v>165</v>
      </c>
      <c r="G4225" s="16" t="s">
        <v>810</v>
      </c>
      <c r="I4225" s="5" t="str">
        <f>VLOOKUP(cost_of_living!$G4225,index!C:C,1,0)</f>
        <v>#N/A</v>
      </c>
      <c r="Q4225" s="14"/>
    </row>
    <row r="4226" ht="14.25" hidden="1" customHeight="1">
      <c r="A4226" s="12">
        <v>0.0</v>
      </c>
      <c r="B4226" s="16" t="s">
        <v>64</v>
      </c>
      <c r="C4226" s="12">
        <v>165.0</v>
      </c>
      <c r="D4226" s="16" t="s">
        <v>108</v>
      </c>
      <c r="E4226" s="16" t="s">
        <v>109</v>
      </c>
      <c r="F4226" s="16" t="s">
        <v>212</v>
      </c>
      <c r="G4226" s="16" t="s">
        <v>811</v>
      </c>
      <c r="I4226" s="5" t="str">
        <f>VLOOKUP(cost_of_living!$G4226,index!C:C,1,0)</f>
        <v>Monza</v>
      </c>
      <c r="Q4226" s="14"/>
    </row>
    <row r="4227" ht="14.25" hidden="1" customHeight="1">
      <c r="A4227" s="12">
        <v>1.0</v>
      </c>
      <c r="B4227" s="16" t="s">
        <v>66</v>
      </c>
      <c r="C4227" s="12">
        <v>75.0</v>
      </c>
      <c r="D4227" s="16" t="s">
        <v>108</v>
      </c>
      <c r="E4227" s="16" t="s">
        <v>112</v>
      </c>
      <c r="F4227" s="16" t="s">
        <v>328</v>
      </c>
      <c r="G4227" s="16" t="s">
        <v>811</v>
      </c>
      <c r="I4227" s="5" t="str">
        <f>VLOOKUP(cost_of_living!$G4227,index!C:C,1,0)</f>
        <v>Monza</v>
      </c>
      <c r="Q4227" s="14"/>
    </row>
    <row r="4228" ht="14.25" hidden="1" customHeight="1">
      <c r="A4228" s="12">
        <v>2.0</v>
      </c>
      <c r="B4228" s="16" t="s">
        <v>67</v>
      </c>
      <c r="C4228" s="12">
        <v>10.0</v>
      </c>
      <c r="D4228" s="16" t="s">
        <v>108</v>
      </c>
      <c r="E4228" s="16" t="s">
        <v>157</v>
      </c>
      <c r="F4228" s="16" t="s">
        <v>155</v>
      </c>
      <c r="G4228" s="16" t="s">
        <v>811</v>
      </c>
      <c r="I4228" s="5" t="str">
        <f>VLOOKUP(cost_of_living!$G4228,index!C:C,1,0)</f>
        <v>Monza</v>
      </c>
      <c r="Q4228" s="14"/>
    </row>
    <row r="4229" ht="14.25" hidden="1" customHeight="1">
      <c r="A4229" s="12">
        <v>3.0</v>
      </c>
      <c r="B4229" s="16" t="s">
        <v>116</v>
      </c>
      <c r="C4229" s="12">
        <v>475.0</v>
      </c>
      <c r="D4229" s="16" t="s">
        <v>108</v>
      </c>
      <c r="E4229" s="16" t="s">
        <v>118</v>
      </c>
      <c r="F4229" s="16" t="s">
        <v>119</v>
      </c>
      <c r="G4229" s="16" t="s">
        <v>811</v>
      </c>
      <c r="I4229" s="5" t="str">
        <f>VLOOKUP(cost_of_living!$G4229,index!C:C,1,0)</f>
        <v>Monza</v>
      </c>
      <c r="Q4229" s="14"/>
    </row>
    <row r="4230" ht="14.25" hidden="1" customHeight="1">
      <c r="A4230" s="12">
        <v>4.0</v>
      </c>
      <c r="B4230" s="16" t="s">
        <v>57</v>
      </c>
      <c r="C4230" s="12">
        <v>3.0</v>
      </c>
      <c r="D4230" s="16" t="s">
        <v>108</v>
      </c>
      <c r="E4230" s="16" t="s">
        <v>454</v>
      </c>
      <c r="F4230" s="16" t="s">
        <v>119</v>
      </c>
      <c r="G4230" s="16" t="s">
        <v>811</v>
      </c>
      <c r="I4230" s="5" t="str">
        <f>VLOOKUP(cost_of_living!$G4230,index!C:C,1,0)</f>
        <v>Monza</v>
      </c>
      <c r="Q4230" s="14"/>
    </row>
    <row r="4231" ht="14.25" hidden="1" customHeight="1">
      <c r="A4231" s="12">
        <v>5.0</v>
      </c>
      <c r="B4231" s="16" t="s">
        <v>69</v>
      </c>
      <c r="C4231" s="12">
        <v>148.0</v>
      </c>
      <c r="D4231" s="16" t="s">
        <v>108</v>
      </c>
      <c r="E4231" s="16" t="s">
        <v>122</v>
      </c>
      <c r="F4231" s="16" t="s">
        <v>167</v>
      </c>
      <c r="G4231" s="16" t="s">
        <v>811</v>
      </c>
      <c r="I4231" s="5" t="str">
        <f>VLOOKUP(cost_of_living!$G4231,index!C:C,1,0)</f>
        <v>Monza</v>
      </c>
      <c r="Q4231" s="14"/>
    </row>
    <row r="4232" ht="14.25" hidden="1" customHeight="1">
      <c r="A4232" s="12">
        <v>6.0</v>
      </c>
      <c r="B4232" s="16" t="s">
        <v>71</v>
      </c>
      <c r="C4232" s="12">
        <v>2.0</v>
      </c>
      <c r="D4232" s="16" t="s">
        <v>108</v>
      </c>
      <c r="E4232" s="16" t="s">
        <v>121</v>
      </c>
      <c r="F4232" s="16" t="s">
        <v>118</v>
      </c>
      <c r="G4232" s="16" t="s">
        <v>811</v>
      </c>
      <c r="I4232" s="5" t="str">
        <f>VLOOKUP(cost_of_living!$G4232,index!C:C,1,0)</f>
        <v>Monza</v>
      </c>
      <c r="Q4232" s="14"/>
    </row>
    <row r="4233" ht="14.25" hidden="1" customHeight="1">
      <c r="A4233" s="12">
        <v>7.0</v>
      </c>
      <c r="B4233" s="16" t="s">
        <v>73</v>
      </c>
      <c r="C4233" s="12">
        <v>116.0</v>
      </c>
      <c r="D4233" s="16" t="s">
        <v>108</v>
      </c>
      <c r="E4233" s="16" t="s">
        <v>122</v>
      </c>
      <c r="F4233" s="16" t="s">
        <v>193</v>
      </c>
      <c r="G4233" s="16" t="s">
        <v>811</v>
      </c>
      <c r="I4233" s="5" t="str">
        <f>VLOOKUP(cost_of_living!$G4233,index!C:C,1,0)</f>
        <v>Monza</v>
      </c>
      <c r="Q4233" s="14"/>
    </row>
    <row r="4234" ht="14.25" hidden="1" customHeight="1">
      <c r="A4234" s="12">
        <v>8.0</v>
      </c>
      <c r="B4234" s="16" t="s">
        <v>28</v>
      </c>
      <c r="C4234" s="12">
        <v>518.0</v>
      </c>
      <c r="D4234" s="16" t="s">
        <v>108</v>
      </c>
      <c r="E4234" s="16" t="s">
        <v>217</v>
      </c>
      <c r="F4234" s="16" t="s">
        <v>231</v>
      </c>
      <c r="G4234" s="16" t="s">
        <v>811</v>
      </c>
      <c r="I4234" s="5" t="str">
        <f>VLOOKUP(cost_of_living!$G4234,index!C:C,1,0)</f>
        <v>Monza</v>
      </c>
      <c r="Q4234" s="14"/>
    </row>
    <row r="4235" ht="14.25" hidden="1" customHeight="1">
      <c r="A4235" s="12">
        <v>9.0</v>
      </c>
      <c r="B4235" s="16" t="s">
        <v>30</v>
      </c>
      <c r="C4235" s="12">
        <v>177.0</v>
      </c>
      <c r="D4235" s="16" t="s">
        <v>108</v>
      </c>
      <c r="E4235" s="16" t="s">
        <v>135</v>
      </c>
      <c r="F4235" s="16" t="s">
        <v>250</v>
      </c>
      <c r="G4235" s="16" t="s">
        <v>811</v>
      </c>
      <c r="I4235" s="5" t="str">
        <f>VLOOKUP(cost_of_living!$G4235,index!C:C,1,0)</f>
        <v>Monza</v>
      </c>
      <c r="Q4235" s="14"/>
    </row>
    <row r="4236" ht="14.25" hidden="1" customHeight="1">
      <c r="A4236" s="12">
        <v>10.0</v>
      </c>
      <c r="B4236" s="16" t="s">
        <v>32</v>
      </c>
      <c r="C4236" s="12">
        <v>111.0</v>
      </c>
      <c r="D4236" s="16" t="s">
        <v>108</v>
      </c>
      <c r="E4236" s="16" t="s">
        <v>134</v>
      </c>
      <c r="F4236" s="16" t="s">
        <v>135</v>
      </c>
      <c r="G4236" s="16" t="s">
        <v>811</v>
      </c>
      <c r="I4236" s="5" t="str">
        <f>VLOOKUP(cost_of_living!$G4236,index!C:C,1,0)</f>
        <v>Monza</v>
      </c>
      <c r="Q4236" s="14"/>
    </row>
    <row r="4237" ht="14.25" hidden="1" customHeight="1">
      <c r="A4237" s="12">
        <v>11.0</v>
      </c>
      <c r="B4237" s="16" t="s">
        <v>33</v>
      </c>
      <c r="C4237" s="12">
        <v>267.0</v>
      </c>
      <c r="D4237" s="16" t="s">
        <v>108</v>
      </c>
      <c r="E4237" s="16" t="s">
        <v>120</v>
      </c>
      <c r="F4237" s="16" t="s">
        <v>303</v>
      </c>
      <c r="G4237" s="16" t="s">
        <v>811</v>
      </c>
      <c r="I4237" s="5" t="str">
        <f>VLOOKUP(cost_of_living!$G4237,index!C:C,1,0)</f>
        <v>Monza</v>
      </c>
      <c r="Q4237" s="14"/>
    </row>
    <row r="4238" ht="14.25" hidden="1" customHeight="1">
      <c r="A4238" s="12">
        <v>12.0</v>
      </c>
      <c r="B4238" s="16" t="s">
        <v>35</v>
      </c>
      <c r="C4238" s="12">
        <v>588.0</v>
      </c>
      <c r="D4238" s="16" t="s">
        <v>108</v>
      </c>
      <c r="E4238" s="16" t="s">
        <v>361</v>
      </c>
      <c r="F4238" s="16" t="s">
        <v>222</v>
      </c>
      <c r="G4238" s="16" t="s">
        <v>811</v>
      </c>
      <c r="I4238" s="5" t="str">
        <f>VLOOKUP(cost_of_living!$G4238,index!C:C,1,0)</f>
        <v>Monza</v>
      </c>
      <c r="Q4238" s="14"/>
    </row>
    <row r="4239" ht="14.25" hidden="1" customHeight="1">
      <c r="A4239" s="12">
        <v>13.0</v>
      </c>
      <c r="B4239" s="16" t="s">
        <v>37</v>
      </c>
      <c r="C4239" s="12">
        <v>395.0</v>
      </c>
      <c r="D4239" s="16" t="s">
        <v>108</v>
      </c>
      <c r="E4239" s="16" t="s">
        <v>126</v>
      </c>
      <c r="F4239" s="16" t="s">
        <v>221</v>
      </c>
      <c r="G4239" s="16" t="s">
        <v>811</v>
      </c>
      <c r="I4239" s="5" t="str">
        <f>VLOOKUP(cost_of_living!$G4239,index!C:C,1,0)</f>
        <v>Monza</v>
      </c>
      <c r="Q4239" s="14"/>
    </row>
    <row r="4240" ht="14.25" hidden="1" customHeight="1">
      <c r="A4240" s="12">
        <v>14.0</v>
      </c>
      <c r="B4240" s="16" t="s">
        <v>39</v>
      </c>
      <c r="C4240" s="12">
        <v>77.0</v>
      </c>
      <c r="D4240" s="16" t="s">
        <v>108</v>
      </c>
      <c r="E4240" s="16" t="s">
        <v>132</v>
      </c>
      <c r="F4240" s="16" t="s">
        <v>812</v>
      </c>
      <c r="G4240" s="16" t="s">
        <v>811</v>
      </c>
      <c r="I4240" s="5" t="str">
        <f>VLOOKUP(cost_of_living!$G4240,index!C:C,1,0)</f>
        <v>Monza</v>
      </c>
      <c r="Q4240" s="14"/>
    </row>
    <row r="4241" ht="14.25" hidden="1" customHeight="1">
      <c r="A4241" s="12">
        <v>15.0</v>
      </c>
      <c r="B4241" s="16" t="s">
        <v>41</v>
      </c>
      <c r="C4241" s="12">
        <v>103.0</v>
      </c>
      <c r="D4241" s="16" t="s">
        <v>108</v>
      </c>
      <c r="E4241" s="16" t="s">
        <v>136</v>
      </c>
      <c r="F4241" s="16" t="s">
        <v>135</v>
      </c>
      <c r="G4241" s="16" t="s">
        <v>811</v>
      </c>
      <c r="I4241" s="5" t="str">
        <f>VLOOKUP(cost_of_living!$G4241,index!C:C,1,0)</f>
        <v>Monza</v>
      </c>
      <c r="Q4241" s="14"/>
    </row>
    <row r="4242" ht="14.25" hidden="1" customHeight="1">
      <c r="A4242" s="12">
        <v>16.0</v>
      </c>
      <c r="B4242" s="16" t="s">
        <v>43</v>
      </c>
      <c r="C4242" s="12">
        <v>65.0</v>
      </c>
      <c r="D4242" s="16" t="s">
        <v>108</v>
      </c>
      <c r="E4242" s="16" t="s">
        <v>136</v>
      </c>
      <c r="F4242" s="16" t="s">
        <v>141</v>
      </c>
      <c r="G4242" s="16" t="s">
        <v>811</v>
      </c>
      <c r="I4242" s="5" t="str">
        <f>VLOOKUP(cost_of_living!$G4242,index!C:C,1,0)</f>
        <v>Monza</v>
      </c>
      <c r="Q4242" s="14"/>
    </row>
    <row r="4243" ht="14.25" hidden="1" customHeight="1">
      <c r="A4243" s="12">
        <v>17.0</v>
      </c>
      <c r="B4243" s="16" t="s">
        <v>45</v>
      </c>
      <c r="C4243" s="12">
        <v>85.0</v>
      </c>
      <c r="D4243" s="16" t="s">
        <v>108</v>
      </c>
      <c r="E4243" s="16" t="s">
        <v>136</v>
      </c>
      <c r="F4243" s="16" t="s">
        <v>543</v>
      </c>
      <c r="G4243" s="16" t="s">
        <v>811</v>
      </c>
      <c r="I4243" s="5" t="str">
        <f>VLOOKUP(cost_of_living!$G4243,index!C:C,1,0)</f>
        <v>Monza</v>
      </c>
      <c r="Q4243" s="14"/>
    </row>
    <row r="4244" ht="14.25" hidden="1" customHeight="1">
      <c r="A4244" s="12">
        <v>18.0</v>
      </c>
      <c r="B4244" s="16" t="s">
        <v>47</v>
      </c>
      <c r="C4244" s="12">
        <v>107.0</v>
      </c>
      <c r="D4244" s="16" t="s">
        <v>108</v>
      </c>
      <c r="E4244" s="16" t="s">
        <v>136</v>
      </c>
      <c r="F4244" s="16" t="s">
        <v>577</v>
      </c>
      <c r="G4244" s="16" t="s">
        <v>811</v>
      </c>
      <c r="I4244" s="5" t="str">
        <f>VLOOKUP(cost_of_living!$G4244,index!C:C,1,0)</f>
        <v>Monza</v>
      </c>
      <c r="Q4244" s="14"/>
    </row>
    <row r="4245" ht="14.25" hidden="1" customHeight="1">
      <c r="A4245" s="12">
        <v>19.0</v>
      </c>
      <c r="B4245" s="16" t="s">
        <v>49</v>
      </c>
      <c r="C4245" s="12">
        <v>47.0</v>
      </c>
      <c r="D4245" s="16" t="s">
        <v>108</v>
      </c>
      <c r="E4245" s="16" t="s">
        <v>355</v>
      </c>
      <c r="F4245" s="16" t="s">
        <v>139</v>
      </c>
      <c r="G4245" s="16" t="s">
        <v>811</v>
      </c>
      <c r="I4245" s="5" t="str">
        <f>VLOOKUP(cost_of_living!$G4245,index!C:C,1,0)</f>
        <v>Monza</v>
      </c>
      <c r="Q4245" s="14"/>
    </row>
    <row r="4246" ht="14.25" hidden="1" customHeight="1">
      <c r="A4246" s="12">
        <v>20.0</v>
      </c>
      <c r="B4246" s="16" t="s">
        <v>51</v>
      </c>
      <c r="C4246" s="12">
        <v>62.0</v>
      </c>
      <c r="D4246" s="16" t="s">
        <v>108</v>
      </c>
      <c r="E4246" s="16" t="s">
        <v>136</v>
      </c>
      <c r="F4246" s="16" t="s">
        <v>183</v>
      </c>
      <c r="G4246" s="16" t="s">
        <v>811</v>
      </c>
      <c r="I4246" s="5" t="str">
        <f>VLOOKUP(cost_of_living!$G4246,index!C:C,1,0)</f>
        <v>Monza</v>
      </c>
      <c r="Q4246" s="14"/>
    </row>
    <row r="4247" ht="14.25" hidden="1" customHeight="1">
      <c r="A4247" s="12">
        <v>21.0</v>
      </c>
      <c r="B4247" s="16" t="s">
        <v>52</v>
      </c>
      <c r="C4247" s="12">
        <v>96.0</v>
      </c>
      <c r="D4247" s="16" t="s">
        <v>108</v>
      </c>
      <c r="E4247" s="16" t="s">
        <v>305</v>
      </c>
      <c r="F4247" s="16" t="s">
        <v>454</v>
      </c>
      <c r="G4247" s="16" t="s">
        <v>811</v>
      </c>
      <c r="I4247" s="5" t="str">
        <f>VLOOKUP(cost_of_living!$G4247,index!C:C,1,0)</f>
        <v>Monza</v>
      </c>
      <c r="Q4247" s="14"/>
    </row>
    <row r="4248" ht="14.25" hidden="1" customHeight="1">
      <c r="A4248" s="12">
        <v>22.0</v>
      </c>
      <c r="B4248" s="16" t="s">
        <v>53</v>
      </c>
      <c r="C4248" s="12">
        <v>52.0</v>
      </c>
      <c r="D4248" s="16" t="s">
        <v>108</v>
      </c>
      <c r="E4248" s="16" t="s">
        <v>813</v>
      </c>
      <c r="F4248" s="16" t="s">
        <v>122</v>
      </c>
      <c r="G4248" s="16" t="s">
        <v>811</v>
      </c>
      <c r="I4248" s="5" t="str">
        <f>VLOOKUP(cost_of_living!$G4248,index!C:C,1,0)</f>
        <v>Monza</v>
      </c>
      <c r="Q4248" s="14"/>
    </row>
    <row r="4249" ht="14.25" hidden="1" customHeight="1">
      <c r="A4249" s="12">
        <v>23.0</v>
      </c>
      <c r="B4249" s="16" t="s">
        <v>54</v>
      </c>
      <c r="C4249" s="12">
        <v>545.0</v>
      </c>
      <c r="D4249" s="16" t="s">
        <v>108</v>
      </c>
      <c r="E4249" s="16" t="s">
        <v>118</v>
      </c>
      <c r="F4249" s="16" t="s">
        <v>171</v>
      </c>
      <c r="G4249" s="16" t="s">
        <v>811</v>
      </c>
      <c r="I4249" s="5" t="str">
        <f>VLOOKUP(cost_of_living!$G4249,index!C:C,1,0)</f>
        <v>Monza</v>
      </c>
      <c r="Q4249" s="14"/>
    </row>
    <row r="4250" ht="14.25" hidden="1" customHeight="1">
      <c r="A4250" s="12">
        <v>24.0</v>
      </c>
      <c r="B4250" s="16" t="s">
        <v>55</v>
      </c>
      <c r="C4250" s="12">
        <v>168.0</v>
      </c>
      <c r="D4250" s="16" t="s">
        <v>108</v>
      </c>
      <c r="E4250" s="16" t="s">
        <v>393</v>
      </c>
      <c r="F4250" s="16" t="s">
        <v>167</v>
      </c>
      <c r="G4250" s="16" t="s">
        <v>811</v>
      </c>
      <c r="I4250" s="5" t="str">
        <f>VLOOKUP(cost_of_living!$G4250,index!C:C,1,0)</f>
        <v>Monza</v>
      </c>
      <c r="Q4250" s="14"/>
    </row>
    <row r="4251" ht="14.25" hidden="1" customHeight="1">
      <c r="A4251" s="12">
        <v>25.0</v>
      </c>
      <c r="B4251" s="16" t="s">
        <v>57</v>
      </c>
      <c r="C4251" s="12">
        <v>222.0</v>
      </c>
      <c r="D4251" s="16" t="s">
        <v>108</v>
      </c>
      <c r="E4251" s="16" t="s">
        <v>121</v>
      </c>
      <c r="F4251" s="16" t="s">
        <v>630</v>
      </c>
      <c r="G4251" s="16" t="s">
        <v>811</v>
      </c>
      <c r="I4251" s="5" t="str">
        <f>VLOOKUP(cost_of_living!$G4251,index!C:C,1,0)</f>
        <v>Monza</v>
      </c>
      <c r="Q4251" s="14"/>
    </row>
    <row r="4252" ht="14.25" hidden="1" customHeight="1">
      <c r="A4252" s="12">
        <v>26.0</v>
      </c>
      <c r="B4252" s="16" t="s">
        <v>58</v>
      </c>
      <c r="C4252" s="12">
        <v>6.0</v>
      </c>
      <c r="D4252" s="16" t="s">
        <v>108</v>
      </c>
      <c r="E4252" s="16" t="s">
        <v>215</v>
      </c>
      <c r="F4252" s="16" t="s">
        <v>119</v>
      </c>
      <c r="G4252" s="16" t="s">
        <v>811</v>
      </c>
      <c r="I4252" s="5" t="str">
        <f>VLOOKUP(cost_of_living!$G4252,index!C:C,1,0)</f>
        <v>Monza</v>
      </c>
      <c r="Q4252" s="14"/>
    </row>
    <row r="4253" ht="14.25" hidden="1" customHeight="1">
      <c r="A4253" s="12">
        <v>27.0</v>
      </c>
      <c r="B4253" s="16" t="s">
        <v>78</v>
      </c>
      <c r="C4253" s="12">
        <v>18.0</v>
      </c>
      <c r="D4253" s="16" t="s">
        <v>108</v>
      </c>
      <c r="E4253" s="16" t="s">
        <v>121</v>
      </c>
      <c r="F4253" s="16" t="s">
        <v>454</v>
      </c>
      <c r="G4253" s="16" t="s">
        <v>811</v>
      </c>
      <c r="I4253" s="5" t="str">
        <f>VLOOKUP(cost_of_living!$G4253,index!C:C,1,0)</f>
        <v>Monza</v>
      </c>
      <c r="Q4253" s="14"/>
    </row>
    <row r="4254" ht="14.25" hidden="1" customHeight="1">
      <c r="A4254" s="12">
        <v>28.0</v>
      </c>
      <c r="B4254" s="16" t="s">
        <v>80</v>
      </c>
      <c r="C4254" s="12">
        <v>45.0</v>
      </c>
      <c r="D4254" s="16" t="s">
        <v>108</v>
      </c>
      <c r="E4254" s="16" t="s">
        <v>170</v>
      </c>
      <c r="F4254" s="16" t="s">
        <v>814</v>
      </c>
      <c r="G4254" s="16" t="s">
        <v>811</v>
      </c>
      <c r="I4254" s="5" t="str">
        <f>VLOOKUP(cost_of_living!$G4254,index!C:C,1,0)</f>
        <v>Monza</v>
      </c>
      <c r="Q4254" s="14"/>
    </row>
    <row r="4255" ht="14.25" hidden="1" customHeight="1">
      <c r="A4255" s="12">
        <v>29.0</v>
      </c>
      <c r="B4255" s="16" t="s">
        <v>81</v>
      </c>
      <c r="C4255" s="12">
        <v>5.0</v>
      </c>
      <c r="D4255" s="16" t="s">
        <v>108</v>
      </c>
      <c r="E4255" s="16" t="s">
        <v>129</v>
      </c>
      <c r="F4255" s="16" t="s">
        <v>109</v>
      </c>
      <c r="G4255" s="16" t="s">
        <v>811</v>
      </c>
      <c r="I4255" s="5" t="str">
        <f>VLOOKUP(cost_of_living!$G4255,index!C:C,1,0)</f>
        <v>Monza</v>
      </c>
      <c r="Q4255" s="14"/>
    </row>
    <row r="4256" ht="14.25" hidden="1" customHeight="1">
      <c r="A4256" s="12">
        <v>30.0</v>
      </c>
      <c r="B4256" s="16" t="s">
        <v>83</v>
      </c>
      <c r="C4256" s="12">
        <v>184.0</v>
      </c>
      <c r="D4256" s="16" t="s">
        <v>108</v>
      </c>
      <c r="E4256" s="16" t="s">
        <v>498</v>
      </c>
      <c r="F4256" s="16" t="s">
        <v>469</v>
      </c>
      <c r="G4256" s="16" t="s">
        <v>811</v>
      </c>
      <c r="I4256" s="5" t="str">
        <f>VLOOKUP(cost_of_living!$G4256,index!C:C,1,0)</f>
        <v>Monza</v>
      </c>
      <c r="Q4256" s="14"/>
    </row>
    <row r="4257" ht="14.25" hidden="1" customHeight="1">
      <c r="A4257" s="12">
        <v>31.0</v>
      </c>
      <c r="B4257" s="16" t="s">
        <v>84</v>
      </c>
      <c r="C4257" s="12">
        <v>25.0</v>
      </c>
      <c r="D4257" s="16" t="s">
        <v>108</v>
      </c>
      <c r="E4257" s="16" t="s">
        <v>815</v>
      </c>
      <c r="F4257" s="16" t="s">
        <v>206</v>
      </c>
      <c r="G4257" s="16" t="s">
        <v>811</v>
      </c>
      <c r="I4257" s="5" t="str">
        <f>VLOOKUP(cost_of_living!$G4257,index!C:C,1,0)</f>
        <v>Monza</v>
      </c>
      <c r="Q4257" s="14"/>
    </row>
    <row r="4258" ht="14.25" hidden="1" customHeight="1">
      <c r="A4258" s="12">
        <v>32.0</v>
      </c>
      <c r="B4258" s="16" t="s">
        <v>86</v>
      </c>
      <c r="C4258" s="12">
        <v>763.0</v>
      </c>
      <c r="D4258" s="16" t="s">
        <v>108</v>
      </c>
      <c r="E4258" s="16" t="s">
        <v>231</v>
      </c>
      <c r="F4258" s="16" t="s">
        <v>150</v>
      </c>
      <c r="G4258" s="16" t="s">
        <v>811</v>
      </c>
      <c r="I4258" s="5" t="str">
        <f>VLOOKUP(cost_of_living!$G4258,index!C:C,1,0)</f>
        <v>Monza</v>
      </c>
      <c r="Q4258" s="14"/>
    </row>
    <row r="4259" ht="14.25" hidden="1" customHeight="1">
      <c r="A4259" s="12">
        <v>33.0</v>
      </c>
      <c r="B4259" s="16" t="s">
        <v>87</v>
      </c>
      <c r="C4259" s="12">
        <v>25000.0</v>
      </c>
      <c r="D4259" s="16" t="s">
        <v>108</v>
      </c>
      <c r="E4259" s="16" t="s">
        <v>197</v>
      </c>
      <c r="F4259" s="16" t="s">
        <v>198</v>
      </c>
      <c r="G4259" s="16" t="s">
        <v>811</v>
      </c>
      <c r="I4259" s="5" t="str">
        <f>VLOOKUP(cost_of_living!$G4259,index!C:C,1,0)</f>
        <v>Monza</v>
      </c>
      <c r="Q4259" s="14"/>
    </row>
    <row r="4260" ht="14.25" hidden="1" customHeight="1">
      <c r="A4260" s="12">
        <v>34.0</v>
      </c>
      <c r="B4260" s="16" t="s">
        <v>88</v>
      </c>
      <c r="C4260" s="12">
        <v>27000.0</v>
      </c>
      <c r="D4260" s="16" t="s">
        <v>108</v>
      </c>
      <c r="E4260" s="16" t="s">
        <v>338</v>
      </c>
      <c r="F4260" s="16" t="s">
        <v>313</v>
      </c>
      <c r="G4260" s="16" t="s">
        <v>811</v>
      </c>
      <c r="I4260" s="5" t="str">
        <f>VLOOKUP(cost_of_living!$G4260,index!C:C,1,0)</f>
        <v>Monza</v>
      </c>
      <c r="Q4260" s="14"/>
    </row>
    <row r="4261" ht="14.25" hidden="1" customHeight="1">
      <c r="A4261" s="12">
        <v>35.0</v>
      </c>
      <c r="B4261" s="16" t="s">
        <v>91</v>
      </c>
      <c r="C4261" s="12">
        <v>16274.0</v>
      </c>
      <c r="D4261" s="16" t="s">
        <v>108</v>
      </c>
      <c r="E4261" s="16" t="s">
        <v>816</v>
      </c>
      <c r="F4261" s="16" t="s">
        <v>401</v>
      </c>
      <c r="G4261" s="16" t="s">
        <v>811</v>
      </c>
      <c r="I4261" s="5" t="str">
        <f>VLOOKUP(cost_of_living!$G4261,index!C:C,1,0)</f>
        <v>Monza</v>
      </c>
      <c r="Q4261" s="14"/>
    </row>
    <row r="4262" ht="14.25" hidden="1" customHeight="1">
      <c r="A4262" s="12">
        <v>36.0</v>
      </c>
      <c r="B4262" s="16" t="s">
        <v>92</v>
      </c>
      <c r="C4262" s="12">
        <v>1499.0</v>
      </c>
      <c r="D4262" s="16" t="s">
        <v>108</v>
      </c>
      <c r="E4262" s="16" t="s">
        <v>202</v>
      </c>
      <c r="F4262" s="16" t="s">
        <v>202</v>
      </c>
      <c r="G4262" s="16" t="s">
        <v>811</v>
      </c>
      <c r="I4262" s="5" t="str">
        <f>VLOOKUP(cost_of_living!$G4262,index!C:C,1,0)</f>
        <v>Monza</v>
      </c>
      <c r="Q4262" s="14"/>
    </row>
    <row r="4263" ht="14.25" hidden="1" customHeight="1">
      <c r="A4263" s="12">
        <v>37.0</v>
      </c>
      <c r="B4263" s="16" t="s">
        <v>93</v>
      </c>
      <c r="C4263" s="12">
        <v>2715.0</v>
      </c>
      <c r="D4263" s="16" t="s">
        <v>108</v>
      </c>
      <c r="E4263" s="16" t="s">
        <v>212</v>
      </c>
      <c r="F4263" s="16" t="s">
        <v>817</v>
      </c>
      <c r="G4263" s="16" t="s">
        <v>811</v>
      </c>
      <c r="I4263" s="5" t="str">
        <f>VLOOKUP(cost_of_living!$G4263,index!C:C,1,0)</f>
        <v>Monza</v>
      </c>
      <c r="Q4263" s="14"/>
    </row>
    <row r="4264" ht="14.25" hidden="1" customHeight="1">
      <c r="A4264" s="12">
        <v>38.0</v>
      </c>
      <c r="B4264" s="16" t="s">
        <v>74</v>
      </c>
      <c r="C4264" s="12">
        <v>408.0</v>
      </c>
      <c r="D4264" s="16" t="s">
        <v>108</v>
      </c>
      <c r="E4264" s="16" t="s">
        <v>161</v>
      </c>
      <c r="F4264" s="16" t="s">
        <v>158</v>
      </c>
      <c r="G4264" s="16" t="s">
        <v>811</v>
      </c>
      <c r="I4264" s="5" t="str">
        <f>VLOOKUP(cost_of_living!$G4264,index!C:C,1,0)</f>
        <v>Monza</v>
      </c>
      <c r="Q4264" s="14"/>
    </row>
    <row r="4265" ht="14.25" hidden="1" customHeight="1">
      <c r="A4265" s="12">
        <v>39.0</v>
      </c>
      <c r="B4265" s="16" t="s">
        <v>76</v>
      </c>
      <c r="C4265" s="12">
        <v>222.0</v>
      </c>
      <c r="D4265" s="16" t="s">
        <v>108</v>
      </c>
      <c r="E4265" s="16" t="s">
        <v>161</v>
      </c>
      <c r="F4265" s="16" t="s">
        <v>579</v>
      </c>
      <c r="G4265" s="16" t="s">
        <v>811</v>
      </c>
      <c r="I4265" s="5" t="str">
        <f>VLOOKUP(cost_of_living!$G4265,index!C:C,1,0)</f>
        <v>Monza</v>
      </c>
      <c r="Q4265" s="14"/>
    </row>
    <row r="4266" ht="14.25" hidden="1" customHeight="1">
      <c r="A4266" s="12">
        <v>40.0</v>
      </c>
      <c r="B4266" s="16" t="s">
        <v>77</v>
      </c>
      <c r="C4266" s="12">
        <v>1125.0</v>
      </c>
      <c r="D4266" s="16" t="s">
        <v>108</v>
      </c>
      <c r="E4266" s="16" t="s">
        <v>171</v>
      </c>
      <c r="F4266" s="16" t="s">
        <v>146</v>
      </c>
      <c r="G4266" s="16" t="s">
        <v>811</v>
      </c>
      <c r="I4266" s="5" t="str">
        <f>VLOOKUP(cost_of_living!$G4266,index!C:C,1,0)</f>
        <v>Monza</v>
      </c>
      <c r="Q4266" s="14"/>
    </row>
    <row r="4267" ht="14.25" hidden="1" customHeight="1">
      <c r="A4267" s="12">
        <v>41.0</v>
      </c>
      <c r="B4267" s="16" t="s">
        <v>94</v>
      </c>
      <c r="C4267" s="12">
        <v>560.0</v>
      </c>
      <c r="D4267" s="16" t="s">
        <v>108</v>
      </c>
      <c r="E4267" s="16" t="s">
        <v>279</v>
      </c>
      <c r="F4267" s="16" t="s">
        <v>236</v>
      </c>
      <c r="G4267" s="16" t="s">
        <v>811</v>
      </c>
      <c r="I4267" s="5" t="str">
        <f>VLOOKUP(cost_of_living!$G4267,index!C:C,1,0)</f>
        <v>Monza</v>
      </c>
      <c r="Q4267" s="14"/>
    </row>
    <row r="4268" ht="14.25" hidden="1" customHeight="1">
      <c r="A4268" s="12">
        <v>42.0</v>
      </c>
      <c r="B4268" s="16" t="s">
        <v>96</v>
      </c>
      <c r="C4268" s="12">
        <v>1016667.0</v>
      </c>
      <c r="D4268" s="16" t="s">
        <v>108</v>
      </c>
      <c r="E4268" s="16" t="s">
        <v>318</v>
      </c>
      <c r="F4268" s="16" t="s">
        <v>818</v>
      </c>
      <c r="G4268" s="16" t="s">
        <v>811</v>
      </c>
      <c r="I4268" s="5" t="str">
        <f>VLOOKUP(cost_of_living!$G4268,index!C:C,1,0)</f>
        <v>Monza</v>
      </c>
      <c r="Q4268" s="14"/>
    </row>
    <row r="4269" ht="14.25" hidden="1" customHeight="1">
      <c r="A4269" s="12">
        <v>43.0</v>
      </c>
      <c r="B4269" s="16" t="s">
        <v>20</v>
      </c>
      <c r="C4269" s="12">
        <v>7667.0</v>
      </c>
      <c r="D4269" s="16" t="s">
        <v>108</v>
      </c>
      <c r="E4269" s="16" t="s">
        <v>113</v>
      </c>
      <c r="F4269" s="16" t="s">
        <v>207</v>
      </c>
      <c r="G4269" s="16" t="s">
        <v>811</v>
      </c>
      <c r="I4269" s="5" t="str">
        <f>VLOOKUP(cost_of_living!$G4269,index!C:C,1,0)</f>
        <v>Monza</v>
      </c>
      <c r="Q4269" s="14"/>
    </row>
    <row r="4270" ht="14.25" hidden="1" customHeight="1">
      <c r="A4270" s="12">
        <v>44.0</v>
      </c>
      <c r="B4270" s="16" t="s">
        <v>23</v>
      </c>
      <c r="C4270" s="12">
        <v>35.0</v>
      </c>
      <c r="D4270" s="16" t="s">
        <v>108</v>
      </c>
      <c r="E4270" s="16" t="s">
        <v>110</v>
      </c>
      <c r="F4270" s="16" t="s">
        <v>214</v>
      </c>
      <c r="G4270" s="16" t="s">
        <v>811</v>
      </c>
      <c r="I4270" s="5" t="str">
        <f>VLOOKUP(cost_of_living!$G4270,index!C:C,1,0)</f>
        <v>Monza</v>
      </c>
      <c r="Q4270" s="14"/>
    </row>
    <row r="4271" ht="14.25" hidden="1" customHeight="1">
      <c r="A4271" s="12">
        <v>45.0</v>
      </c>
      <c r="B4271" s="16" t="s">
        <v>24</v>
      </c>
      <c r="C4271" s="12">
        <v>85.0</v>
      </c>
      <c r="D4271" s="16" t="s">
        <v>108</v>
      </c>
      <c r="E4271" s="16" t="s">
        <v>112</v>
      </c>
      <c r="F4271" s="16" t="s">
        <v>374</v>
      </c>
      <c r="G4271" s="16" t="s">
        <v>811</v>
      </c>
      <c r="I4271" s="5" t="str">
        <f>VLOOKUP(cost_of_living!$G4271,index!C:C,1,0)</f>
        <v>Monza</v>
      </c>
      <c r="Q4271" s="14"/>
    </row>
    <row r="4272" ht="14.25" hidden="1" customHeight="1">
      <c r="A4272" s="12">
        <v>46.0</v>
      </c>
      <c r="B4272" s="16" t="s">
        <v>25</v>
      </c>
      <c r="C4272" s="12">
        <v>11333.0</v>
      </c>
      <c r="D4272" s="16" t="s">
        <v>108</v>
      </c>
      <c r="E4272" s="16" t="s">
        <v>112</v>
      </c>
      <c r="F4272" s="16" t="s">
        <v>158</v>
      </c>
      <c r="G4272" s="16" t="s">
        <v>811</v>
      </c>
      <c r="I4272" s="5" t="str">
        <f>VLOOKUP(cost_of_living!$G4272,index!C:C,1,0)</f>
        <v>Monza</v>
      </c>
      <c r="Q4272" s="14"/>
    </row>
    <row r="4273" ht="14.25" hidden="1" customHeight="1">
      <c r="A4273" s="12">
        <v>47.0</v>
      </c>
      <c r="B4273" s="16" t="s">
        <v>59</v>
      </c>
      <c r="C4273" s="12">
        <v>710.0</v>
      </c>
      <c r="D4273" s="16" t="s">
        <v>108</v>
      </c>
      <c r="E4273" s="16" t="s">
        <v>279</v>
      </c>
      <c r="F4273" s="16" t="s">
        <v>320</v>
      </c>
      <c r="G4273" s="16" t="s">
        <v>811</v>
      </c>
      <c r="I4273" s="5" t="str">
        <f>VLOOKUP(cost_of_living!$G4273,index!C:C,1,0)</f>
        <v>Monza</v>
      </c>
      <c r="Q4273" s="14"/>
    </row>
    <row r="4274" ht="14.25" hidden="1" customHeight="1">
      <c r="A4274" s="12">
        <v>48.0</v>
      </c>
      <c r="B4274" s="16" t="s">
        <v>61</v>
      </c>
      <c r="C4274" s="12">
        <v>480.0</v>
      </c>
      <c r="D4274" s="16" t="s">
        <v>108</v>
      </c>
      <c r="E4274" s="16" t="s">
        <v>404</v>
      </c>
      <c r="F4274" s="16" t="s">
        <v>236</v>
      </c>
      <c r="G4274" s="16" t="s">
        <v>811</v>
      </c>
      <c r="I4274" s="5" t="str">
        <f>VLOOKUP(cost_of_living!$G4274,index!C:C,1,0)</f>
        <v>Monza</v>
      </c>
      <c r="Q4274" s="14"/>
    </row>
    <row r="4275" ht="14.25" hidden="1" customHeight="1">
      <c r="A4275" s="12">
        <v>49.0</v>
      </c>
      <c r="B4275" s="16" t="s">
        <v>62</v>
      </c>
      <c r="C4275" s="12">
        <v>1875.0</v>
      </c>
      <c r="D4275" s="16" t="s">
        <v>108</v>
      </c>
      <c r="E4275" s="16" t="s">
        <v>584</v>
      </c>
      <c r="F4275" s="16" t="s">
        <v>317</v>
      </c>
      <c r="G4275" s="16" t="s">
        <v>811</v>
      </c>
      <c r="I4275" s="5" t="str">
        <f>VLOOKUP(cost_of_living!$G4275,index!C:C,1,0)</f>
        <v>Monza</v>
      </c>
      <c r="Q4275" s="14"/>
    </row>
    <row r="4276" ht="14.25" hidden="1" customHeight="1">
      <c r="A4276" s="12">
        <v>50.0</v>
      </c>
      <c r="B4276" s="16" t="s">
        <v>63</v>
      </c>
      <c r="C4276" s="12">
        <v>1070.0</v>
      </c>
      <c r="D4276" s="16" t="s">
        <v>108</v>
      </c>
      <c r="E4276" s="16" t="s">
        <v>319</v>
      </c>
      <c r="F4276" s="16" t="s">
        <v>447</v>
      </c>
      <c r="G4276" s="16" t="s">
        <v>811</v>
      </c>
      <c r="I4276" s="5" t="str">
        <f>VLOOKUP(cost_of_living!$G4276,index!C:C,1,0)</f>
        <v>Monza</v>
      </c>
      <c r="Q4276" s="14"/>
    </row>
    <row r="4277" ht="14.25" hidden="1" customHeight="1">
      <c r="A4277" s="12">
        <v>51.0</v>
      </c>
      <c r="B4277" s="16" t="s">
        <v>210</v>
      </c>
      <c r="C4277" s="12">
        <v>33677.0</v>
      </c>
      <c r="D4277" s="16" t="s">
        <v>108</v>
      </c>
      <c r="E4277" s="16" t="s">
        <v>283</v>
      </c>
      <c r="F4277" s="16" t="s">
        <v>324</v>
      </c>
      <c r="G4277" s="16" t="s">
        <v>811</v>
      </c>
      <c r="I4277" s="5" t="str">
        <f>VLOOKUP(cost_of_living!$G4277,index!C:C,1,0)</f>
        <v>Monza</v>
      </c>
      <c r="Q4277" s="14"/>
    </row>
    <row r="4278" ht="14.25" hidden="1" customHeight="1">
      <c r="A4278" s="12">
        <v>52.0</v>
      </c>
      <c r="B4278" s="16" t="s">
        <v>211</v>
      </c>
      <c r="C4278" s="12">
        <v>1858.0</v>
      </c>
      <c r="D4278" s="16" t="s">
        <v>108</v>
      </c>
      <c r="E4278" s="16" t="s">
        <v>296</v>
      </c>
      <c r="F4278" s="16" t="s">
        <v>379</v>
      </c>
      <c r="G4278" s="16" t="s">
        <v>811</v>
      </c>
      <c r="I4278" s="5" t="str">
        <f>VLOOKUP(cost_of_living!$G4278,index!C:C,1,0)</f>
        <v>Monza</v>
      </c>
      <c r="Q4278" s="14"/>
    </row>
    <row r="4279" ht="14.25" hidden="1" customHeight="1">
      <c r="A4279" s="12">
        <v>53.0</v>
      </c>
      <c r="B4279" s="16" t="s">
        <v>164</v>
      </c>
      <c r="C4279" s="12">
        <v>19863.0</v>
      </c>
      <c r="D4279" s="16" t="s">
        <v>108</v>
      </c>
      <c r="E4279" s="16" t="s">
        <v>165</v>
      </c>
      <c r="F4279" s="16" t="s">
        <v>165</v>
      </c>
      <c r="G4279" s="16" t="s">
        <v>811</v>
      </c>
      <c r="I4279" s="5" t="str">
        <f>VLOOKUP(cost_of_living!$G4279,index!C:C,1,0)</f>
        <v>Monza</v>
      </c>
      <c r="Q4279" s="14"/>
    </row>
    <row r="4280" ht="14.25" hidden="1" customHeight="1">
      <c r="A4280" s="12">
        <v>54.0</v>
      </c>
      <c r="B4280" s="16" t="s">
        <v>166</v>
      </c>
      <c r="C4280" s="12">
        <v>312.0</v>
      </c>
      <c r="D4280" s="16" t="s">
        <v>165</v>
      </c>
      <c r="E4280" s="16" t="s">
        <v>819</v>
      </c>
      <c r="F4280" s="16" t="s">
        <v>168</v>
      </c>
      <c r="G4280" s="16" t="s">
        <v>811</v>
      </c>
      <c r="I4280" s="5" t="str">
        <f>VLOOKUP(cost_of_living!$G4280,index!C:C,1,0)</f>
        <v>Monza</v>
      </c>
      <c r="Q4280" s="14"/>
    </row>
    <row r="4281" ht="14.25" hidden="1" customHeight="1">
      <c r="A4281" s="12">
        <v>0.0</v>
      </c>
      <c r="B4281" s="16" t="s">
        <v>64</v>
      </c>
      <c r="C4281" s="12">
        <v>125.0</v>
      </c>
      <c r="D4281" s="16" t="s">
        <v>108</v>
      </c>
      <c r="E4281" s="16" t="s">
        <v>109</v>
      </c>
      <c r="F4281" s="16" t="s">
        <v>115</v>
      </c>
      <c r="G4281" s="16" t="s">
        <v>820</v>
      </c>
      <c r="I4281" s="5" t="str">
        <f>VLOOKUP(cost_of_living!$G4281,index!C:C,1,0)</f>
        <v>#N/A</v>
      </c>
      <c r="Q4281" s="14"/>
    </row>
    <row r="4282" ht="14.25" hidden="1" customHeight="1">
      <c r="A4282" s="12">
        <v>1.0</v>
      </c>
      <c r="B4282" s="16" t="s">
        <v>66</v>
      </c>
      <c r="C4282" s="12">
        <v>60.0</v>
      </c>
      <c r="D4282" s="16" t="s">
        <v>108</v>
      </c>
      <c r="E4282" s="16" t="s">
        <v>112</v>
      </c>
      <c r="F4282" s="16" t="s">
        <v>207</v>
      </c>
      <c r="G4282" s="16" t="s">
        <v>820</v>
      </c>
      <c r="I4282" s="5" t="str">
        <f>VLOOKUP(cost_of_living!$G4282,index!C:C,1,0)</f>
        <v>#N/A</v>
      </c>
      <c r="Q4282" s="14"/>
    </row>
    <row r="4283" ht="14.25" hidden="1" customHeight="1">
      <c r="A4283" s="12">
        <v>2.0</v>
      </c>
      <c r="B4283" s="16" t="s">
        <v>67</v>
      </c>
      <c r="C4283" s="12">
        <v>10.0</v>
      </c>
      <c r="D4283" s="16" t="s">
        <v>108</v>
      </c>
      <c r="E4283" s="16" t="s">
        <v>109</v>
      </c>
      <c r="F4283" s="16" t="s">
        <v>109</v>
      </c>
      <c r="G4283" s="16" t="s">
        <v>820</v>
      </c>
      <c r="I4283" s="5" t="str">
        <f>VLOOKUP(cost_of_living!$G4283,index!C:C,1,0)</f>
        <v>#N/A</v>
      </c>
      <c r="Q4283" s="14"/>
    </row>
    <row r="4284" ht="14.25" hidden="1" customHeight="1">
      <c r="A4284" s="12">
        <v>3.0</v>
      </c>
      <c r="B4284" s="16" t="s">
        <v>116</v>
      </c>
      <c r="C4284" s="12">
        <v>45.0</v>
      </c>
      <c r="D4284" s="16" t="s">
        <v>108</v>
      </c>
      <c r="E4284" s="16" t="s">
        <v>118</v>
      </c>
      <c r="F4284" s="16" t="s">
        <v>119</v>
      </c>
      <c r="G4284" s="16" t="s">
        <v>820</v>
      </c>
      <c r="I4284" s="5" t="str">
        <f>VLOOKUP(cost_of_living!$G4284,index!C:C,1,0)</f>
        <v>#N/A</v>
      </c>
      <c r="Q4284" s="14"/>
    </row>
    <row r="4285" ht="14.25" hidden="1" customHeight="1">
      <c r="A4285" s="12">
        <v>4.0</v>
      </c>
      <c r="B4285" s="16" t="s">
        <v>57</v>
      </c>
      <c r="C4285" s="12">
        <v>4.0</v>
      </c>
      <c r="D4285" s="16" t="s">
        <v>108</v>
      </c>
      <c r="E4285" s="16" t="s">
        <v>117</v>
      </c>
      <c r="F4285" s="16" t="s">
        <v>229</v>
      </c>
      <c r="G4285" s="16" t="s">
        <v>820</v>
      </c>
      <c r="I4285" s="5" t="str">
        <f>VLOOKUP(cost_of_living!$G4285,index!C:C,1,0)</f>
        <v>#N/A</v>
      </c>
      <c r="Q4285" s="14"/>
    </row>
    <row r="4286" ht="14.25" hidden="1" customHeight="1">
      <c r="A4286" s="12">
        <v>5.0</v>
      </c>
      <c r="B4286" s="16" t="s">
        <v>69</v>
      </c>
      <c r="C4286" s="12">
        <v>17.0</v>
      </c>
      <c r="D4286" s="16" t="s">
        <v>108</v>
      </c>
      <c r="E4286" s="16" t="s">
        <v>121</v>
      </c>
      <c r="F4286" s="16" t="s">
        <v>455</v>
      </c>
      <c r="G4286" s="16" t="s">
        <v>820</v>
      </c>
      <c r="I4286" s="5" t="str">
        <f>VLOOKUP(cost_of_living!$G4286,index!C:C,1,0)</f>
        <v>#N/A</v>
      </c>
      <c r="Q4286" s="14"/>
    </row>
    <row r="4287" ht="14.25" hidden="1" customHeight="1">
      <c r="A4287" s="12">
        <v>6.0</v>
      </c>
      <c r="B4287" s="16" t="s">
        <v>71</v>
      </c>
      <c r="C4287" s="12">
        <v>267.0</v>
      </c>
      <c r="D4287" s="16" t="s">
        <v>108</v>
      </c>
      <c r="E4287" s="16" t="s">
        <v>167</v>
      </c>
      <c r="F4287" s="16" t="s">
        <v>117</v>
      </c>
      <c r="G4287" s="16" t="s">
        <v>820</v>
      </c>
      <c r="I4287" s="5" t="str">
        <f>VLOOKUP(cost_of_living!$G4287,index!C:C,1,0)</f>
        <v>#N/A</v>
      </c>
      <c r="Q4287" s="14"/>
    </row>
    <row r="4288" ht="14.25" hidden="1" customHeight="1">
      <c r="A4288" s="12">
        <v>7.0</v>
      </c>
      <c r="B4288" s="16" t="s">
        <v>73</v>
      </c>
      <c r="C4288" s="12">
        <v>117.0</v>
      </c>
      <c r="D4288" s="16" t="s">
        <v>108</v>
      </c>
      <c r="E4288" s="16" t="s">
        <v>122</v>
      </c>
      <c r="F4288" s="16" t="s">
        <v>121</v>
      </c>
      <c r="G4288" s="16" t="s">
        <v>820</v>
      </c>
      <c r="I4288" s="5" t="str">
        <f>VLOOKUP(cost_of_living!$G4288,index!C:C,1,0)</f>
        <v>#N/A</v>
      </c>
      <c r="Q4288" s="14"/>
    </row>
    <row r="4289" ht="14.25" hidden="1" customHeight="1">
      <c r="A4289" s="12">
        <v>8.0</v>
      </c>
      <c r="B4289" s="16" t="s">
        <v>28</v>
      </c>
      <c r="C4289" s="12">
        <v>634.0</v>
      </c>
      <c r="D4289" s="16" t="s">
        <v>108</v>
      </c>
      <c r="E4289" s="16" t="s">
        <v>245</v>
      </c>
      <c r="F4289" s="16" t="s">
        <v>631</v>
      </c>
      <c r="G4289" s="16" t="s">
        <v>820</v>
      </c>
      <c r="I4289" s="5" t="str">
        <f>VLOOKUP(cost_of_living!$G4289,index!C:C,1,0)</f>
        <v>#N/A</v>
      </c>
      <c r="Q4289" s="14"/>
    </row>
    <row r="4290" ht="14.25" hidden="1" customHeight="1">
      <c r="A4290" s="12">
        <v>9.0</v>
      </c>
      <c r="B4290" s="16" t="s">
        <v>30</v>
      </c>
      <c r="C4290" s="12">
        <v>168.0</v>
      </c>
      <c r="D4290" s="16" t="s">
        <v>108</v>
      </c>
      <c r="E4290" s="16" t="s">
        <v>135</v>
      </c>
      <c r="F4290" s="16" t="s">
        <v>167</v>
      </c>
      <c r="G4290" s="16" t="s">
        <v>820</v>
      </c>
      <c r="I4290" s="5" t="str">
        <f>VLOOKUP(cost_of_living!$G4290,index!C:C,1,0)</f>
        <v>#N/A</v>
      </c>
      <c r="Q4290" s="14"/>
    </row>
    <row r="4291" ht="14.25" hidden="1" customHeight="1">
      <c r="A4291" s="12">
        <v>10.0</v>
      </c>
      <c r="B4291" s="16" t="s">
        <v>32</v>
      </c>
      <c r="C4291" s="12">
        <v>181.0</v>
      </c>
      <c r="D4291" s="16" t="s">
        <v>108</v>
      </c>
      <c r="E4291" s="16" t="s">
        <v>135</v>
      </c>
      <c r="F4291" s="16" t="s">
        <v>250</v>
      </c>
      <c r="G4291" s="16" t="s">
        <v>820</v>
      </c>
      <c r="I4291" s="5" t="str">
        <f>VLOOKUP(cost_of_living!$G4291,index!C:C,1,0)</f>
        <v>#N/A</v>
      </c>
      <c r="Q4291" s="14"/>
    </row>
    <row r="4292" ht="14.25" hidden="1" customHeight="1">
      <c r="A4292" s="12">
        <v>11.0</v>
      </c>
      <c r="B4292" s="16" t="s">
        <v>33</v>
      </c>
      <c r="C4292" s="12">
        <v>333.0</v>
      </c>
      <c r="D4292" s="16" t="s">
        <v>108</v>
      </c>
      <c r="E4292" s="16" t="s">
        <v>167</v>
      </c>
      <c r="F4292" s="16" t="s">
        <v>193</v>
      </c>
      <c r="G4292" s="16" t="s">
        <v>820</v>
      </c>
      <c r="I4292" s="5" t="str">
        <f>VLOOKUP(cost_of_living!$G4292,index!C:C,1,0)</f>
        <v>#N/A</v>
      </c>
      <c r="Q4292" s="14"/>
    </row>
    <row r="4293" ht="14.25" hidden="1" customHeight="1">
      <c r="A4293" s="12">
        <v>12.0</v>
      </c>
      <c r="B4293" s="16" t="s">
        <v>35</v>
      </c>
      <c r="C4293" s="12">
        <v>2041.0</v>
      </c>
      <c r="D4293" s="16" t="s">
        <v>108</v>
      </c>
      <c r="E4293" s="16" t="s">
        <v>821</v>
      </c>
      <c r="F4293" s="16" t="s">
        <v>821</v>
      </c>
      <c r="G4293" s="16" t="s">
        <v>820</v>
      </c>
      <c r="I4293" s="5" t="str">
        <f>VLOOKUP(cost_of_living!$G4293,index!C:C,1,0)</f>
        <v>#N/A</v>
      </c>
      <c r="Q4293" s="14"/>
    </row>
    <row r="4294" ht="14.25" hidden="1" customHeight="1">
      <c r="A4294" s="12">
        <v>13.0</v>
      </c>
      <c r="B4294" s="16" t="s">
        <v>37</v>
      </c>
      <c r="C4294" s="12">
        <v>575.0</v>
      </c>
      <c r="D4294" s="16" t="s">
        <v>108</v>
      </c>
      <c r="E4294" s="16" t="s">
        <v>361</v>
      </c>
      <c r="F4294" s="16" t="s">
        <v>131</v>
      </c>
      <c r="G4294" s="16" t="s">
        <v>820</v>
      </c>
      <c r="I4294" s="5" t="str">
        <f>VLOOKUP(cost_of_living!$G4294,index!C:C,1,0)</f>
        <v>#N/A</v>
      </c>
      <c r="Q4294" s="14"/>
    </row>
    <row r="4295" ht="14.25" hidden="1" customHeight="1">
      <c r="A4295" s="12">
        <v>14.0</v>
      </c>
      <c r="B4295" s="16" t="s">
        <v>39</v>
      </c>
      <c r="C4295" s="12">
        <v>1678.0</v>
      </c>
      <c r="D4295" s="16" t="s">
        <v>108</v>
      </c>
      <c r="E4295" s="16" t="s">
        <v>822</v>
      </c>
      <c r="F4295" s="16" t="s">
        <v>822</v>
      </c>
      <c r="G4295" s="16" t="s">
        <v>820</v>
      </c>
      <c r="I4295" s="5" t="str">
        <f>VLOOKUP(cost_of_living!$G4295,index!C:C,1,0)</f>
        <v>#N/A</v>
      </c>
      <c r="Q4295" s="14"/>
    </row>
    <row r="4296" ht="14.25" hidden="1" customHeight="1">
      <c r="A4296" s="12">
        <v>15.0</v>
      </c>
      <c r="B4296" s="16" t="s">
        <v>41</v>
      </c>
      <c r="C4296" s="12">
        <v>91.0</v>
      </c>
      <c r="D4296" s="16" t="s">
        <v>108</v>
      </c>
      <c r="E4296" s="16" t="s">
        <v>134</v>
      </c>
      <c r="F4296" s="16" t="s">
        <v>137</v>
      </c>
      <c r="G4296" s="16" t="s">
        <v>820</v>
      </c>
      <c r="I4296" s="5" t="str">
        <f>VLOOKUP(cost_of_living!$G4296,index!C:C,1,0)</f>
        <v>#N/A</v>
      </c>
      <c r="Q4296" s="14"/>
    </row>
    <row r="4297" ht="14.25" hidden="1" customHeight="1">
      <c r="A4297" s="12">
        <v>16.0</v>
      </c>
      <c r="B4297" s="16" t="s">
        <v>43</v>
      </c>
      <c r="C4297" s="12">
        <v>113.0</v>
      </c>
      <c r="D4297" s="16" t="s">
        <v>108</v>
      </c>
      <c r="E4297" s="16" t="s">
        <v>183</v>
      </c>
      <c r="F4297" s="16" t="s">
        <v>224</v>
      </c>
      <c r="G4297" s="16" t="s">
        <v>820</v>
      </c>
      <c r="I4297" s="5" t="str">
        <f>VLOOKUP(cost_of_living!$G4297,index!C:C,1,0)</f>
        <v>#N/A</v>
      </c>
      <c r="Q4297" s="14"/>
    </row>
    <row r="4298" ht="14.25" hidden="1" customHeight="1">
      <c r="A4298" s="12">
        <v>17.0</v>
      </c>
      <c r="B4298" s="16" t="s">
        <v>45</v>
      </c>
      <c r="C4298" s="12">
        <v>125.0</v>
      </c>
      <c r="D4298" s="16" t="s">
        <v>108</v>
      </c>
      <c r="E4298" s="16" t="s">
        <v>134</v>
      </c>
      <c r="F4298" s="16" t="s">
        <v>264</v>
      </c>
      <c r="G4298" s="16" t="s">
        <v>820</v>
      </c>
      <c r="I4298" s="5" t="str">
        <f>VLOOKUP(cost_of_living!$G4298,index!C:C,1,0)</f>
        <v>#N/A</v>
      </c>
      <c r="Q4298" s="14"/>
    </row>
    <row r="4299" ht="14.25" hidden="1" customHeight="1">
      <c r="A4299" s="12">
        <v>18.0</v>
      </c>
      <c r="B4299" s="16" t="s">
        <v>47</v>
      </c>
      <c r="C4299" s="12">
        <v>14.0</v>
      </c>
      <c r="D4299" s="16" t="s">
        <v>108</v>
      </c>
      <c r="E4299" s="16" t="s">
        <v>122</v>
      </c>
      <c r="F4299" s="16" t="s">
        <v>264</v>
      </c>
      <c r="G4299" s="16" t="s">
        <v>820</v>
      </c>
      <c r="I4299" s="5" t="str">
        <f>VLOOKUP(cost_of_living!$G4299,index!C:C,1,0)</f>
        <v>#N/A</v>
      </c>
      <c r="Q4299" s="14"/>
    </row>
    <row r="4300" ht="14.25" hidden="1" customHeight="1">
      <c r="A4300" s="12">
        <v>19.0</v>
      </c>
      <c r="B4300" s="16" t="s">
        <v>49</v>
      </c>
      <c r="C4300" s="12">
        <v>88.0</v>
      </c>
      <c r="D4300" s="16" t="s">
        <v>108</v>
      </c>
      <c r="E4300" s="16" t="s">
        <v>419</v>
      </c>
      <c r="F4300" s="16" t="s">
        <v>137</v>
      </c>
      <c r="G4300" s="16" t="s">
        <v>820</v>
      </c>
      <c r="I4300" s="5" t="str">
        <f>VLOOKUP(cost_of_living!$G4300,index!C:C,1,0)</f>
        <v>#N/A</v>
      </c>
      <c r="Q4300" s="14"/>
    </row>
    <row r="4301" ht="14.25" hidden="1" customHeight="1">
      <c r="A4301" s="12">
        <v>20.0</v>
      </c>
      <c r="B4301" s="16" t="s">
        <v>51</v>
      </c>
      <c r="C4301" s="12">
        <v>181.0</v>
      </c>
      <c r="D4301" s="16" t="s">
        <v>108</v>
      </c>
      <c r="E4301" s="16" t="s">
        <v>264</v>
      </c>
      <c r="F4301" s="16" t="s">
        <v>264</v>
      </c>
      <c r="G4301" s="16" t="s">
        <v>820</v>
      </c>
      <c r="I4301" s="5" t="str">
        <f>VLOOKUP(cost_of_living!$G4301,index!C:C,1,0)</f>
        <v>#N/A</v>
      </c>
      <c r="Q4301" s="14"/>
    </row>
    <row r="4302" ht="14.25" hidden="1" customHeight="1">
      <c r="A4302" s="12">
        <v>21.0</v>
      </c>
      <c r="B4302" s="16" t="s">
        <v>52</v>
      </c>
      <c r="C4302" s="12">
        <v>25.0</v>
      </c>
      <c r="D4302" s="16" t="s">
        <v>108</v>
      </c>
      <c r="E4302" s="16" t="s">
        <v>244</v>
      </c>
      <c r="F4302" s="16" t="s">
        <v>244</v>
      </c>
      <c r="G4302" s="16" t="s">
        <v>820</v>
      </c>
      <c r="I4302" s="5" t="str">
        <f>VLOOKUP(cost_of_living!$G4302,index!C:C,1,0)</f>
        <v>#N/A</v>
      </c>
      <c r="Q4302" s="14"/>
    </row>
    <row r="4303" ht="14.25" hidden="1" customHeight="1">
      <c r="A4303" s="12">
        <v>22.0</v>
      </c>
      <c r="B4303" s="16" t="s">
        <v>53</v>
      </c>
      <c r="C4303" s="12">
        <v>4.0</v>
      </c>
      <c r="D4303" s="16" t="s">
        <v>108</v>
      </c>
      <c r="E4303" s="16" t="s">
        <v>187</v>
      </c>
      <c r="F4303" s="16" t="s">
        <v>187</v>
      </c>
      <c r="G4303" s="16" t="s">
        <v>820</v>
      </c>
      <c r="I4303" s="5" t="str">
        <f>VLOOKUP(cost_of_living!$G4303,index!C:C,1,0)</f>
        <v>#N/A</v>
      </c>
      <c r="Q4303" s="14"/>
    </row>
    <row r="4304" ht="14.25" hidden="1" customHeight="1">
      <c r="A4304" s="12">
        <v>23.0</v>
      </c>
      <c r="B4304" s="16" t="s">
        <v>54</v>
      </c>
      <c r="C4304" s="12">
        <v>7.0</v>
      </c>
      <c r="D4304" s="16" t="s">
        <v>108</v>
      </c>
      <c r="E4304" s="16" t="s">
        <v>230</v>
      </c>
      <c r="F4304" s="16" t="s">
        <v>230</v>
      </c>
      <c r="G4304" s="16" t="s">
        <v>820</v>
      </c>
      <c r="I4304" s="5" t="str">
        <f>VLOOKUP(cost_of_living!$G4304,index!C:C,1,0)</f>
        <v>#N/A</v>
      </c>
      <c r="Q4304" s="14"/>
    </row>
    <row r="4305" ht="14.25" hidden="1" customHeight="1">
      <c r="A4305" s="12">
        <v>24.0</v>
      </c>
      <c r="B4305" s="16" t="s">
        <v>55</v>
      </c>
      <c r="C4305" s="12">
        <v>216.0</v>
      </c>
      <c r="D4305" s="16" t="s">
        <v>108</v>
      </c>
      <c r="E4305" s="16" t="s">
        <v>777</v>
      </c>
      <c r="F4305" s="16" t="s">
        <v>466</v>
      </c>
      <c r="G4305" s="16" t="s">
        <v>820</v>
      </c>
      <c r="I4305" s="5" t="str">
        <f>VLOOKUP(cost_of_living!$G4305,index!C:C,1,0)</f>
        <v>#N/A</v>
      </c>
      <c r="Q4305" s="14"/>
    </row>
    <row r="4306" ht="14.25" hidden="1" customHeight="1">
      <c r="A4306" s="12">
        <v>25.0</v>
      </c>
      <c r="B4306" s="16" t="s">
        <v>57</v>
      </c>
      <c r="C4306" s="12">
        <v>22.0</v>
      </c>
      <c r="D4306" s="16" t="s">
        <v>108</v>
      </c>
      <c r="E4306" s="16" t="s">
        <v>333</v>
      </c>
      <c r="F4306" s="16" t="s">
        <v>118</v>
      </c>
      <c r="G4306" s="16" t="s">
        <v>820</v>
      </c>
      <c r="I4306" s="5" t="str">
        <f>VLOOKUP(cost_of_living!$G4306,index!C:C,1,0)</f>
        <v>#N/A</v>
      </c>
      <c r="Q4306" s="14"/>
    </row>
    <row r="4307" ht="14.25" hidden="1" customHeight="1">
      <c r="A4307" s="12">
        <v>26.0</v>
      </c>
      <c r="B4307" s="16" t="s">
        <v>58</v>
      </c>
      <c r="C4307" s="12">
        <v>6.0</v>
      </c>
      <c r="D4307" s="16" t="s">
        <v>108</v>
      </c>
      <c r="E4307" s="16" t="s">
        <v>119</v>
      </c>
      <c r="F4307" s="16" t="s">
        <v>119</v>
      </c>
      <c r="G4307" s="16" t="s">
        <v>820</v>
      </c>
      <c r="I4307" s="5" t="str">
        <f>VLOOKUP(cost_of_living!$G4307,index!C:C,1,0)</f>
        <v>#N/A</v>
      </c>
      <c r="Q4307" s="14"/>
    </row>
    <row r="4308" ht="14.25" hidden="1" customHeight="1">
      <c r="A4308" s="12">
        <v>27.0</v>
      </c>
      <c r="B4308" s="16" t="s">
        <v>86</v>
      </c>
      <c r="C4308" s="12">
        <v>662.0</v>
      </c>
      <c r="D4308" s="16" t="s">
        <v>108</v>
      </c>
      <c r="E4308" s="16" t="s">
        <v>301</v>
      </c>
      <c r="F4308" s="16" t="s">
        <v>631</v>
      </c>
      <c r="G4308" s="16" t="s">
        <v>820</v>
      </c>
      <c r="I4308" s="5" t="str">
        <f>VLOOKUP(cost_of_living!$G4308,index!C:C,1,0)</f>
        <v>#N/A</v>
      </c>
      <c r="Q4308" s="14"/>
    </row>
    <row r="4309" ht="14.25" hidden="1" customHeight="1">
      <c r="A4309" s="12">
        <v>28.0</v>
      </c>
      <c r="B4309" s="16" t="s">
        <v>77</v>
      </c>
      <c r="C4309" s="12">
        <v>10.0</v>
      </c>
      <c r="D4309" s="16" t="s">
        <v>108</v>
      </c>
      <c r="E4309" s="16" t="s">
        <v>157</v>
      </c>
      <c r="F4309" s="16" t="s">
        <v>109</v>
      </c>
      <c r="G4309" s="16" t="s">
        <v>820</v>
      </c>
      <c r="I4309" s="5" t="str">
        <f>VLOOKUP(cost_of_living!$G4309,index!C:C,1,0)</f>
        <v>#N/A</v>
      </c>
      <c r="Q4309" s="14"/>
    </row>
    <row r="4310" ht="14.25" hidden="1" customHeight="1">
      <c r="A4310" s="12">
        <v>29.0</v>
      </c>
      <c r="B4310" s="16" t="s">
        <v>20</v>
      </c>
      <c r="C4310" s="12">
        <v>40.0</v>
      </c>
      <c r="D4310" s="16" t="s">
        <v>108</v>
      </c>
      <c r="E4310" s="16" t="s">
        <v>110</v>
      </c>
      <c r="F4310" s="16" t="s">
        <v>206</v>
      </c>
      <c r="G4310" s="16" t="s">
        <v>820</v>
      </c>
      <c r="I4310" s="5" t="str">
        <f>VLOOKUP(cost_of_living!$G4310,index!C:C,1,0)</f>
        <v>#N/A</v>
      </c>
      <c r="Q4310" s="14"/>
    </row>
    <row r="4311" ht="14.25" hidden="1" customHeight="1">
      <c r="A4311" s="12">
        <v>30.0</v>
      </c>
      <c r="B4311" s="16" t="s">
        <v>24</v>
      </c>
      <c r="C4311" s="12">
        <v>80.0</v>
      </c>
      <c r="D4311" s="16" t="s">
        <v>108</v>
      </c>
      <c r="E4311" s="16" t="s">
        <v>209</v>
      </c>
      <c r="F4311" s="16" t="s">
        <v>209</v>
      </c>
      <c r="G4311" s="16" t="s">
        <v>820</v>
      </c>
      <c r="I4311" s="5" t="str">
        <f>VLOOKUP(cost_of_living!$G4311,index!C:C,1,0)</f>
        <v>#N/A</v>
      </c>
      <c r="Q4311" s="14"/>
    </row>
    <row r="4312" ht="14.25" hidden="1" customHeight="1">
      <c r="A4312" s="12">
        <v>31.0</v>
      </c>
      <c r="B4312" s="16" t="s">
        <v>166</v>
      </c>
      <c r="C4312" s="12">
        <v>256.0</v>
      </c>
      <c r="D4312" s="16" t="s">
        <v>165</v>
      </c>
      <c r="E4312" s="16" t="s">
        <v>120</v>
      </c>
      <c r="F4312" s="16" t="s">
        <v>168</v>
      </c>
      <c r="G4312" s="16" t="s">
        <v>820</v>
      </c>
      <c r="I4312" s="5" t="str">
        <f>VLOOKUP(cost_of_living!$G4312,index!C:C,1,0)</f>
        <v>#N/A</v>
      </c>
      <c r="Q4312" s="14"/>
    </row>
    <row r="4313" ht="14.25" hidden="1" customHeight="1">
      <c r="A4313" s="12">
        <v>0.0</v>
      </c>
      <c r="B4313" s="16" t="s">
        <v>64</v>
      </c>
      <c r="C4313" s="12">
        <v>15.0</v>
      </c>
      <c r="D4313" s="16" t="s">
        <v>108</v>
      </c>
      <c r="E4313" s="16" t="s">
        <v>109</v>
      </c>
      <c r="F4313" s="16" t="s">
        <v>212</v>
      </c>
      <c r="G4313" s="16" t="s">
        <v>823</v>
      </c>
      <c r="I4313" s="5" t="str">
        <f>VLOOKUP(cost_of_living!$G4313,index!C:C,1,0)</f>
        <v>#N/A</v>
      </c>
      <c r="Q4313" s="14"/>
    </row>
    <row r="4314" ht="14.25" hidden="1" customHeight="1">
      <c r="A4314" s="12">
        <v>1.0</v>
      </c>
      <c r="B4314" s="16" t="s">
        <v>66</v>
      </c>
      <c r="C4314" s="12">
        <v>50.0</v>
      </c>
      <c r="D4314" s="16" t="s">
        <v>108</v>
      </c>
      <c r="E4314" s="16" t="s">
        <v>110</v>
      </c>
      <c r="F4314" s="16" t="s">
        <v>328</v>
      </c>
      <c r="G4314" s="16" t="s">
        <v>823</v>
      </c>
      <c r="I4314" s="5" t="str">
        <f>VLOOKUP(cost_of_living!$G4314,index!C:C,1,0)</f>
        <v>#N/A</v>
      </c>
      <c r="Q4314" s="14"/>
    </row>
    <row r="4315" ht="14.25" hidden="1" customHeight="1">
      <c r="A4315" s="12">
        <v>2.0</v>
      </c>
      <c r="B4315" s="16" t="s">
        <v>67</v>
      </c>
      <c r="C4315" s="12">
        <v>8.0</v>
      </c>
      <c r="D4315" s="16" t="s">
        <v>108</v>
      </c>
      <c r="E4315" s="16" t="s">
        <v>171</v>
      </c>
      <c r="F4315" s="16" t="s">
        <v>157</v>
      </c>
      <c r="G4315" s="16" t="s">
        <v>823</v>
      </c>
      <c r="I4315" s="5" t="str">
        <f>VLOOKUP(cost_of_living!$G4315,index!C:C,1,0)</f>
        <v>#N/A</v>
      </c>
      <c r="Q4315" s="14"/>
    </row>
    <row r="4316" ht="14.25" hidden="1" customHeight="1">
      <c r="A4316" s="12">
        <v>3.0</v>
      </c>
      <c r="B4316" s="16" t="s">
        <v>116</v>
      </c>
      <c r="C4316" s="12">
        <v>45.0</v>
      </c>
      <c r="D4316" s="16" t="s">
        <v>108</v>
      </c>
      <c r="E4316" s="16" t="s">
        <v>118</v>
      </c>
      <c r="F4316" s="16" t="s">
        <v>119</v>
      </c>
      <c r="G4316" s="16" t="s">
        <v>823</v>
      </c>
      <c r="I4316" s="5" t="str">
        <f>VLOOKUP(cost_of_living!$G4316,index!C:C,1,0)</f>
        <v>#N/A</v>
      </c>
      <c r="Q4316" s="14"/>
    </row>
    <row r="4317" ht="14.25" hidden="1" customHeight="1">
      <c r="A4317" s="12">
        <v>4.0</v>
      </c>
      <c r="B4317" s="16" t="s">
        <v>57</v>
      </c>
      <c r="C4317" s="12">
        <v>4.0</v>
      </c>
      <c r="D4317" s="16" t="s">
        <v>108</v>
      </c>
      <c r="E4317" s="16" t="s">
        <v>118</v>
      </c>
      <c r="F4317" s="16" t="s">
        <v>145</v>
      </c>
      <c r="G4317" s="16" t="s">
        <v>823</v>
      </c>
      <c r="I4317" s="5" t="str">
        <f>VLOOKUP(cost_of_living!$G4317,index!C:C,1,0)</f>
        <v>#N/A</v>
      </c>
      <c r="Q4317" s="14"/>
    </row>
    <row r="4318" ht="14.25" hidden="1" customHeight="1">
      <c r="A4318" s="12">
        <v>5.0</v>
      </c>
      <c r="B4318" s="16" t="s">
        <v>69</v>
      </c>
      <c r="C4318" s="12">
        <v>152.0</v>
      </c>
      <c r="D4318" s="16" t="s">
        <v>108</v>
      </c>
      <c r="E4318" s="16" t="s">
        <v>120</v>
      </c>
      <c r="F4318" s="16" t="s">
        <v>167</v>
      </c>
      <c r="G4318" s="16" t="s">
        <v>823</v>
      </c>
      <c r="I4318" s="5" t="str">
        <f>VLOOKUP(cost_of_living!$G4318,index!C:C,1,0)</f>
        <v>#N/A</v>
      </c>
      <c r="Q4318" s="14"/>
    </row>
    <row r="4319" ht="14.25" hidden="1" customHeight="1">
      <c r="A4319" s="12">
        <v>6.0</v>
      </c>
      <c r="B4319" s="16" t="s">
        <v>71</v>
      </c>
      <c r="C4319" s="12">
        <v>21.0</v>
      </c>
      <c r="D4319" s="16" t="s">
        <v>108</v>
      </c>
      <c r="E4319" s="16" t="s">
        <v>121</v>
      </c>
      <c r="F4319" s="16" t="s">
        <v>117</v>
      </c>
      <c r="G4319" s="16" t="s">
        <v>823</v>
      </c>
      <c r="I4319" s="5" t="str">
        <f>VLOOKUP(cost_of_living!$G4319,index!C:C,1,0)</f>
        <v>#N/A</v>
      </c>
      <c r="Q4319" s="14"/>
    </row>
    <row r="4320" ht="14.25" hidden="1" customHeight="1">
      <c r="A4320" s="12">
        <v>7.0</v>
      </c>
      <c r="B4320" s="16" t="s">
        <v>73</v>
      </c>
      <c r="C4320" s="12">
        <v>1.0</v>
      </c>
      <c r="D4320" s="16" t="s">
        <v>108</v>
      </c>
      <c r="E4320" s="16" t="s">
        <v>122</v>
      </c>
      <c r="F4320" s="16" t="s">
        <v>167</v>
      </c>
      <c r="G4320" s="16" t="s">
        <v>823</v>
      </c>
      <c r="I4320" s="5" t="str">
        <f>VLOOKUP(cost_of_living!$G4320,index!C:C,1,0)</f>
        <v>#N/A</v>
      </c>
      <c r="Q4320" s="14"/>
    </row>
    <row r="4321" ht="14.25" hidden="1" customHeight="1">
      <c r="A4321" s="12">
        <v>8.0</v>
      </c>
      <c r="B4321" s="16" t="s">
        <v>28</v>
      </c>
      <c r="C4321" s="12">
        <v>46.0</v>
      </c>
      <c r="D4321" s="16" t="s">
        <v>108</v>
      </c>
      <c r="E4321" s="16" t="s">
        <v>418</v>
      </c>
      <c r="F4321" s="16" t="s">
        <v>301</v>
      </c>
      <c r="G4321" s="16" t="s">
        <v>823</v>
      </c>
      <c r="I4321" s="5" t="str">
        <f>VLOOKUP(cost_of_living!$G4321,index!C:C,1,0)</f>
        <v>#N/A</v>
      </c>
      <c r="Q4321" s="14"/>
    </row>
    <row r="4322" ht="14.25" hidden="1" customHeight="1">
      <c r="A4322" s="12">
        <v>9.0</v>
      </c>
      <c r="B4322" s="16" t="s">
        <v>30</v>
      </c>
      <c r="C4322" s="12">
        <v>162.0</v>
      </c>
      <c r="D4322" s="16" t="s">
        <v>108</v>
      </c>
      <c r="E4322" s="16" t="s">
        <v>183</v>
      </c>
      <c r="F4322" s="16" t="s">
        <v>126</v>
      </c>
      <c r="G4322" s="16" t="s">
        <v>823</v>
      </c>
      <c r="I4322" s="5" t="str">
        <f>VLOOKUP(cost_of_living!$G4322,index!C:C,1,0)</f>
        <v>#N/A</v>
      </c>
      <c r="Q4322" s="14"/>
    </row>
    <row r="4323" ht="14.25" hidden="1" customHeight="1">
      <c r="A4323" s="12">
        <v>10.0</v>
      </c>
      <c r="B4323" s="16" t="s">
        <v>32</v>
      </c>
      <c r="C4323" s="12">
        <v>45.0</v>
      </c>
      <c r="D4323" s="16" t="s">
        <v>108</v>
      </c>
      <c r="E4323" s="16" t="s">
        <v>136</v>
      </c>
      <c r="F4323" s="16" t="s">
        <v>336</v>
      </c>
      <c r="G4323" s="16" t="s">
        <v>823</v>
      </c>
      <c r="I4323" s="5" t="str">
        <f>VLOOKUP(cost_of_living!$G4323,index!C:C,1,0)</f>
        <v>#N/A</v>
      </c>
      <c r="Q4323" s="14"/>
    </row>
    <row r="4324" ht="14.25" hidden="1" customHeight="1">
      <c r="A4324" s="12">
        <v>11.0</v>
      </c>
      <c r="B4324" s="16" t="s">
        <v>33</v>
      </c>
      <c r="C4324" s="12">
        <v>286.0</v>
      </c>
      <c r="D4324" s="16" t="s">
        <v>108</v>
      </c>
      <c r="E4324" s="16" t="s">
        <v>481</v>
      </c>
      <c r="F4324" s="16" t="s">
        <v>193</v>
      </c>
      <c r="G4324" s="16" t="s">
        <v>823</v>
      </c>
      <c r="I4324" s="5" t="str">
        <f>VLOOKUP(cost_of_living!$G4324,index!C:C,1,0)</f>
        <v>#N/A</v>
      </c>
      <c r="Q4324" s="14"/>
    </row>
    <row r="4325" ht="14.25" hidden="1" customHeight="1">
      <c r="A4325" s="12">
        <v>12.0</v>
      </c>
      <c r="B4325" s="16" t="s">
        <v>35</v>
      </c>
      <c r="C4325" s="12">
        <v>539.0</v>
      </c>
      <c r="D4325" s="16" t="s">
        <v>108</v>
      </c>
      <c r="E4325" s="16" t="s">
        <v>130</v>
      </c>
      <c r="F4325" s="16" t="s">
        <v>420</v>
      </c>
      <c r="G4325" s="16" t="s">
        <v>823</v>
      </c>
      <c r="I4325" s="5" t="str">
        <f>VLOOKUP(cost_of_living!$G4325,index!C:C,1,0)</f>
        <v>#N/A</v>
      </c>
      <c r="Q4325" s="14"/>
    </row>
    <row r="4326" ht="14.25" hidden="1" customHeight="1">
      <c r="A4326" s="12">
        <v>13.0</v>
      </c>
      <c r="B4326" s="16" t="s">
        <v>37</v>
      </c>
      <c r="C4326" s="12">
        <v>181.0</v>
      </c>
      <c r="D4326" s="16" t="s">
        <v>108</v>
      </c>
      <c r="E4326" s="16" t="s">
        <v>264</v>
      </c>
      <c r="F4326" s="16" t="s">
        <v>560</v>
      </c>
      <c r="G4326" s="16" t="s">
        <v>823</v>
      </c>
      <c r="I4326" s="5" t="str">
        <f>VLOOKUP(cost_of_living!$G4326,index!C:C,1,0)</f>
        <v>#N/A</v>
      </c>
      <c r="Q4326" s="14"/>
    </row>
    <row r="4327" ht="14.25" hidden="1" customHeight="1">
      <c r="A4327" s="12">
        <v>14.0</v>
      </c>
      <c r="B4327" s="16" t="s">
        <v>39</v>
      </c>
      <c r="C4327" s="12">
        <v>667.0</v>
      </c>
      <c r="D4327" s="16" t="s">
        <v>108</v>
      </c>
      <c r="E4327" s="16" t="s">
        <v>221</v>
      </c>
      <c r="F4327" s="16" t="s">
        <v>409</v>
      </c>
      <c r="G4327" s="16" t="s">
        <v>823</v>
      </c>
      <c r="I4327" s="5" t="str">
        <f>VLOOKUP(cost_of_living!$G4327,index!C:C,1,0)</f>
        <v>#N/A</v>
      </c>
      <c r="Q4327" s="14"/>
    </row>
    <row r="4328" ht="14.25" hidden="1" customHeight="1">
      <c r="A4328" s="12">
        <v>15.0</v>
      </c>
      <c r="B4328" s="16" t="s">
        <v>41</v>
      </c>
      <c r="C4328" s="12">
        <v>57.0</v>
      </c>
      <c r="D4328" s="16" t="s">
        <v>108</v>
      </c>
      <c r="E4328" s="16" t="s">
        <v>136</v>
      </c>
      <c r="F4328" s="16" t="s">
        <v>120</v>
      </c>
      <c r="G4328" s="16" t="s">
        <v>823</v>
      </c>
      <c r="I4328" s="5" t="str">
        <f>VLOOKUP(cost_of_living!$G4328,index!C:C,1,0)</f>
        <v>#N/A</v>
      </c>
      <c r="Q4328" s="14"/>
    </row>
    <row r="4329" ht="14.25" hidden="1" customHeight="1">
      <c r="A4329" s="12">
        <v>16.0</v>
      </c>
      <c r="B4329" s="16" t="s">
        <v>43</v>
      </c>
      <c r="C4329" s="12">
        <v>85.0</v>
      </c>
      <c r="D4329" s="16" t="s">
        <v>108</v>
      </c>
      <c r="E4329" s="16" t="s">
        <v>136</v>
      </c>
      <c r="F4329" s="16" t="s">
        <v>224</v>
      </c>
      <c r="G4329" s="16" t="s">
        <v>823</v>
      </c>
      <c r="I4329" s="5" t="str">
        <f>VLOOKUP(cost_of_living!$G4329,index!C:C,1,0)</f>
        <v>#N/A</v>
      </c>
      <c r="Q4329" s="14"/>
    </row>
    <row r="4330" ht="14.25" hidden="1" customHeight="1">
      <c r="A4330" s="12">
        <v>17.0</v>
      </c>
      <c r="B4330" s="16" t="s">
        <v>45</v>
      </c>
      <c r="C4330" s="12">
        <v>45.0</v>
      </c>
      <c r="D4330" s="16" t="s">
        <v>108</v>
      </c>
      <c r="E4330" s="16" t="s">
        <v>136</v>
      </c>
      <c r="F4330" s="16" t="s">
        <v>264</v>
      </c>
      <c r="G4330" s="16" t="s">
        <v>823</v>
      </c>
      <c r="I4330" s="5" t="str">
        <f>VLOOKUP(cost_of_living!$G4330,index!C:C,1,0)</f>
        <v>#N/A</v>
      </c>
      <c r="Q4330" s="14"/>
    </row>
    <row r="4331" ht="14.25" hidden="1" customHeight="1">
      <c r="A4331" s="12">
        <v>18.0</v>
      </c>
      <c r="B4331" s="16" t="s">
        <v>47</v>
      </c>
      <c r="C4331" s="12">
        <v>118.0</v>
      </c>
      <c r="D4331" s="16" t="s">
        <v>108</v>
      </c>
      <c r="E4331" s="16" t="s">
        <v>136</v>
      </c>
      <c r="F4331" s="16" t="s">
        <v>176</v>
      </c>
      <c r="G4331" s="16" t="s">
        <v>823</v>
      </c>
      <c r="I4331" s="5" t="str">
        <f>VLOOKUP(cost_of_living!$G4331,index!C:C,1,0)</f>
        <v>#N/A</v>
      </c>
      <c r="Q4331" s="14"/>
    </row>
    <row r="4332" ht="14.25" hidden="1" customHeight="1">
      <c r="A4332" s="12">
        <v>19.0</v>
      </c>
      <c r="B4332" s="16" t="s">
        <v>49</v>
      </c>
      <c r="C4332" s="12">
        <v>57.0</v>
      </c>
      <c r="D4332" s="16" t="s">
        <v>108</v>
      </c>
      <c r="E4332" s="16" t="s">
        <v>187</v>
      </c>
      <c r="F4332" s="16" t="s">
        <v>137</v>
      </c>
      <c r="G4332" s="16" t="s">
        <v>823</v>
      </c>
      <c r="I4332" s="5" t="str">
        <f>VLOOKUP(cost_of_living!$G4332,index!C:C,1,0)</f>
        <v>#N/A</v>
      </c>
      <c r="Q4332" s="14"/>
    </row>
    <row r="4333" ht="14.25" hidden="1" customHeight="1">
      <c r="A4333" s="12">
        <v>20.0</v>
      </c>
      <c r="B4333" s="16" t="s">
        <v>51</v>
      </c>
      <c r="C4333" s="12">
        <v>56.0</v>
      </c>
      <c r="D4333" s="16" t="s">
        <v>108</v>
      </c>
      <c r="E4333" s="16" t="s">
        <v>136</v>
      </c>
      <c r="F4333" s="16" t="s">
        <v>183</v>
      </c>
      <c r="G4333" s="16" t="s">
        <v>823</v>
      </c>
      <c r="I4333" s="5" t="str">
        <f>VLOOKUP(cost_of_living!$G4333,index!C:C,1,0)</f>
        <v>#N/A</v>
      </c>
      <c r="Q4333" s="14"/>
    </row>
    <row r="4334" ht="14.25" hidden="1" customHeight="1">
      <c r="A4334" s="12">
        <v>21.0</v>
      </c>
      <c r="B4334" s="16" t="s">
        <v>52</v>
      </c>
      <c r="C4334" s="12">
        <v>114.0</v>
      </c>
      <c r="D4334" s="16" t="s">
        <v>108</v>
      </c>
      <c r="E4334" s="16" t="s">
        <v>139</v>
      </c>
      <c r="F4334" s="16" t="s">
        <v>142</v>
      </c>
      <c r="G4334" s="16" t="s">
        <v>823</v>
      </c>
      <c r="I4334" s="5" t="str">
        <f>VLOOKUP(cost_of_living!$G4334,index!C:C,1,0)</f>
        <v>#N/A</v>
      </c>
      <c r="Q4334" s="14"/>
    </row>
    <row r="4335" ht="14.25" hidden="1" customHeight="1">
      <c r="A4335" s="12">
        <v>22.0</v>
      </c>
      <c r="B4335" s="16" t="s">
        <v>53</v>
      </c>
      <c r="C4335" s="12">
        <v>34.0</v>
      </c>
      <c r="D4335" s="16" t="s">
        <v>108</v>
      </c>
      <c r="E4335" s="16" t="s">
        <v>188</v>
      </c>
      <c r="F4335" s="16" t="s">
        <v>441</v>
      </c>
      <c r="G4335" s="16" t="s">
        <v>823</v>
      </c>
      <c r="I4335" s="5" t="str">
        <f>VLOOKUP(cost_of_living!$G4335,index!C:C,1,0)</f>
        <v>#N/A</v>
      </c>
      <c r="Q4335" s="14"/>
    </row>
    <row r="4336" ht="14.25" hidden="1" customHeight="1">
      <c r="A4336" s="12">
        <v>23.0</v>
      </c>
      <c r="B4336" s="16" t="s">
        <v>54</v>
      </c>
      <c r="C4336" s="12">
        <v>5.0</v>
      </c>
      <c r="D4336" s="16" t="s">
        <v>108</v>
      </c>
      <c r="E4336" s="16" t="s">
        <v>118</v>
      </c>
      <c r="F4336" s="16" t="s">
        <v>109</v>
      </c>
      <c r="G4336" s="16" t="s">
        <v>823</v>
      </c>
      <c r="I4336" s="5" t="str">
        <f>VLOOKUP(cost_of_living!$G4336,index!C:C,1,0)</f>
        <v>#N/A</v>
      </c>
      <c r="Q4336" s="14"/>
    </row>
    <row r="4337" ht="14.25" hidden="1" customHeight="1">
      <c r="A4337" s="12">
        <v>24.0</v>
      </c>
      <c r="B4337" s="16" t="s">
        <v>55</v>
      </c>
      <c r="C4337" s="12">
        <v>85.0</v>
      </c>
      <c r="D4337" s="16" t="s">
        <v>108</v>
      </c>
      <c r="E4337" s="16" t="s">
        <v>227</v>
      </c>
      <c r="F4337" s="16" t="s">
        <v>777</v>
      </c>
      <c r="G4337" s="16" t="s">
        <v>823</v>
      </c>
      <c r="I4337" s="5" t="str">
        <f>VLOOKUP(cost_of_living!$G4337,index!C:C,1,0)</f>
        <v>#N/A</v>
      </c>
      <c r="Q4337" s="14"/>
    </row>
    <row r="4338" ht="14.25" hidden="1" customHeight="1">
      <c r="A4338" s="12">
        <v>25.0</v>
      </c>
      <c r="B4338" s="16" t="s">
        <v>57</v>
      </c>
      <c r="C4338" s="12">
        <v>144.0</v>
      </c>
      <c r="D4338" s="16" t="s">
        <v>108</v>
      </c>
      <c r="E4338" s="16" t="s">
        <v>147</v>
      </c>
      <c r="F4338" s="16" t="s">
        <v>167</v>
      </c>
      <c r="G4338" s="16" t="s">
        <v>823</v>
      </c>
      <c r="I4338" s="5" t="str">
        <f>VLOOKUP(cost_of_living!$G4338,index!C:C,1,0)</f>
        <v>#N/A</v>
      </c>
      <c r="Q4338" s="14"/>
    </row>
    <row r="4339" ht="14.25" hidden="1" customHeight="1">
      <c r="A4339" s="12">
        <v>26.0</v>
      </c>
      <c r="B4339" s="16" t="s">
        <v>58</v>
      </c>
      <c r="C4339" s="12">
        <v>54.0</v>
      </c>
      <c r="D4339" s="16" t="s">
        <v>108</v>
      </c>
      <c r="E4339" s="16" t="s">
        <v>463</v>
      </c>
      <c r="F4339" s="16" t="s">
        <v>230</v>
      </c>
      <c r="G4339" s="16" t="s">
        <v>823</v>
      </c>
      <c r="I4339" s="5" t="str">
        <f>VLOOKUP(cost_of_living!$G4339,index!C:C,1,0)</f>
        <v>#N/A</v>
      </c>
      <c r="Q4339" s="14"/>
    </row>
    <row r="4340" ht="14.25" hidden="1" customHeight="1">
      <c r="A4340" s="12">
        <v>27.0</v>
      </c>
      <c r="B4340" s="16" t="s">
        <v>81</v>
      </c>
      <c r="C4340" s="12">
        <v>6.0</v>
      </c>
      <c r="D4340" s="16" t="s">
        <v>108</v>
      </c>
      <c r="E4340" s="16" t="s">
        <v>192</v>
      </c>
      <c r="F4340" s="16" t="s">
        <v>155</v>
      </c>
      <c r="G4340" s="16" t="s">
        <v>823</v>
      </c>
      <c r="I4340" s="5" t="str">
        <f>VLOOKUP(cost_of_living!$G4340,index!C:C,1,0)</f>
        <v>#N/A</v>
      </c>
      <c r="Q4340" s="14"/>
    </row>
    <row r="4341" ht="14.25" hidden="1" customHeight="1">
      <c r="A4341" s="12">
        <v>28.0</v>
      </c>
      <c r="B4341" s="16" t="s">
        <v>83</v>
      </c>
      <c r="C4341" s="12">
        <v>282.0</v>
      </c>
      <c r="D4341" s="16" t="s">
        <v>108</v>
      </c>
      <c r="E4341" s="16" t="s">
        <v>778</v>
      </c>
      <c r="F4341" s="16" t="s">
        <v>779</v>
      </c>
      <c r="G4341" s="16" t="s">
        <v>823</v>
      </c>
      <c r="I4341" s="5" t="str">
        <f>VLOOKUP(cost_of_living!$G4341,index!C:C,1,0)</f>
        <v>#N/A</v>
      </c>
      <c r="Q4341" s="14"/>
    </row>
    <row r="4342" ht="14.25" hidden="1" customHeight="1">
      <c r="A4342" s="12">
        <v>29.0</v>
      </c>
      <c r="B4342" s="16" t="s">
        <v>84</v>
      </c>
      <c r="C4342" s="12">
        <v>264.0</v>
      </c>
      <c r="D4342" s="16" t="s">
        <v>108</v>
      </c>
      <c r="E4342" s="16" t="s">
        <v>780</v>
      </c>
      <c r="F4342" s="16" t="s">
        <v>276</v>
      </c>
      <c r="G4342" s="16" t="s">
        <v>823</v>
      </c>
      <c r="I4342" s="5" t="str">
        <f>VLOOKUP(cost_of_living!$G4342,index!C:C,1,0)</f>
        <v>#N/A</v>
      </c>
      <c r="Q4342" s="14"/>
    </row>
    <row r="4343" ht="14.25" hidden="1" customHeight="1">
      <c r="A4343" s="12">
        <v>30.0</v>
      </c>
      <c r="B4343" s="16" t="s">
        <v>86</v>
      </c>
      <c r="C4343" s="12">
        <v>71.0</v>
      </c>
      <c r="D4343" s="16" t="s">
        <v>108</v>
      </c>
      <c r="E4343" s="16" t="s">
        <v>712</v>
      </c>
      <c r="F4343" s="16" t="s">
        <v>150</v>
      </c>
      <c r="G4343" s="16" t="s">
        <v>823</v>
      </c>
      <c r="I4343" s="5" t="str">
        <f>VLOOKUP(cost_of_living!$G4343,index!C:C,1,0)</f>
        <v>#N/A</v>
      </c>
      <c r="Q4343" s="14"/>
    </row>
    <row r="4344" ht="14.25" hidden="1" customHeight="1">
      <c r="A4344" s="12">
        <v>31.0</v>
      </c>
      <c r="B4344" s="16" t="s">
        <v>87</v>
      </c>
      <c r="C4344" s="12">
        <v>20000.0</v>
      </c>
      <c r="D4344" s="16" t="s">
        <v>108</v>
      </c>
      <c r="E4344" s="16" t="s">
        <v>152</v>
      </c>
      <c r="F4344" s="16" t="s">
        <v>198</v>
      </c>
      <c r="G4344" s="16" t="s">
        <v>823</v>
      </c>
      <c r="I4344" s="5" t="str">
        <f>VLOOKUP(cost_of_living!$G4344,index!C:C,1,0)</f>
        <v>#N/A</v>
      </c>
      <c r="Q4344" s="14"/>
    </row>
    <row r="4345" ht="14.25" hidden="1" customHeight="1">
      <c r="A4345" s="12">
        <v>32.0</v>
      </c>
      <c r="B4345" s="16" t="s">
        <v>88</v>
      </c>
      <c r="C4345" s="12">
        <v>23000.0</v>
      </c>
      <c r="D4345" s="16" t="s">
        <v>108</v>
      </c>
      <c r="E4345" s="16" t="s">
        <v>570</v>
      </c>
      <c r="F4345" s="16" t="s">
        <v>370</v>
      </c>
      <c r="G4345" s="16" t="s">
        <v>823</v>
      </c>
      <c r="I4345" s="5" t="str">
        <f>VLOOKUP(cost_of_living!$G4345,index!C:C,1,0)</f>
        <v>#N/A</v>
      </c>
      <c r="Q4345" s="14"/>
    </row>
    <row r="4346" ht="14.25" hidden="1" customHeight="1">
      <c r="A4346" s="12">
        <v>33.0</v>
      </c>
      <c r="B4346" s="16" t="s">
        <v>91</v>
      </c>
      <c r="C4346" s="12">
        <v>16333.0</v>
      </c>
      <c r="D4346" s="16" t="s">
        <v>108</v>
      </c>
      <c r="E4346" s="16" t="s">
        <v>153</v>
      </c>
      <c r="F4346" s="16" t="s">
        <v>404</v>
      </c>
      <c r="G4346" s="16" t="s">
        <v>823</v>
      </c>
      <c r="I4346" s="5" t="str">
        <f>VLOOKUP(cost_of_living!$G4346,index!C:C,1,0)</f>
        <v>#N/A</v>
      </c>
      <c r="Q4346" s="14"/>
    </row>
    <row r="4347" ht="14.25" hidden="1" customHeight="1">
      <c r="A4347" s="12">
        <v>34.0</v>
      </c>
      <c r="B4347" s="16" t="s">
        <v>92</v>
      </c>
      <c r="C4347" s="12">
        <v>1499.0</v>
      </c>
      <c r="D4347" s="16" t="s">
        <v>108</v>
      </c>
      <c r="E4347" s="16" t="s">
        <v>202</v>
      </c>
      <c r="F4347" s="16" t="s">
        <v>202</v>
      </c>
      <c r="G4347" s="16" t="s">
        <v>823</v>
      </c>
      <c r="I4347" s="5" t="str">
        <f>VLOOKUP(cost_of_living!$G4347,index!C:C,1,0)</f>
        <v>#N/A</v>
      </c>
      <c r="Q4347" s="14"/>
    </row>
    <row r="4348" ht="14.25" hidden="1" customHeight="1">
      <c r="A4348" s="12">
        <v>35.0</v>
      </c>
      <c r="B4348" s="16" t="s">
        <v>93</v>
      </c>
      <c r="C4348" s="12">
        <v>2722.0</v>
      </c>
      <c r="D4348" s="16" t="s">
        <v>108</v>
      </c>
      <c r="E4348" s="16" t="s">
        <v>161</v>
      </c>
      <c r="F4348" s="16" t="s">
        <v>271</v>
      </c>
      <c r="G4348" s="16" t="s">
        <v>823</v>
      </c>
      <c r="I4348" s="5" t="str">
        <f>VLOOKUP(cost_of_living!$G4348,index!C:C,1,0)</f>
        <v>#N/A</v>
      </c>
      <c r="Q4348" s="14"/>
    </row>
    <row r="4349" ht="14.25" hidden="1" customHeight="1">
      <c r="A4349" s="12">
        <v>36.0</v>
      </c>
      <c r="B4349" s="16" t="s">
        <v>77</v>
      </c>
      <c r="C4349" s="12">
        <v>9.0</v>
      </c>
      <c r="D4349" s="16" t="s">
        <v>108</v>
      </c>
      <c r="E4349" s="16" t="s">
        <v>171</v>
      </c>
      <c r="F4349" s="16" t="s">
        <v>115</v>
      </c>
      <c r="G4349" s="16" t="s">
        <v>823</v>
      </c>
      <c r="I4349" s="5" t="str">
        <f>VLOOKUP(cost_of_living!$G4349,index!C:C,1,0)</f>
        <v>#N/A</v>
      </c>
      <c r="Q4349" s="14"/>
    </row>
    <row r="4350" ht="14.25" hidden="1" customHeight="1">
      <c r="A4350" s="12">
        <v>37.0</v>
      </c>
      <c r="B4350" s="16" t="s">
        <v>94</v>
      </c>
      <c r="C4350" s="12">
        <v>46889.0</v>
      </c>
      <c r="D4350" s="16" t="s">
        <v>108</v>
      </c>
      <c r="E4350" s="16" t="s">
        <v>783</v>
      </c>
      <c r="F4350" s="16" t="s">
        <v>236</v>
      </c>
      <c r="G4350" s="16" t="s">
        <v>823</v>
      </c>
      <c r="I4350" s="5" t="str">
        <f>VLOOKUP(cost_of_living!$G4350,index!C:C,1,0)</f>
        <v>#N/A</v>
      </c>
      <c r="Q4350" s="14"/>
    </row>
    <row r="4351" ht="14.25" hidden="1" customHeight="1">
      <c r="A4351" s="12">
        <v>38.0</v>
      </c>
      <c r="B4351" s="16" t="s">
        <v>96</v>
      </c>
      <c r="C4351" s="12">
        <v>5000.0</v>
      </c>
      <c r="D4351" s="16" t="s">
        <v>108</v>
      </c>
      <c r="E4351" s="16" t="s">
        <v>667</v>
      </c>
      <c r="F4351" s="16" t="s">
        <v>667</v>
      </c>
      <c r="G4351" s="16" t="s">
        <v>823</v>
      </c>
      <c r="I4351" s="5" t="str">
        <f>VLOOKUP(cost_of_living!$G4351,index!C:C,1,0)</f>
        <v>#N/A</v>
      </c>
      <c r="Q4351" s="14"/>
    </row>
    <row r="4352" ht="14.25" hidden="1" customHeight="1">
      <c r="A4352" s="12">
        <v>39.0</v>
      </c>
      <c r="B4352" s="16" t="s">
        <v>20</v>
      </c>
      <c r="C4352" s="12">
        <v>425.0</v>
      </c>
      <c r="D4352" s="16" t="s">
        <v>108</v>
      </c>
      <c r="E4352" s="16" t="s">
        <v>170</v>
      </c>
      <c r="F4352" s="16" t="s">
        <v>153</v>
      </c>
      <c r="G4352" s="16" t="s">
        <v>823</v>
      </c>
      <c r="I4352" s="5" t="str">
        <f>VLOOKUP(cost_of_living!$G4352,index!C:C,1,0)</f>
        <v>#N/A</v>
      </c>
      <c r="Q4352" s="14"/>
    </row>
    <row r="4353" ht="14.25" hidden="1" customHeight="1">
      <c r="A4353" s="12">
        <v>40.0</v>
      </c>
      <c r="B4353" s="16" t="s">
        <v>23</v>
      </c>
      <c r="C4353" s="12">
        <v>3062.0</v>
      </c>
      <c r="D4353" s="16" t="s">
        <v>108</v>
      </c>
      <c r="E4353" s="16" t="s">
        <v>115</v>
      </c>
      <c r="F4353" s="16" t="s">
        <v>277</v>
      </c>
      <c r="G4353" s="16" t="s">
        <v>823</v>
      </c>
      <c r="I4353" s="5" t="str">
        <f>VLOOKUP(cost_of_living!$G4353,index!C:C,1,0)</f>
        <v>#N/A</v>
      </c>
      <c r="Q4353" s="14"/>
    </row>
    <row r="4354" ht="14.25" hidden="1" customHeight="1">
      <c r="A4354" s="12">
        <v>41.0</v>
      </c>
      <c r="B4354" s="16" t="s">
        <v>24</v>
      </c>
      <c r="C4354" s="12">
        <v>65.0</v>
      </c>
      <c r="D4354" s="16" t="s">
        <v>108</v>
      </c>
      <c r="E4354" s="16" t="s">
        <v>214</v>
      </c>
      <c r="F4354" s="16" t="s">
        <v>374</v>
      </c>
      <c r="G4354" s="16" t="s">
        <v>823</v>
      </c>
      <c r="I4354" s="5" t="str">
        <f>VLOOKUP(cost_of_living!$G4354,index!C:C,1,0)</f>
        <v>#N/A</v>
      </c>
      <c r="Q4354" s="14"/>
    </row>
    <row r="4355" ht="14.25" hidden="1" customHeight="1">
      <c r="A4355" s="12">
        <v>42.0</v>
      </c>
      <c r="B4355" s="16" t="s">
        <v>25</v>
      </c>
      <c r="C4355" s="12">
        <v>90.0</v>
      </c>
      <c r="D4355" s="16" t="s">
        <v>108</v>
      </c>
      <c r="E4355" s="16" t="s">
        <v>209</v>
      </c>
      <c r="F4355" s="16" t="s">
        <v>158</v>
      </c>
      <c r="G4355" s="16" t="s">
        <v>823</v>
      </c>
      <c r="I4355" s="5" t="str">
        <f>VLOOKUP(cost_of_living!$G4355,index!C:C,1,0)</f>
        <v>#N/A</v>
      </c>
      <c r="Q4355" s="14"/>
    </row>
    <row r="4356" ht="14.25" hidden="1" customHeight="1">
      <c r="A4356" s="12">
        <v>43.0</v>
      </c>
      <c r="B4356" s="16" t="s">
        <v>166</v>
      </c>
      <c r="C4356" s="12">
        <v>291.0</v>
      </c>
      <c r="D4356" s="16" t="s">
        <v>165</v>
      </c>
      <c r="E4356" s="16" t="s">
        <v>148</v>
      </c>
      <c r="F4356" s="16" t="s">
        <v>168</v>
      </c>
      <c r="G4356" s="16" t="s">
        <v>823</v>
      </c>
      <c r="I4356" s="5" t="str">
        <f>VLOOKUP(cost_of_living!$G4356,index!C:C,1,0)</f>
        <v>#N/A</v>
      </c>
      <c r="Q4356" s="14"/>
    </row>
    <row r="4357" ht="14.25" hidden="1" customHeight="1">
      <c r="A4357" s="12">
        <v>0.0</v>
      </c>
      <c r="B4357" s="16" t="s">
        <v>64</v>
      </c>
      <c r="C4357" s="12">
        <v>18.0</v>
      </c>
      <c r="D4357" s="16" t="s">
        <v>108</v>
      </c>
      <c r="E4357" s="16" t="s">
        <v>165</v>
      </c>
      <c r="F4357" s="16" t="s">
        <v>165</v>
      </c>
      <c r="G4357" s="16" t="s">
        <v>824</v>
      </c>
      <c r="I4357" s="5" t="str">
        <f>VLOOKUP(cost_of_living!$G4357,index!C:C,1,0)</f>
        <v>#N/A</v>
      </c>
      <c r="Q4357" s="14"/>
    </row>
    <row r="4358" ht="14.25" hidden="1" customHeight="1">
      <c r="A4358" s="12">
        <v>1.0</v>
      </c>
      <c r="B4358" s="16" t="s">
        <v>66</v>
      </c>
      <c r="C4358" s="12">
        <v>33.0</v>
      </c>
      <c r="D4358" s="16" t="s">
        <v>108</v>
      </c>
      <c r="E4358" s="16" t="s">
        <v>165</v>
      </c>
      <c r="F4358" s="16" t="s">
        <v>165</v>
      </c>
      <c r="G4358" s="16" t="s">
        <v>824</v>
      </c>
      <c r="I4358" s="5" t="str">
        <f>VLOOKUP(cost_of_living!$G4358,index!C:C,1,0)</f>
        <v>#N/A</v>
      </c>
      <c r="Q4358" s="14"/>
    </row>
    <row r="4359" ht="14.25" hidden="1" customHeight="1">
      <c r="A4359" s="12">
        <v>2.0</v>
      </c>
      <c r="B4359" s="16" t="s">
        <v>67</v>
      </c>
      <c r="C4359" s="12">
        <v>6.0</v>
      </c>
      <c r="D4359" s="16" t="s">
        <v>108</v>
      </c>
      <c r="E4359" s="16" t="s">
        <v>165</v>
      </c>
      <c r="F4359" s="16" t="s">
        <v>165</v>
      </c>
      <c r="G4359" s="16" t="s">
        <v>824</v>
      </c>
      <c r="I4359" s="5" t="str">
        <f>VLOOKUP(cost_of_living!$G4359,index!C:C,1,0)</f>
        <v>#N/A</v>
      </c>
      <c r="Q4359" s="14"/>
    </row>
    <row r="4360" ht="14.25" hidden="1" customHeight="1">
      <c r="A4360" s="12">
        <v>3.0</v>
      </c>
      <c r="B4360" s="16" t="s">
        <v>116</v>
      </c>
      <c r="C4360" s="12">
        <v>45.0</v>
      </c>
      <c r="D4360" s="16" t="s">
        <v>108</v>
      </c>
      <c r="E4360" s="16" t="s">
        <v>165</v>
      </c>
      <c r="F4360" s="16" t="s">
        <v>165</v>
      </c>
      <c r="G4360" s="16" t="s">
        <v>824</v>
      </c>
      <c r="I4360" s="5" t="str">
        <f>VLOOKUP(cost_of_living!$G4360,index!C:C,1,0)</f>
        <v>#N/A</v>
      </c>
      <c r="Q4360" s="14"/>
    </row>
    <row r="4361" ht="14.25" hidden="1" customHeight="1">
      <c r="A4361" s="12">
        <v>4.0</v>
      </c>
      <c r="B4361" s="16" t="s">
        <v>57</v>
      </c>
      <c r="C4361" s="12">
        <v>35.0</v>
      </c>
      <c r="D4361" s="16" t="s">
        <v>108</v>
      </c>
      <c r="E4361" s="16" t="s">
        <v>165</v>
      </c>
      <c r="F4361" s="16" t="s">
        <v>165</v>
      </c>
      <c r="G4361" s="16" t="s">
        <v>824</v>
      </c>
      <c r="I4361" s="5" t="str">
        <f>VLOOKUP(cost_of_living!$G4361,index!C:C,1,0)</f>
        <v>#N/A</v>
      </c>
      <c r="Q4361" s="14"/>
    </row>
    <row r="4362" ht="14.25" hidden="1" customHeight="1">
      <c r="A4362" s="12">
        <v>5.0</v>
      </c>
      <c r="B4362" s="16" t="s">
        <v>69</v>
      </c>
      <c r="C4362" s="12">
        <v>14.0</v>
      </c>
      <c r="D4362" s="16" t="s">
        <v>108</v>
      </c>
      <c r="E4362" s="16" t="s">
        <v>165</v>
      </c>
      <c r="F4362" s="16" t="s">
        <v>165</v>
      </c>
      <c r="G4362" s="16" t="s">
        <v>824</v>
      </c>
      <c r="I4362" s="5" t="str">
        <f>VLOOKUP(cost_of_living!$G4362,index!C:C,1,0)</f>
        <v>#N/A</v>
      </c>
      <c r="Q4362" s="14"/>
    </row>
    <row r="4363" ht="14.25" hidden="1" customHeight="1">
      <c r="A4363" s="12">
        <v>6.0</v>
      </c>
      <c r="B4363" s="16" t="s">
        <v>71</v>
      </c>
      <c r="C4363" s="12">
        <v>2.0</v>
      </c>
      <c r="D4363" s="16" t="s">
        <v>108</v>
      </c>
      <c r="E4363" s="16" t="s">
        <v>165</v>
      </c>
      <c r="F4363" s="16" t="s">
        <v>165</v>
      </c>
      <c r="G4363" s="16" t="s">
        <v>824</v>
      </c>
      <c r="I4363" s="5" t="str">
        <f>VLOOKUP(cost_of_living!$G4363,index!C:C,1,0)</f>
        <v>#N/A</v>
      </c>
      <c r="Q4363" s="14"/>
    </row>
    <row r="4364" ht="14.25" hidden="1" customHeight="1">
      <c r="A4364" s="12">
        <v>7.0</v>
      </c>
      <c r="B4364" s="16" t="s">
        <v>73</v>
      </c>
      <c r="C4364" s="12">
        <v>1.0</v>
      </c>
      <c r="D4364" s="16" t="s">
        <v>108</v>
      </c>
      <c r="E4364" s="16" t="s">
        <v>165</v>
      </c>
      <c r="F4364" s="16" t="s">
        <v>165</v>
      </c>
      <c r="G4364" s="16" t="s">
        <v>824</v>
      </c>
      <c r="I4364" s="5" t="str">
        <f>VLOOKUP(cost_of_living!$G4364,index!C:C,1,0)</f>
        <v>#N/A</v>
      </c>
      <c r="Q4364" s="14"/>
    </row>
    <row r="4365" ht="14.25" hidden="1" customHeight="1">
      <c r="A4365" s="12">
        <v>8.0</v>
      </c>
      <c r="B4365" s="16" t="s">
        <v>28</v>
      </c>
      <c r="C4365" s="12">
        <v>454.0</v>
      </c>
      <c r="D4365" s="16" t="s">
        <v>108</v>
      </c>
      <c r="E4365" s="16" t="s">
        <v>165</v>
      </c>
      <c r="F4365" s="16" t="s">
        <v>165</v>
      </c>
      <c r="G4365" s="16" t="s">
        <v>824</v>
      </c>
      <c r="I4365" s="5" t="str">
        <f>VLOOKUP(cost_of_living!$G4365,index!C:C,1,0)</f>
        <v>#N/A</v>
      </c>
      <c r="Q4365" s="14"/>
    </row>
    <row r="4366" ht="14.25" hidden="1" customHeight="1">
      <c r="A4366" s="12">
        <v>9.0</v>
      </c>
      <c r="B4366" s="16" t="s">
        <v>32</v>
      </c>
      <c r="C4366" s="12">
        <v>1.0</v>
      </c>
      <c r="D4366" s="16" t="s">
        <v>108</v>
      </c>
      <c r="E4366" s="16" t="s">
        <v>165</v>
      </c>
      <c r="F4366" s="16" t="s">
        <v>165</v>
      </c>
      <c r="G4366" s="16" t="s">
        <v>824</v>
      </c>
      <c r="I4366" s="5" t="str">
        <f>VLOOKUP(cost_of_living!$G4366,index!C:C,1,0)</f>
        <v>#N/A</v>
      </c>
      <c r="Q4366" s="14"/>
    </row>
    <row r="4367" ht="14.25" hidden="1" customHeight="1">
      <c r="A4367" s="12">
        <v>10.0</v>
      </c>
      <c r="B4367" s="16" t="s">
        <v>33</v>
      </c>
      <c r="C4367" s="12">
        <v>3.0</v>
      </c>
      <c r="D4367" s="16" t="s">
        <v>108</v>
      </c>
      <c r="E4367" s="16" t="s">
        <v>165</v>
      </c>
      <c r="F4367" s="16" t="s">
        <v>165</v>
      </c>
      <c r="G4367" s="16" t="s">
        <v>824</v>
      </c>
      <c r="I4367" s="5" t="str">
        <f>VLOOKUP(cost_of_living!$G4367,index!C:C,1,0)</f>
        <v>#N/A</v>
      </c>
      <c r="Q4367" s="14"/>
    </row>
    <row r="4368" ht="14.25" hidden="1" customHeight="1">
      <c r="A4368" s="12">
        <v>11.0</v>
      </c>
      <c r="B4368" s="16" t="s">
        <v>43</v>
      </c>
      <c r="C4368" s="12">
        <v>109.0</v>
      </c>
      <c r="D4368" s="16" t="s">
        <v>108</v>
      </c>
      <c r="E4368" s="16" t="s">
        <v>165</v>
      </c>
      <c r="F4368" s="16" t="s">
        <v>165</v>
      </c>
      <c r="G4368" s="16" t="s">
        <v>824</v>
      </c>
      <c r="I4368" s="5" t="str">
        <f>VLOOKUP(cost_of_living!$G4368,index!C:C,1,0)</f>
        <v>#N/A</v>
      </c>
      <c r="Q4368" s="14"/>
    </row>
    <row r="4369" ht="14.25" hidden="1" customHeight="1">
      <c r="A4369" s="12">
        <v>12.0</v>
      </c>
      <c r="B4369" s="16" t="s">
        <v>47</v>
      </c>
      <c r="C4369" s="12">
        <v>118.0</v>
      </c>
      <c r="D4369" s="16" t="s">
        <v>108</v>
      </c>
      <c r="E4369" s="16" t="s">
        <v>165</v>
      </c>
      <c r="F4369" s="16" t="s">
        <v>165</v>
      </c>
      <c r="G4369" s="16" t="s">
        <v>824</v>
      </c>
      <c r="I4369" s="5" t="str">
        <f>VLOOKUP(cost_of_living!$G4369,index!C:C,1,0)</f>
        <v>#N/A</v>
      </c>
      <c r="Q4369" s="14"/>
    </row>
    <row r="4370" ht="14.25" hidden="1" customHeight="1">
      <c r="A4370" s="12">
        <v>13.0</v>
      </c>
      <c r="B4370" s="16" t="s">
        <v>49</v>
      </c>
      <c r="C4370" s="12">
        <v>45.0</v>
      </c>
      <c r="D4370" s="16" t="s">
        <v>108</v>
      </c>
      <c r="E4370" s="16" t="s">
        <v>165</v>
      </c>
      <c r="F4370" s="16" t="s">
        <v>165</v>
      </c>
      <c r="G4370" s="16" t="s">
        <v>824</v>
      </c>
      <c r="I4370" s="5" t="str">
        <f>VLOOKUP(cost_of_living!$G4370,index!C:C,1,0)</f>
        <v>#N/A</v>
      </c>
      <c r="Q4370" s="14"/>
    </row>
    <row r="4371" ht="14.25" hidden="1" customHeight="1">
      <c r="A4371" s="12">
        <v>14.0</v>
      </c>
      <c r="B4371" s="16" t="s">
        <v>53</v>
      </c>
      <c r="C4371" s="12">
        <v>4.0</v>
      </c>
      <c r="D4371" s="16" t="s">
        <v>108</v>
      </c>
      <c r="E4371" s="16" t="s">
        <v>165</v>
      </c>
      <c r="F4371" s="16" t="s">
        <v>165</v>
      </c>
      <c r="G4371" s="16" t="s">
        <v>824</v>
      </c>
      <c r="I4371" s="5" t="str">
        <f>VLOOKUP(cost_of_living!$G4371,index!C:C,1,0)</f>
        <v>#N/A</v>
      </c>
      <c r="Q4371" s="14"/>
    </row>
    <row r="4372" ht="14.25" hidden="1" customHeight="1">
      <c r="A4372" s="12">
        <v>15.0</v>
      </c>
      <c r="B4372" s="16" t="s">
        <v>54</v>
      </c>
      <c r="C4372" s="12">
        <v>5.0</v>
      </c>
      <c r="D4372" s="16" t="s">
        <v>108</v>
      </c>
      <c r="E4372" s="16" t="s">
        <v>165</v>
      </c>
      <c r="F4372" s="16" t="s">
        <v>165</v>
      </c>
      <c r="G4372" s="16" t="s">
        <v>824</v>
      </c>
      <c r="I4372" s="5" t="str">
        <f>VLOOKUP(cost_of_living!$G4372,index!C:C,1,0)</f>
        <v>#N/A</v>
      </c>
      <c r="Q4372" s="14"/>
    </row>
    <row r="4373" ht="14.25" hidden="1" customHeight="1">
      <c r="A4373" s="12">
        <v>16.0</v>
      </c>
      <c r="B4373" s="16" t="s">
        <v>55</v>
      </c>
      <c r="C4373" s="12">
        <v>9.0</v>
      </c>
      <c r="D4373" s="16" t="s">
        <v>108</v>
      </c>
      <c r="E4373" s="16" t="s">
        <v>165</v>
      </c>
      <c r="F4373" s="16" t="s">
        <v>165</v>
      </c>
      <c r="G4373" s="16" t="s">
        <v>824</v>
      </c>
      <c r="I4373" s="5" t="str">
        <f>VLOOKUP(cost_of_living!$G4373,index!C:C,1,0)</f>
        <v>#N/A</v>
      </c>
      <c r="Q4373" s="14"/>
    </row>
    <row r="4374" ht="14.25" hidden="1" customHeight="1">
      <c r="A4374" s="12">
        <v>17.0</v>
      </c>
      <c r="B4374" s="16" t="s">
        <v>57</v>
      </c>
      <c r="C4374" s="12">
        <v>13.0</v>
      </c>
      <c r="D4374" s="16" t="s">
        <v>108</v>
      </c>
      <c r="E4374" s="16" t="s">
        <v>165</v>
      </c>
      <c r="F4374" s="16" t="s">
        <v>165</v>
      </c>
      <c r="G4374" s="16" t="s">
        <v>824</v>
      </c>
      <c r="I4374" s="5" t="str">
        <f>VLOOKUP(cost_of_living!$G4374,index!C:C,1,0)</f>
        <v>#N/A</v>
      </c>
      <c r="Q4374" s="14"/>
    </row>
    <row r="4375" ht="14.25" hidden="1" customHeight="1">
      <c r="A4375" s="12">
        <v>18.0</v>
      </c>
      <c r="B4375" s="16" t="s">
        <v>93</v>
      </c>
      <c r="C4375" s="12">
        <v>29.0</v>
      </c>
      <c r="D4375" s="16" t="s">
        <v>108</v>
      </c>
      <c r="E4375" s="16" t="s">
        <v>165</v>
      </c>
      <c r="F4375" s="16" t="s">
        <v>165</v>
      </c>
      <c r="G4375" s="16" t="s">
        <v>824</v>
      </c>
      <c r="I4375" s="5" t="str">
        <f>VLOOKUP(cost_of_living!$G4375,index!C:C,1,0)</f>
        <v>#N/A</v>
      </c>
      <c r="Q4375" s="14"/>
    </row>
    <row r="4376" ht="14.25" hidden="1" customHeight="1">
      <c r="A4376" s="12">
        <v>19.0</v>
      </c>
      <c r="B4376" s="16" t="s">
        <v>74</v>
      </c>
      <c r="C4376" s="12">
        <v>50.0</v>
      </c>
      <c r="D4376" s="16" t="s">
        <v>108</v>
      </c>
      <c r="E4376" s="16" t="s">
        <v>165</v>
      </c>
      <c r="F4376" s="16" t="s">
        <v>165</v>
      </c>
      <c r="G4376" s="16" t="s">
        <v>824</v>
      </c>
      <c r="I4376" s="5" t="str">
        <f>VLOOKUP(cost_of_living!$G4376,index!C:C,1,0)</f>
        <v>#N/A</v>
      </c>
      <c r="Q4376" s="14"/>
    </row>
    <row r="4377" ht="14.25" hidden="1" customHeight="1">
      <c r="A4377" s="12">
        <v>20.0</v>
      </c>
      <c r="B4377" s="16" t="s">
        <v>210</v>
      </c>
      <c r="C4377" s="12">
        <v>13935.0</v>
      </c>
      <c r="D4377" s="16" t="s">
        <v>108</v>
      </c>
      <c r="E4377" s="16" t="s">
        <v>165</v>
      </c>
      <c r="F4377" s="16" t="s">
        <v>165</v>
      </c>
      <c r="G4377" s="16" t="s">
        <v>824</v>
      </c>
      <c r="I4377" s="5" t="str">
        <f>VLOOKUP(cost_of_living!$G4377,index!C:C,1,0)</f>
        <v>#N/A</v>
      </c>
      <c r="Q4377" s="14"/>
    </row>
    <row r="4378" ht="14.25" hidden="1" customHeight="1">
      <c r="A4378" s="12">
        <v>0.0</v>
      </c>
      <c r="B4378" s="16" t="s">
        <v>64</v>
      </c>
      <c r="C4378" s="12">
        <v>12.0</v>
      </c>
      <c r="D4378" s="16" t="s">
        <v>108</v>
      </c>
      <c r="E4378" s="16" t="s">
        <v>155</v>
      </c>
      <c r="F4378" s="16" t="s">
        <v>212</v>
      </c>
      <c r="G4378" s="16" t="s">
        <v>825</v>
      </c>
      <c r="I4378" s="5" t="str">
        <f>VLOOKUP(cost_of_living!$G4378,index!C:C,1,0)</f>
        <v>#N/A</v>
      </c>
      <c r="Q4378" s="14"/>
    </row>
    <row r="4379" ht="14.25" hidden="1" customHeight="1">
      <c r="A4379" s="12">
        <v>1.0</v>
      </c>
      <c r="B4379" s="16" t="s">
        <v>66</v>
      </c>
      <c r="C4379" s="12">
        <v>60.0</v>
      </c>
      <c r="D4379" s="16" t="s">
        <v>108</v>
      </c>
      <c r="E4379" s="16" t="s">
        <v>214</v>
      </c>
      <c r="F4379" s="16" t="s">
        <v>163</v>
      </c>
      <c r="G4379" s="16" t="s">
        <v>825</v>
      </c>
      <c r="I4379" s="5" t="str">
        <f>VLOOKUP(cost_of_living!$G4379,index!C:C,1,0)</f>
        <v>#N/A</v>
      </c>
      <c r="Q4379" s="14"/>
    </row>
    <row r="4380" ht="14.25" hidden="1" customHeight="1">
      <c r="A4380" s="12">
        <v>2.0</v>
      </c>
      <c r="B4380" s="16" t="s">
        <v>67</v>
      </c>
      <c r="C4380" s="12">
        <v>8.0</v>
      </c>
      <c r="D4380" s="16" t="s">
        <v>108</v>
      </c>
      <c r="E4380" s="16" t="s">
        <v>230</v>
      </c>
      <c r="F4380" s="16" t="s">
        <v>171</v>
      </c>
      <c r="G4380" s="16" t="s">
        <v>825</v>
      </c>
      <c r="I4380" s="5" t="str">
        <f>VLOOKUP(cost_of_living!$G4380,index!C:C,1,0)</f>
        <v>#N/A</v>
      </c>
      <c r="Q4380" s="14"/>
    </row>
    <row r="4381" ht="14.25" hidden="1" customHeight="1">
      <c r="A4381" s="12">
        <v>3.0</v>
      </c>
      <c r="B4381" s="16" t="s">
        <v>116</v>
      </c>
      <c r="C4381" s="12">
        <v>5.0</v>
      </c>
      <c r="D4381" s="16" t="s">
        <v>108</v>
      </c>
      <c r="E4381" s="16" t="s">
        <v>117</v>
      </c>
      <c r="F4381" s="16" t="s">
        <v>119</v>
      </c>
      <c r="G4381" s="16" t="s">
        <v>825</v>
      </c>
      <c r="I4381" s="5" t="str">
        <f>VLOOKUP(cost_of_living!$G4381,index!C:C,1,0)</f>
        <v>#N/A</v>
      </c>
      <c r="Q4381" s="14"/>
    </row>
    <row r="4382" ht="14.25" hidden="1" customHeight="1">
      <c r="A4382" s="12">
        <v>4.0</v>
      </c>
      <c r="B4382" s="16" t="s">
        <v>57</v>
      </c>
      <c r="C4382" s="12">
        <v>3.0</v>
      </c>
      <c r="D4382" s="16" t="s">
        <v>108</v>
      </c>
      <c r="E4382" s="16" t="s">
        <v>118</v>
      </c>
      <c r="F4382" s="16" t="s">
        <v>145</v>
      </c>
      <c r="G4382" s="16" t="s">
        <v>825</v>
      </c>
      <c r="I4382" s="5" t="str">
        <f>VLOOKUP(cost_of_living!$G4382,index!C:C,1,0)</f>
        <v>#N/A</v>
      </c>
      <c r="Q4382" s="14"/>
    </row>
    <row r="4383" ht="14.25" hidden="1" customHeight="1">
      <c r="A4383" s="12">
        <v>5.0</v>
      </c>
      <c r="B4383" s="16" t="s">
        <v>69</v>
      </c>
      <c r="C4383" s="12">
        <v>14.0</v>
      </c>
      <c r="D4383" s="16" t="s">
        <v>108</v>
      </c>
      <c r="E4383" s="16" t="s">
        <v>122</v>
      </c>
      <c r="F4383" s="16" t="s">
        <v>142</v>
      </c>
      <c r="G4383" s="16" t="s">
        <v>825</v>
      </c>
      <c r="I4383" s="5" t="str">
        <f>VLOOKUP(cost_of_living!$G4383,index!C:C,1,0)</f>
        <v>#N/A</v>
      </c>
      <c r="Q4383" s="14"/>
    </row>
    <row r="4384" ht="14.25" hidden="1" customHeight="1">
      <c r="A4384" s="12">
        <v>6.0</v>
      </c>
      <c r="B4384" s="16" t="s">
        <v>71</v>
      </c>
      <c r="C4384" s="12">
        <v>25.0</v>
      </c>
      <c r="D4384" s="16" t="s">
        <v>108</v>
      </c>
      <c r="E4384" s="16" t="s">
        <v>167</v>
      </c>
      <c r="F4384" s="16" t="s">
        <v>193</v>
      </c>
      <c r="G4384" s="16" t="s">
        <v>825</v>
      </c>
      <c r="I4384" s="5" t="str">
        <f>VLOOKUP(cost_of_living!$G4384,index!C:C,1,0)</f>
        <v>#N/A</v>
      </c>
      <c r="Q4384" s="14"/>
    </row>
    <row r="4385" ht="14.25" hidden="1" customHeight="1">
      <c r="A4385" s="12">
        <v>7.0</v>
      </c>
      <c r="B4385" s="16" t="s">
        <v>73</v>
      </c>
      <c r="C4385" s="12">
        <v>1.0</v>
      </c>
      <c r="D4385" s="16" t="s">
        <v>108</v>
      </c>
      <c r="E4385" s="16" t="s">
        <v>122</v>
      </c>
      <c r="F4385" s="16" t="s">
        <v>121</v>
      </c>
      <c r="G4385" s="16" t="s">
        <v>825</v>
      </c>
      <c r="I4385" s="5" t="str">
        <f>VLOOKUP(cost_of_living!$G4385,index!C:C,1,0)</f>
        <v>#N/A</v>
      </c>
      <c r="Q4385" s="14"/>
    </row>
    <row r="4386" ht="14.25" hidden="1" customHeight="1">
      <c r="A4386" s="12">
        <v>8.0</v>
      </c>
      <c r="B4386" s="16" t="s">
        <v>28</v>
      </c>
      <c r="C4386" s="12">
        <v>486.0</v>
      </c>
      <c r="D4386" s="16" t="s">
        <v>108</v>
      </c>
      <c r="E4386" s="16" t="s">
        <v>390</v>
      </c>
      <c r="F4386" s="16" t="s">
        <v>254</v>
      </c>
      <c r="G4386" s="16" t="s">
        <v>825</v>
      </c>
      <c r="I4386" s="5" t="str">
        <f>VLOOKUP(cost_of_living!$G4386,index!C:C,1,0)</f>
        <v>#N/A</v>
      </c>
      <c r="Q4386" s="14"/>
    </row>
    <row r="4387" ht="14.25" hidden="1" customHeight="1">
      <c r="A4387" s="12">
        <v>9.0</v>
      </c>
      <c r="B4387" s="16" t="s">
        <v>30</v>
      </c>
      <c r="C4387" s="12">
        <v>91.0</v>
      </c>
      <c r="D4387" s="16" t="s">
        <v>108</v>
      </c>
      <c r="E4387" s="16" t="s">
        <v>136</v>
      </c>
      <c r="F4387" s="16" t="s">
        <v>264</v>
      </c>
      <c r="G4387" s="16" t="s">
        <v>825</v>
      </c>
      <c r="I4387" s="5" t="str">
        <f>VLOOKUP(cost_of_living!$G4387,index!C:C,1,0)</f>
        <v>#N/A</v>
      </c>
      <c r="Q4387" s="14"/>
    </row>
    <row r="4388" ht="14.25" hidden="1" customHeight="1">
      <c r="A4388" s="12">
        <v>10.0</v>
      </c>
      <c r="B4388" s="16" t="s">
        <v>32</v>
      </c>
      <c r="C4388" s="12">
        <v>68.0</v>
      </c>
      <c r="D4388" s="16" t="s">
        <v>108</v>
      </c>
      <c r="E4388" s="16" t="s">
        <v>136</v>
      </c>
      <c r="F4388" s="16" t="s">
        <v>183</v>
      </c>
      <c r="G4388" s="16" t="s">
        <v>825</v>
      </c>
      <c r="I4388" s="5" t="str">
        <f>VLOOKUP(cost_of_living!$G4388,index!C:C,1,0)</f>
        <v>#N/A</v>
      </c>
      <c r="Q4388" s="14"/>
    </row>
    <row r="4389" ht="14.25" hidden="1" customHeight="1">
      <c r="A4389" s="12">
        <v>11.0</v>
      </c>
      <c r="B4389" s="16" t="s">
        <v>33</v>
      </c>
      <c r="C4389" s="12">
        <v>357.0</v>
      </c>
      <c r="D4389" s="16" t="s">
        <v>108</v>
      </c>
      <c r="E4389" s="16" t="s">
        <v>722</v>
      </c>
      <c r="F4389" s="16" t="s">
        <v>145</v>
      </c>
      <c r="G4389" s="16" t="s">
        <v>825</v>
      </c>
      <c r="I4389" s="5" t="str">
        <f>VLOOKUP(cost_of_living!$G4389,index!C:C,1,0)</f>
        <v>#N/A</v>
      </c>
      <c r="Q4389" s="14"/>
    </row>
    <row r="4390" ht="14.25" hidden="1" customHeight="1">
      <c r="A4390" s="12">
        <v>12.0</v>
      </c>
      <c r="B4390" s="16" t="s">
        <v>35</v>
      </c>
      <c r="C4390" s="12">
        <v>737.0</v>
      </c>
      <c r="D4390" s="16" t="s">
        <v>108</v>
      </c>
      <c r="E4390" s="16" t="s">
        <v>248</v>
      </c>
      <c r="F4390" s="16" t="s">
        <v>222</v>
      </c>
      <c r="G4390" s="16" t="s">
        <v>825</v>
      </c>
      <c r="I4390" s="5" t="str">
        <f>VLOOKUP(cost_of_living!$G4390,index!C:C,1,0)</f>
        <v>#N/A</v>
      </c>
      <c r="Q4390" s="14"/>
    </row>
    <row r="4391" ht="14.25" hidden="1" customHeight="1">
      <c r="A4391" s="12">
        <v>13.0</v>
      </c>
      <c r="B4391" s="16" t="s">
        <v>37</v>
      </c>
      <c r="C4391" s="12">
        <v>426.0</v>
      </c>
      <c r="D4391" s="16" t="s">
        <v>108</v>
      </c>
      <c r="E4391" s="16" t="s">
        <v>130</v>
      </c>
      <c r="F4391" s="16" t="s">
        <v>248</v>
      </c>
      <c r="G4391" s="16" t="s">
        <v>825</v>
      </c>
      <c r="I4391" s="5" t="str">
        <f>VLOOKUP(cost_of_living!$G4391,index!C:C,1,0)</f>
        <v>#N/A</v>
      </c>
      <c r="Q4391" s="14"/>
    </row>
    <row r="4392" ht="14.25" hidden="1" customHeight="1">
      <c r="A4392" s="12">
        <v>14.0</v>
      </c>
      <c r="B4392" s="16" t="s">
        <v>39</v>
      </c>
      <c r="C4392" s="12">
        <v>689.0</v>
      </c>
      <c r="D4392" s="16" t="s">
        <v>108</v>
      </c>
      <c r="E4392" s="16" t="s">
        <v>219</v>
      </c>
      <c r="F4392" s="16" t="s">
        <v>222</v>
      </c>
      <c r="G4392" s="16" t="s">
        <v>825</v>
      </c>
      <c r="I4392" s="5" t="str">
        <f>VLOOKUP(cost_of_living!$G4392,index!C:C,1,0)</f>
        <v>#N/A</v>
      </c>
      <c r="Q4392" s="14"/>
    </row>
    <row r="4393" ht="14.25" hidden="1" customHeight="1">
      <c r="A4393" s="12">
        <v>15.0</v>
      </c>
      <c r="B4393" s="16" t="s">
        <v>41</v>
      </c>
      <c r="C4393" s="12">
        <v>89.0</v>
      </c>
      <c r="D4393" s="16" t="s">
        <v>108</v>
      </c>
      <c r="E4393" s="16" t="s">
        <v>127</v>
      </c>
      <c r="F4393" s="16" t="s">
        <v>183</v>
      </c>
      <c r="G4393" s="16" t="s">
        <v>825</v>
      </c>
      <c r="I4393" s="5" t="str">
        <f>VLOOKUP(cost_of_living!$G4393,index!C:C,1,0)</f>
        <v>#N/A</v>
      </c>
      <c r="Q4393" s="14"/>
    </row>
    <row r="4394" ht="14.25" hidden="1" customHeight="1">
      <c r="A4394" s="12">
        <v>16.0</v>
      </c>
      <c r="B4394" s="16" t="s">
        <v>43</v>
      </c>
      <c r="C4394" s="12">
        <v>72.0</v>
      </c>
      <c r="D4394" s="16" t="s">
        <v>108</v>
      </c>
      <c r="E4394" s="16" t="s">
        <v>723</v>
      </c>
      <c r="F4394" s="16" t="s">
        <v>137</v>
      </c>
      <c r="G4394" s="16" t="s">
        <v>825</v>
      </c>
      <c r="I4394" s="5" t="str">
        <f>VLOOKUP(cost_of_living!$G4394,index!C:C,1,0)</f>
        <v>#N/A</v>
      </c>
      <c r="Q4394" s="14"/>
    </row>
    <row r="4395" ht="14.25" hidden="1" customHeight="1">
      <c r="A4395" s="12">
        <v>17.0</v>
      </c>
      <c r="B4395" s="16" t="s">
        <v>45</v>
      </c>
      <c r="C4395" s="12">
        <v>92.0</v>
      </c>
      <c r="D4395" s="16" t="s">
        <v>108</v>
      </c>
      <c r="E4395" s="16" t="s">
        <v>724</v>
      </c>
      <c r="F4395" s="16" t="s">
        <v>137</v>
      </c>
      <c r="G4395" s="16" t="s">
        <v>825</v>
      </c>
      <c r="I4395" s="5" t="str">
        <f>VLOOKUP(cost_of_living!$G4395,index!C:C,1,0)</f>
        <v>#N/A</v>
      </c>
      <c r="Q4395" s="14"/>
    </row>
    <row r="4396" ht="14.25" hidden="1" customHeight="1">
      <c r="A4396" s="12">
        <v>18.0</v>
      </c>
      <c r="B4396" s="16" t="s">
        <v>47</v>
      </c>
      <c r="C4396" s="12">
        <v>108.0</v>
      </c>
      <c r="D4396" s="16" t="s">
        <v>108</v>
      </c>
      <c r="E4396" s="16" t="s">
        <v>141</v>
      </c>
      <c r="F4396" s="16" t="s">
        <v>264</v>
      </c>
      <c r="G4396" s="16" t="s">
        <v>825</v>
      </c>
      <c r="I4396" s="5" t="str">
        <f>VLOOKUP(cost_of_living!$G4396,index!C:C,1,0)</f>
        <v>#N/A</v>
      </c>
      <c r="Q4396" s="14"/>
    </row>
    <row r="4397" ht="14.25" hidden="1" customHeight="1">
      <c r="A4397" s="12">
        <v>19.0</v>
      </c>
      <c r="B4397" s="16" t="s">
        <v>49</v>
      </c>
      <c r="C4397" s="12">
        <v>73.0</v>
      </c>
      <c r="D4397" s="16" t="s">
        <v>108</v>
      </c>
      <c r="E4397" s="16" t="s">
        <v>291</v>
      </c>
      <c r="F4397" s="16" t="s">
        <v>137</v>
      </c>
      <c r="G4397" s="16" t="s">
        <v>825</v>
      </c>
      <c r="I4397" s="5" t="str">
        <f>VLOOKUP(cost_of_living!$G4397,index!C:C,1,0)</f>
        <v>#N/A</v>
      </c>
      <c r="Q4397" s="14"/>
    </row>
    <row r="4398" ht="14.25" hidden="1" customHeight="1">
      <c r="A4398" s="12">
        <v>20.0</v>
      </c>
      <c r="B4398" s="16" t="s">
        <v>51</v>
      </c>
      <c r="C4398" s="12">
        <v>86.0</v>
      </c>
      <c r="D4398" s="16" t="s">
        <v>108</v>
      </c>
      <c r="E4398" s="16" t="s">
        <v>136</v>
      </c>
      <c r="F4398" s="16" t="s">
        <v>137</v>
      </c>
      <c r="G4398" s="16" t="s">
        <v>825</v>
      </c>
      <c r="I4398" s="5" t="str">
        <f>VLOOKUP(cost_of_living!$G4398,index!C:C,1,0)</f>
        <v>#N/A</v>
      </c>
      <c r="Q4398" s="14"/>
    </row>
    <row r="4399" ht="14.25" hidden="1" customHeight="1">
      <c r="A4399" s="12">
        <v>21.0</v>
      </c>
      <c r="B4399" s="16" t="s">
        <v>52</v>
      </c>
      <c r="C4399" s="12">
        <v>115.0</v>
      </c>
      <c r="D4399" s="16" t="s">
        <v>108</v>
      </c>
      <c r="E4399" s="16" t="s">
        <v>122</v>
      </c>
      <c r="F4399" s="16" t="s">
        <v>121</v>
      </c>
      <c r="G4399" s="16" t="s">
        <v>825</v>
      </c>
      <c r="I4399" s="5" t="str">
        <f>VLOOKUP(cost_of_living!$G4399,index!C:C,1,0)</f>
        <v>#N/A</v>
      </c>
      <c r="Q4399" s="14"/>
    </row>
    <row r="4400" ht="14.25" hidden="1" customHeight="1">
      <c r="A4400" s="12">
        <v>22.0</v>
      </c>
      <c r="B4400" s="16" t="s">
        <v>53</v>
      </c>
      <c r="C4400" s="12">
        <v>33.0</v>
      </c>
      <c r="D4400" s="16" t="s">
        <v>108</v>
      </c>
      <c r="E4400" s="16" t="s">
        <v>545</v>
      </c>
      <c r="F4400" s="16" t="s">
        <v>187</v>
      </c>
      <c r="G4400" s="16" t="s">
        <v>825</v>
      </c>
      <c r="I4400" s="5" t="str">
        <f>VLOOKUP(cost_of_living!$G4400,index!C:C,1,0)</f>
        <v>#N/A</v>
      </c>
      <c r="Q4400" s="14"/>
    </row>
    <row r="4401" ht="14.25" hidden="1" customHeight="1">
      <c r="A4401" s="12">
        <v>23.0</v>
      </c>
      <c r="B4401" s="16" t="s">
        <v>54</v>
      </c>
      <c r="C4401" s="12">
        <v>5.0</v>
      </c>
      <c r="D4401" s="16" t="s">
        <v>108</v>
      </c>
      <c r="E4401" s="16" t="s">
        <v>193</v>
      </c>
      <c r="F4401" s="16" t="s">
        <v>161</v>
      </c>
      <c r="G4401" s="16" t="s">
        <v>825</v>
      </c>
      <c r="I4401" s="5" t="str">
        <f>VLOOKUP(cost_of_living!$G4401,index!C:C,1,0)</f>
        <v>#N/A</v>
      </c>
      <c r="Q4401" s="14"/>
    </row>
    <row r="4402" ht="14.25" hidden="1" customHeight="1">
      <c r="A4402" s="12">
        <v>24.0</v>
      </c>
      <c r="B4402" s="16" t="s">
        <v>55</v>
      </c>
      <c r="C4402" s="12">
        <v>138.0</v>
      </c>
      <c r="D4402" s="16" t="s">
        <v>108</v>
      </c>
      <c r="E4402" s="16" t="s">
        <v>122</v>
      </c>
      <c r="F4402" s="16" t="s">
        <v>167</v>
      </c>
      <c r="G4402" s="16" t="s">
        <v>825</v>
      </c>
      <c r="I4402" s="5" t="str">
        <f>VLOOKUP(cost_of_living!$G4402,index!C:C,1,0)</f>
        <v>#N/A</v>
      </c>
      <c r="Q4402" s="14"/>
    </row>
    <row r="4403" ht="14.25" hidden="1" customHeight="1">
      <c r="A4403" s="12">
        <v>25.0</v>
      </c>
      <c r="B4403" s="16" t="s">
        <v>57</v>
      </c>
      <c r="C4403" s="12">
        <v>256.0</v>
      </c>
      <c r="D4403" s="16" t="s">
        <v>108</v>
      </c>
      <c r="E4403" s="16" t="s">
        <v>122</v>
      </c>
      <c r="F4403" s="16" t="s">
        <v>193</v>
      </c>
      <c r="G4403" s="16" t="s">
        <v>825</v>
      </c>
      <c r="I4403" s="5" t="str">
        <f>VLOOKUP(cost_of_living!$G4403,index!C:C,1,0)</f>
        <v>#N/A</v>
      </c>
      <c r="Q4403" s="14"/>
    </row>
    <row r="4404" ht="14.25" hidden="1" customHeight="1">
      <c r="A4404" s="12">
        <v>26.0</v>
      </c>
      <c r="B4404" s="16" t="s">
        <v>58</v>
      </c>
      <c r="C4404" s="12">
        <v>6.0</v>
      </c>
      <c r="D4404" s="16" t="s">
        <v>108</v>
      </c>
      <c r="E4404" s="16" t="s">
        <v>215</v>
      </c>
      <c r="F4404" s="16" t="s">
        <v>230</v>
      </c>
      <c r="G4404" s="16" t="s">
        <v>825</v>
      </c>
      <c r="I4404" s="5" t="str">
        <f>VLOOKUP(cost_of_living!$G4404,index!C:C,1,0)</f>
        <v>#N/A</v>
      </c>
      <c r="Q4404" s="14"/>
    </row>
    <row r="4405" ht="14.25" hidden="1" customHeight="1">
      <c r="A4405" s="12">
        <v>27.0</v>
      </c>
      <c r="B4405" s="16" t="s">
        <v>81</v>
      </c>
      <c r="C4405" s="12">
        <v>458.0</v>
      </c>
      <c r="D4405" s="16" t="s">
        <v>108</v>
      </c>
      <c r="E4405" s="16" t="s">
        <v>725</v>
      </c>
      <c r="F4405" s="16" t="s">
        <v>171</v>
      </c>
      <c r="G4405" s="16" t="s">
        <v>825</v>
      </c>
      <c r="I4405" s="5" t="str">
        <f>VLOOKUP(cost_of_living!$G4405,index!C:C,1,0)</f>
        <v>#N/A</v>
      </c>
      <c r="Q4405" s="14"/>
    </row>
    <row r="4406" ht="14.25" hidden="1" customHeight="1">
      <c r="A4406" s="12">
        <v>28.0</v>
      </c>
      <c r="B4406" s="16" t="s">
        <v>83</v>
      </c>
      <c r="C4406" s="12">
        <v>322.0</v>
      </c>
      <c r="D4406" s="16" t="s">
        <v>108</v>
      </c>
      <c r="E4406" s="16" t="s">
        <v>726</v>
      </c>
      <c r="F4406" s="16" t="s">
        <v>337</v>
      </c>
      <c r="G4406" s="16" t="s">
        <v>825</v>
      </c>
      <c r="I4406" s="5" t="str">
        <f>VLOOKUP(cost_of_living!$G4406,index!C:C,1,0)</f>
        <v>#N/A</v>
      </c>
      <c r="Q4406" s="14"/>
    </row>
    <row r="4407" ht="14.25" hidden="1" customHeight="1">
      <c r="A4407" s="12">
        <v>29.0</v>
      </c>
      <c r="B4407" s="16" t="s">
        <v>84</v>
      </c>
      <c r="C4407" s="12">
        <v>24.0</v>
      </c>
      <c r="D4407" s="16" t="s">
        <v>108</v>
      </c>
      <c r="E4407" s="16" t="s">
        <v>274</v>
      </c>
      <c r="F4407" s="16" t="s">
        <v>274</v>
      </c>
      <c r="G4407" s="16" t="s">
        <v>825</v>
      </c>
      <c r="I4407" s="5" t="str">
        <f>VLOOKUP(cost_of_living!$G4407,index!C:C,1,0)</f>
        <v>#N/A</v>
      </c>
      <c r="Q4407" s="14"/>
    </row>
    <row r="4408" ht="14.25" hidden="1" customHeight="1">
      <c r="A4408" s="12">
        <v>30.0</v>
      </c>
      <c r="B4408" s="16" t="s">
        <v>86</v>
      </c>
      <c r="C4408" s="12">
        <v>763.0</v>
      </c>
      <c r="D4408" s="16" t="s">
        <v>108</v>
      </c>
      <c r="E4408" s="16" t="s">
        <v>231</v>
      </c>
      <c r="F4408" s="16" t="s">
        <v>150</v>
      </c>
      <c r="G4408" s="16" t="s">
        <v>825</v>
      </c>
      <c r="I4408" s="5" t="str">
        <f>VLOOKUP(cost_of_living!$G4408,index!C:C,1,0)</f>
        <v>#N/A</v>
      </c>
      <c r="Q4408" s="14"/>
    </row>
    <row r="4409" ht="14.25" hidden="1" customHeight="1">
      <c r="A4409" s="12">
        <v>31.0</v>
      </c>
      <c r="B4409" s="16" t="s">
        <v>87</v>
      </c>
      <c r="C4409" s="12">
        <v>21000.0</v>
      </c>
      <c r="D4409" s="16" t="s">
        <v>108</v>
      </c>
      <c r="E4409" s="16" t="s">
        <v>151</v>
      </c>
      <c r="F4409" s="16" t="s">
        <v>151</v>
      </c>
      <c r="G4409" s="16" t="s">
        <v>825</v>
      </c>
      <c r="I4409" s="5" t="str">
        <f>VLOOKUP(cost_of_living!$G4409,index!C:C,1,0)</f>
        <v>#N/A</v>
      </c>
      <c r="Q4409" s="14"/>
    </row>
    <row r="4410" ht="14.25" hidden="1" customHeight="1">
      <c r="A4410" s="12">
        <v>32.0</v>
      </c>
      <c r="B4410" s="16" t="s">
        <v>88</v>
      </c>
      <c r="C4410" s="12">
        <v>27000.0</v>
      </c>
      <c r="D4410" s="16" t="s">
        <v>108</v>
      </c>
      <c r="E4410" s="16" t="s">
        <v>339</v>
      </c>
      <c r="F4410" s="16" t="s">
        <v>339</v>
      </c>
      <c r="G4410" s="16" t="s">
        <v>825</v>
      </c>
      <c r="I4410" s="5" t="str">
        <f>VLOOKUP(cost_of_living!$G4410,index!C:C,1,0)</f>
        <v>#N/A</v>
      </c>
      <c r="Q4410" s="14"/>
    </row>
    <row r="4411" ht="14.25" hidden="1" customHeight="1">
      <c r="A4411" s="12">
        <v>33.0</v>
      </c>
      <c r="B4411" s="16" t="s">
        <v>91</v>
      </c>
      <c r="C4411" s="12">
        <v>21812.0</v>
      </c>
      <c r="D4411" s="16" t="s">
        <v>108</v>
      </c>
      <c r="E4411" s="16" t="s">
        <v>153</v>
      </c>
      <c r="F4411" s="16" t="s">
        <v>433</v>
      </c>
      <c r="G4411" s="16" t="s">
        <v>825</v>
      </c>
      <c r="I4411" s="5" t="str">
        <f>VLOOKUP(cost_of_living!$G4411,index!C:C,1,0)</f>
        <v>#N/A</v>
      </c>
      <c r="Q4411" s="14"/>
    </row>
    <row r="4412" ht="14.25" hidden="1" customHeight="1">
      <c r="A4412" s="12">
        <v>34.0</v>
      </c>
      <c r="B4412" s="16" t="s">
        <v>92</v>
      </c>
      <c r="C4412" s="12">
        <v>1499.0</v>
      </c>
      <c r="D4412" s="16" t="s">
        <v>108</v>
      </c>
      <c r="E4412" s="16" t="s">
        <v>202</v>
      </c>
      <c r="F4412" s="16" t="s">
        <v>202</v>
      </c>
      <c r="G4412" s="16" t="s">
        <v>825</v>
      </c>
      <c r="I4412" s="5" t="str">
        <f>VLOOKUP(cost_of_living!$G4412,index!C:C,1,0)</f>
        <v>#N/A</v>
      </c>
      <c r="Q4412" s="14"/>
    </row>
    <row r="4413" ht="14.25" hidden="1" customHeight="1">
      <c r="A4413" s="12">
        <v>35.0</v>
      </c>
      <c r="B4413" s="16" t="s">
        <v>93</v>
      </c>
      <c r="C4413" s="12">
        <v>2667.0</v>
      </c>
      <c r="D4413" s="16" t="s">
        <v>108</v>
      </c>
      <c r="E4413" s="16" t="s">
        <v>623</v>
      </c>
      <c r="F4413" s="16" t="s">
        <v>110</v>
      </c>
      <c r="G4413" s="16" t="s">
        <v>825</v>
      </c>
      <c r="I4413" s="5" t="str">
        <f>VLOOKUP(cost_of_living!$G4413,index!C:C,1,0)</f>
        <v>#N/A</v>
      </c>
      <c r="Q4413" s="14"/>
    </row>
    <row r="4414" ht="14.25" hidden="1" customHeight="1">
      <c r="A4414" s="12">
        <v>36.0</v>
      </c>
      <c r="B4414" s="16" t="s">
        <v>77</v>
      </c>
      <c r="C4414" s="12">
        <v>8.0</v>
      </c>
      <c r="D4414" s="16" t="s">
        <v>108</v>
      </c>
      <c r="E4414" s="16" t="s">
        <v>242</v>
      </c>
      <c r="F4414" s="16" t="s">
        <v>109</v>
      </c>
      <c r="G4414" s="16" t="s">
        <v>825</v>
      </c>
      <c r="I4414" s="5" t="str">
        <f>VLOOKUP(cost_of_living!$G4414,index!C:C,1,0)</f>
        <v>#N/A</v>
      </c>
      <c r="Q4414" s="14"/>
    </row>
    <row r="4415" ht="14.25" hidden="1" customHeight="1">
      <c r="A4415" s="12">
        <v>37.0</v>
      </c>
      <c r="B4415" s="16" t="s">
        <v>94</v>
      </c>
      <c r="C4415" s="12">
        <v>400.0</v>
      </c>
      <c r="D4415" s="16" t="s">
        <v>108</v>
      </c>
      <c r="E4415" s="16" t="s">
        <v>404</v>
      </c>
      <c r="F4415" s="16" t="s">
        <v>404</v>
      </c>
      <c r="G4415" s="16" t="s">
        <v>825</v>
      </c>
      <c r="I4415" s="5" t="str">
        <f>VLOOKUP(cost_of_living!$G4415,index!C:C,1,0)</f>
        <v>#N/A</v>
      </c>
      <c r="Q4415" s="14"/>
    </row>
    <row r="4416" ht="14.25" hidden="1" customHeight="1">
      <c r="A4416" s="12">
        <v>38.0</v>
      </c>
      <c r="B4416" s="16" t="s">
        <v>96</v>
      </c>
      <c r="C4416" s="12">
        <v>11400.0</v>
      </c>
      <c r="D4416" s="16" t="s">
        <v>108</v>
      </c>
      <c r="E4416" s="16" t="s">
        <v>727</v>
      </c>
      <c r="F4416" s="16" t="s">
        <v>397</v>
      </c>
      <c r="G4416" s="16" t="s">
        <v>825</v>
      </c>
      <c r="I4416" s="5" t="str">
        <f>VLOOKUP(cost_of_living!$G4416,index!C:C,1,0)</f>
        <v>#N/A</v>
      </c>
      <c r="Q4416" s="14"/>
    </row>
    <row r="4417" ht="14.25" hidden="1" customHeight="1">
      <c r="A4417" s="12">
        <v>39.0</v>
      </c>
      <c r="B4417" s="16" t="s">
        <v>20</v>
      </c>
      <c r="C4417" s="12">
        <v>7875.0</v>
      </c>
      <c r="D4417" s="16" t="s">
        <v>108</v>
      </c>
      <c r="E4417" s="16" t="s">
        <v>110</v>
      </c>
      <c r="F4417" s="16" t="s">
        <v>328</v>
      </c>
      <c r="G4417" s="16" t="s">
        <v>825</v>
      </c>
      <c r="I4417" s="5" t="str">
        <f>VLOOKUP(cost_of_living!$G4417,index!C:C,1,0)</f>
        <v>#N/A</v>
      </c>
      <c r="Q4417" s="14"/>
    </row>
    <row r="4418" ht="14.25" hidden="1" customHeight="1">
      <c r="A4418" s="12">
        <v>40.0</v>
      </c>
      <c r="B4418" s="16" t="s">
        <v>23</v>
      </c>
      <c r="C4418" s="12">
        <v>525.0</v>
      </c>
      <c r="D4418" s="16" t="s">
        <v>108</v>
      </c>
      <c r="E4418" s="16" t="s">
        <v>161</v>
      </c>
      <c r="F4418" s="16" t="s">
        <v>207</v>
      </c>
      <c r="G4418" s="16" t="s">
        <v>825</v>
      </c>
      <c r="I4418" s="5" t="str">
        <f>VLOOKUP(cost_of_living!$G4418,index!C:C,1,0)</f>
        <v>#N/A</v>
      </c>
      <c r="Q4418" s="14"/>
    </row>
    <row r="4419" ht="14.25" hidden="1" customHeight="1">
      <c r="A4419" s="12">
        <v>41.0</v>
      </c>
      <c r="B4419" s="16" t="s">
        <v>24</v>
      </c>
      <c r="C4419" s="12">
        <v>75.0</v>
      </c>
      <c r="D4419" s="16" t="s">
        <v>108</v>
      </c>
      <c r="E4419" s="16" t="s">
        <v>170</v>
      </c>
      <c r="F4419" s="16" t="s">
        <v>207</v>
      </c>
      <c r="G4419" s="16" t="s">
        <v>825</v>
      </c>
      <c r="I4419" s="5" t="str">
        <f>VLOOKUP(cost_of_living!$G4419,index!C:C,1,0)</f>
        <v>#N/A</v>
      </c>
      <c r="Q4419" s="14"/>
    </row>
    <row r="4420" ht="14.25" hidden="1" customHeight="1">
      <c r="A4420" s="12">
        <v>42.0</v>
      </c>
      <c r="B4420" s="16" t="s">
        <v>25</v>
      </c>
      <c r="C4420" s="12">
        <v>1425.0</v>
      </c>
      <c r="D4420" s="16" t="s">
        <v>108</v>
      </c>
      <c r="E4420" s="16" t="s">
        <v>206</v>
      </c>
      <c r="F4420" s="16" t="s">
        <v>160</v>
      </c>
      <c r="G4420" s="16" t="s">
        <v>825</v>
      </c>
      <c r="I4420" s="5" t="str">
        <f>VLOOKUP(cost_of_living!$G4420,index!C:C,1,0)</f>
        <v>#N/A</v>
      </c>
      <c r="Q4420" s="14"/>
    </row>
    <row r="4421" ht="14.25" hidden="1" customHeight="1">
      <c r="A4421" s="12">
        <v>43.0</v>
      </c>
      <c r="B4421" s="16" t="s">
        <v>166</v>
      </c>
      <c r="C4421" s="12">
        <v>428.0</v>
      </c>
      <c r="D4421" s="16" t="s">
        <v>165</v>
      </c>
      <c r="E4421" s="16" t="s">
        <v>333</v>
      </c>
      <c r="F4421" s="16" t="s">
        <v>168</v>
      </c>
      <c r="G4421" s="16" t="s">
        <v>825</v>
      </c>
      <c r="I4421" s="5" t="str">
        <f>VLOOKUP(cost_of_living!$G4421,index!C:C,1,0)</f>
        <v>#N/A</v>
      </c>
      <c r="Q4421" s="14"/>
    </row>
    <row r="4422" ht="14.25" hidden="1" customHeight="1">
      <c r="A4422" s="12">
        <v>0.0</v>
      </c>
      <c r="B4422" s="16" t="s">
        <v>64</v>
      </c>
      <c r="C4422" s="12">
        <v>14.0</v>
      </c>
      <c r="D4422" s="16" t="s">
        <v>108</v>
      </c>
      <c r="E4422" s="16" t="s">
        <v>145</v>
      </c>
      <c r="F4422" s="16" t="s">
        <v>297</v>
      </c>
      <c r="G4422" s="16" t="s">
        <v>826</v>
      </c>
      <c r="I4422" s="5" t="str">
        <f>VLOOKUP(cost_of_living!$G4422,index!C:C,1,0)</f>
        <v>#N/A</v>
      </c>
      <c r="Q4422" s="14"/>
    </row>
    <row r="4423" ht="14.25" hidden="1" customHeight="1">
      <c r="A4423" s="12">
        <v>1.0</v>
      </c>
      <c r="B4423" s="16" t="s">
        <v>66</v>
      </c>
      <c r="C4423" s="12">
        <v>65.0</v>
      </c>
      <c r="D4423" s="16" t="s">
        <v>108</v>
      </c>
      <c r="E4423" s="16" t="s">
        <v>445</v>
      </c>
      <c r="F4423" s="16" t="s">
        <v>209</v>
      </c>
      <c r="G4423" s="16" t="s">
        <v>826</v>
      </c>
      <c r="I4423" s="5" t="str">
        <f>VLOOKUP(cost_of_living!$G4423,index!C:C,1,0)</f>
        <v>#N/A</v>
      </c>
      <c r="Q4423" s="14"/>
    </row>
    <row r="4424" ht="14.25" hidden="1" customHeight="1">
      <c r="A4424" s="12">
        <v>2.0</v>
      </c>
      <c r="B4424" s="16" t="s">
        <v>67</v>
      </c>
      <c r="C4424" s="12">
        <v>8.0</v>
      </c>
      <c r="D4424" s="16" t="s">
        <v>108</v>
      </c>
      <c r="E4424" s="16" t="s">
        <v>171</v>
      </c>
      <c r="F4424" s="16" t="s">
        <v>612</v>
      </c>
      <c r="G4424" s="16" t="s">
        <v>826</v>
      </c>
      <c r="I4424" s="5" t="str">
        <f>VLOOKUP(cost_of_living!$G4424,index!C:C,1,0)</f>
        <v>#N/A</v>
      </c>
      <c r="Q4424" s="14"/>
    </row>
    <row r="4425" ht="14.25" hidden="1" customHeight="1">
      <c r="A4425" s="12">
        <v>3.0</v>
      </c>
      <c r="B4425" s="16" t="s">
        <v>116</v>
      </c>
      <c r="C4425" s="12">
        <v>5.0</v>
      </c>
      <c r="D4425" s="16" t="s">
        <v>108</v>
      </c>
      <c r="E4425" s="16" t="s">
        <v>167</v>
      </c>
      <c r="F4425" s="16" t="s">
        <v>119</v>
      </c>
      <c r="G4425" s="16" t="s">
        <v>826</v>
      </c>
      <c r="I4425" s="5" t="str">
        <f>VLOOKUP(cost_of_living!$G4425,index!C:C,1,0)</f>
        <v>#N/A</v>
      </c>
      <c r="Q4425" s="14"/>
    </row>
    <row r="4426" ht="14.25" hidden="1" customHeight="1">
      <c r="A4426" s="12">
        <v>4.0</v>
      </c>
      <c r="B4426" s="16" t="s">
        <v>57</v>
      </c>
      <c r="C4426" s="12">
        <v>4.0</v>
      </c>
      <c r="D4426" s="16" t="s">
        <v>108</v>
      </c>
      <c r="E4426" s="16" t="s">
        <v>118</v>
      </c>
      <c r="F4426" s="16" t="s">
        <v>145</v>
      </c>
      <c r="G4426" s="16" t="s">
        <v>826</v>
      </c>
      <c r="I4426" s="5" t="str">
        <f>VLOOKUP(cost_of_living!$G4426,index!C:C,1,0)</f>
        <v>#N/A</v>
      </c>
      <c r="Q4426" s="14"/>
    </row>
    <row r="4427" ht="14.25" hidden="1" customHeight="1">
      <c r="A4427" s="12">
        <v>5.0</v>
      </c>
      <c r="B4427" s="16" t="s">
        <v>69</v>
      </c>
      <c r="C4427" s="12">
        <v>145.0</v>
      </c>
      <c r="D4427" s="16" t="s">
        <v>108</v>
      </c>
      <c r="E4427" s="16" t="s">
        <v>122</v>
      </c>
      <c r="F4427" s="16" t="s">
        <v>118</v>
      </c>
      <c r="G4427" s="16" t="s">
        <v>826</v>
      </c>
      <c r="I4427" s="5" t="str">
        <f>VLOOKUP(cost_of_living!$G4427,index!C:C,1,0)</f>
        <v>#N/A</v>
      </c>
      <c r="Q4427" s="14"/>
    </row>
    <row r="4428" ht="14.25" hidden="1" customHeight="1">
      <c r="A4428" s="12">
        <v>6.0</v>
      </c>
      <c r="B4428" s="16" t="s">
        <v>71</v>
      </c>
      <c r="C4428" s="12">
        <v>283.0</v>
      </c>
      <c r="D4428" s="16" t="s">
        <v>108</v>
      </c>
      <c r="E4428" s="16" t="s">
        <v>122</v>
      </c>
      <c r="F4428" s="16" t="s">
        <v>118</v>
      </c>
      <c r="G4428" s="16" t="s">
        <v>826</v>
      </c>
      <c r="I4428" s="5" t="str">
        <f>VLOOKUP(cost_of_living!$G4428,index!C:C,1,0)</f>
        <v>#N/A</v>
      </c>
      <c r="Q4428" s="14"/>
    </row>
    <row r="4429" ht="14.25" hidden="1" customHeight="1">
      <c r="A4429" s="12">
        <v>7.0</v>
      </c>
      <c r="B4429" s="16" t="s">
        <v>73</v>
      </c>
      <c r="C4429" s="12">
        <v>118.0</v>
      </c>
      <c r="D4429" s="16" t="s">
        <v>108</v>
      </c>
      <c r="E4429" s="16" t="s">
        <v>122</v>
      </c>
      <c r="F4429" s="16" t="s">
        <v>145</v>
      </c>
      <c r="G4429" s="16" t="s">
        <v>826</v>
      </c>
      <c r="I4429" s="5" t="str">
        <f>VLOOKUP(cost_of_living!$G4429,index!C:C,1,0)</f>
        <v>#N/A</v>
      </c>
      <c r="Q4429" s="14"/>
    </row>
    <row r="4430" ht="14.25" hidden="1" customHeight="1">
      <c r="A4430" s="12">
        <v>8.0</v>
      </c>
      <c r="B4430" s="16" t="s">
        <v>28</v>
      </c>
      <c r="C4430" s="12">
        <v>423.0</v>
      </c>
      <c r="D4430" s="16" t="s">
        <v>108</v>
      </c>
      <c r="E4430" s="16" t="s">
        <v>300</v>
      </c>
      <c r="F4430" s="16" t="s">
        <v>391</v>
      </c>
      <c r="G4430" s="16" t="s">
        <v>826</v>
      </c>
      <c r="I4430" s="5" t="str">
        <f>VLOOKUP(cost_of_living!$G4430,index!C:C,1,0)</f>
        <v>#N/A</v>
      </c>
      <c r="Q4430" s="14"/>
    </row>
    <row r="4431" ht="14.25" hidden="1" customHeight="1">
      <c r="A4431" s="12">
        <v>9.0</v>
      </c>
      <c r="B4431" s="16" t="s">
        <v>30</v>
      </c>
      <c r="C4431" s="12">
        <v>181.0</v>
      </c>
      <c r="D4431" s="16" t="s">
        <v>108</v>
      </c>
      <c r="E4431" s="16" t="s">
        <v>135</v>
      </c>
      <c r="F4431" s="16" t="s">
        <v>176</v>
      </c>
      <c r="G4431" s="16" t="s">
        <v>826</v>
      </c>
      <c r="I4431" s="5" t="str">
        <f>VLOOKUP(cost_of_living!$G4431,index!C:C,1,0)</f>
        <v>#N/A</v>
      </c>
      <c r="Q4431" s="14"/>
    </row>
    <row r="4432" ht="14.25" hidden="1" customHeight="1">
      <c r="A4432" s="12">
        <v>10.0</v>
      </c>
      <c r="B4432" s="16" t="s">
        <v>32</v>
      </c>
      <c r="C4432" s="12">
        <v>27.0</v>
      </c>
      <c r="D4432" s="16" t="s">
        <v>108</v>
      </c>
      <c r="E4432" s="16" t="s">
        <v>138</v>
      </c>
      <c r="F4432" s="16" t="s">
        <v>135</v>
      </c>
      <c r="G4432" s="16" t="s">
        <v>826</v>
      </c>
      <c r="I4432" s="5" t="str">
        <f>VLOOKUP(cost_of_living!$G4432,index!C:C,1,0)</f>
        <v>#N/A</v>
      </c>
      <c r="Q4432" s="14"/>
    </row>
    <row r="4433" ht="14.25" hidden="1" customHeight="1">
      <c r="A4433" s="12">
        <v>11.0</v>
      </c>
      <c r="B4433" s="16" t="s">
        <v>33</v>
      </c>
      <c r="C4433" s="12">
        <v>18.0</v>
      </c>
      <c r="D4433" s="16" t="s">
        <v>108</v>
      </c>
      <c r="E4433" s="16" t="s">
        <v>142</v>
      </c>
      <c r="F4433" s="16" t="s">
        <v>145</v>
      </c>
      <c r="G4433" s="16" t="s">
        <v>826</v>
      </c>
      <c r="I4433" s="5" t="str">
        <f>VLOOKUP(cost_of_living!$G4433,index!C:C,1,0)</f>
        <v>#N/A</v>
      </c>
      <c r="Q4433" s="14"/>
    </row>
    <row r="4434" ht="14.25" hidden="1" customHeight="1">
      <c r="A4434" s="12">
        <v>12.0</v>
      </c>
      <c r="B4434" s="16" t="s">
        <v>35</v>
      </c>
      <c r="C4434" s="12">
        <v>476.0</v>
      </c>
      <c r="D4434" s="16" t="s">
        <v>108</v>
      </c>
      <c r="E4434" s="16" t="s">
        <v>638</v>
      </c>
      <c r="F4434" s="16" t="s">
        <v>132</v>
      </c>
      <c r="G4434" s="16" t="s">
        <v>826</v>
      </c>
      <c r="I4434" s="5" t="str">
        <f>VLOOKUP(cost_of_living!$G4434,index!C:C,1,0)</f>
        <v>#N/A</v>
      </c>
      <c r="Q4434" s="14"/>
    </row>
    <row r="4435" ht="14.25" hidden="1" customHeight="1">
      <c r="A4435" s="12">
        <v>13.0</v>
      </c>
      <c r="B4435" s="16" t="s">
        <v>37</v>
      </c>
      <c r="C4435" s="12">
        <v>397.0</v>
      </c>
      <c r="D4435" s="16" t="s">
        <v>108</v>
      </c>
      <c r="E4435" s="16" t="s">
        <v>750</v>
      </c>
      <c r="F4435" s="16" t="s">
        <v>560</v>
      </c>
      <c r="G4435" s="16" t="s">
        <v>826</v>
      </c>
      <c r="I4435" s="5" t="str">
        <f>VLOOKUP(cost_of_living!$G4435,index!C:C,1,0)</f>
        <v>#N/A</v>
      </c>
      <c r="Q4435" s="14"/>
    </row>
    <row r="4436" ht="14.25" hidden="1" customHeight="1">
      <c r="A4436" s="12">
        <v>14.0</v>
      </c>
      <c r="B4436" s="16" t="s">
        <v>39</v>
      </c>
      <c r="C4436" s="12">
        <v>544.0</v>
      </c>
      <c r="D4436" s="16" t="s">
        <v>108</v>
      </c>
      <c r="E4436" s="16" t="s">
        <v>248</v>
      </c>
      <c r="F4436" s="16" t="s">
        <v>133</v>
      </c>
      <c r="G4436" s="16" t="s">
        <v>826</v>
      </c>
      <c r="I4436" s="5" t="str">
        <f>VLOOKUP(cost_of_living!$G4436,index!C:C,1,0)</f>
        <v>#N/A</v>
      </c>
      <c r="Q4436" s="14"/>
    </row>
    <row r="4437" ht="14.25" hidden="1" customHeight="1">
      <c r="A4437" s="12">
        <v>15.0</v>
      </c>
      <c r="B4437" s="16" t="s">
        <v>41</v>
      </c>
      <c r="C4437" s="12">
        <v>57.0</v>
      </c>
      <c r="D4437" s="16" t="s">
        <v>108</v>
      </c>
      <c r="E4437" s="16" t="s">
        <v>185</v>
      </c>
      <c r="F4437" s="16" t="s">
        <v>183</v>
      </c>
      <c r="G4437" s="16" t="s">
        <v>826</v>
      </c>
      <c r="I4437" s="5" t="str">
        <f>VLOOKUP(cost_of_living!$G4437,index!C:C,1,0)</f>
        <v>#N/A</v>
      </c>
      <c r="Q4437" s="14"/>
    </row>
    <row r="4438" ht="14.25" hidden="1" customHeight="1">
      <c r="A4438" s="12">
        <v>16.0</v>
      </c>
      <c r="B4438" s="16" t="s">
        <v>43</v>
      </c>
      <c r="C4438" s="12">
        <v>5.0</v>
      </c>
      <c r="D4438" s="16" t="s">
        <v>108</v>
      </c>
      <c r="E4438" s="16" t="s">
        <v>136</v>
      </c>
      <c r="F4438" s="16" t="s">
        <v>135</v>
      </c>
      <c r="G4438" s="16" t="s">
        <v>826</v>
      </c>
      <c r="I4438" s="5" t="str">
        <f>VLOOKUP(cost_of_living!$G4438,index!C:C,1,0)</f>
        <v>#N/A</v>
      </c>
      <c r="Q4438" s="14"/>
    </row>
    <row r="4439" ht="14.25" hidden="1" customHeight="1">
      <c r="A4439" s="12">
        <v>17.0</v>
      </c>
      <c r="B4439" s="16" t="s">
        <v>45</v>
      </c>
      <c r="C4439" s="12">
        <v>68.0</v>
      </c>
      <c r="D4439" s="16" t="s">
        <v>108</v>
      </c>
      <c r="E4439" s="16" t="s">
        <v>134</v>
      </c>
      <c r="F4439" s="16" t="s">
        <v>137</v>
      </c>
      <c r="G4439" s="16" t="s">
        <v>826</v>
      </c>
      <c r="I4439" s="5" t="str">
        <f>VLOOKUP(cost_of_living!$G4439,index!C:C,1,0)</f>
        <v>#N/A</v>
      </c>
      <c r="Q4439" s="14"/>
    </row>
    <row r="4440" ht="14.25" hidden="1" customHeight="1">
      <c r="A4440" s="12">
        <v>18.0</v>
      </c>
      <c r="B4440" s="16" t="s">
        <v>47</v>
      </c>
      <c r="C4440" s="12">
        <v>91.0</v>
      </c>
      <c r="D4440" s="16" t="s">
        <v>108</v>
      </c>
      <c r="E4440" s="16" t="s">
        <v>127</v>
      </c>
      <c r="F4440" s="16" t="s">
        <v>264</v>
      </c>
      <c r="G4440" s="16" t="s">
        <v>826</v>
      </c>
      <c r="I4440" s="5" t="str">
        <f>VLOOKUP(cost_of_living!$G4440,index!C:C,1,0)</f>
        <v>#N/A</v>
      </c>
      <c r="Q4440" s="14"/>
    </row>
    <row r="4441" ht="14.25" hidden="1" customHeight="1">
      <c r="A4441" s="12">
        <v>19.0</v>
      </c>
      <c r="B4441" s="16" t="s">
        <v>49</v>
      </c>
      <c r="C4441" s="12">
        <v>56.0</v>
      </c>
      <c r="D4441" s="16" t="s">
        <v>108</v>
      </c>
      <c r="E4441" s="16" t="s">
        <v>136</v>
      </c>
      <c r="F4441" s="16" t="s">
        <v>827</v>
      </c>
      <c r="G4441" s="16" t="s">
        <v>826</v>
      </c>
      <c r="I4441" s="5" t="str">
        <f>VLOOKUP(cost_of_living!$G4441,index!C:C,1,0)</f>
        <v>#N/A</v>
      </c>
      <c r="Q4441" s="14"/>
    </row>
    <row r="4442" ht="14.25" hidden="1" customHeight="1">
      <c r="A4442" s="12">
        <v>20.0</v>
      </c>
      <c r="B4442" s="16" t="s">
        <v>51</v>
      </c>
      <c r="C4442" s="12">
        <v>55.0</v>
      </c>
      <c r="D4442" s="16" t="s">
        <v>108</v>
      </c>
      <c r="E4442" s="16" t="s">
        <v>187</v>
      </c>
      <c r="F4442" s="16" t="s">
        <v>134</v>
      </c>
      <c r="G4442" s="16" t="s">
        <v>826</v>
      </c>
      <c r="I4442" s="5" t="str">
        <f>VLOOKUP(cost_of_living!$G4442,index!C:C,1,0)</f>
        <v>#N/A</v>
      </c>
      <c r="Q4442" s="14"/>
    </row>
    <row r="4443" ht="14.25" hidden="1" customHeight="1">
      <c r="A4443" s="12">
        <v>21.0</v>
      </c>
      <c r="B4443" s="16" t="s">
        <v>52</v>
      </c>
      <c r="C4443" s="12">
        <v>109.0</v>
      </c>
      <c r="D4443" s="16" t="s">
        <v>108</v>
      </c>
      <c r="E4443" s="16" t="s">
        <v>828</v>
      </c>
      <c r="F4443" s="16" t="s">
        <v>302</v>
      </c>
      <c r="G4443" s="16" t="s">
        <v>826</v>
      </c>
      <c r="I4443" s="5" t="str">
        <f>VLOOKUP(cost_of_living!$G4443,index!C:C,1,0)</f>
        <v>#N/A</v>
      </c>
      <c r="Q4443" s="14"/>
    </row>
    <row r="4444" ht="14.25" hidden="1" customHeight="1">
      <c r="A4444" s="12">
        <v>22.0</v>
      </c>
      <c r="B4444" s="16" t="s">
        <v>53</v>
      </c>
      <c r="C4444" s="12">
        <v>4.0</v>
      </c>
      <c r="D4444" s="16" t="s">
        <v>108</v>
      </c>
      <c r="E4444" s="16" t="s">
        <v>521</v>
      </c>
      <c r="F4444" s="16" t="s">
        <v>122</v>
      </c>
      <c r="G4444" s="16" t="s">
        <v>826</v>
      </c>
      <c r="I4444" s="5" t="str">
        <f>VLOOKUP(cost_of_living!$G4444,index!C:C,1,0)</f>
        <v>#N/A</v>
      </c>
      <c r="Q4444" s="14"/>
    </row>
    <row r="4445" ht="14.25" hidden="1" customHeight="1">
      <c r="A4445" s="12">
        <v>23.0</v>
      </c>
      <c r="B4445" s="16" t="s">
        <v>54</v>
      </c>
      <c r="C4445" s="12">
        <v>345.0</v>
      </c>
      <c r="D4445" s="16" t="s">
        <v>108</v>
      </c>
      <c r="E4445" s="16" t="s">
        <v>118</v>
      </c>
      <c r="F4445" s="16" t="s">
        <v>171</v>
      </c>
      <c r="G4445" s="16" t="s">
        <v>826</v>
      </c>
      <c r="I4445" s="5" t="str">
        <f>VLOOKUP(cost_of_living!$G4445,index!C:C,1,0)</f>
        <v>#N/A</v>
      </c>
      <c r="Q4445" s="14"/>
    </row>
    <row r="4446" ht="14.25" hidden="1" customHeight="1">
      <c r="A4446" s="12">
        <v>24.0</v>
      </c>
      <c r="B4446" s="16" t="s">
        <v>55</v>
      </c>
      <c r="C4446" s="12">
        <v>117.0</v>
      </c>
      <c r="D4446" s="16" t="s">
        <v>108</v>
      </c>
      <c r="E4446" s="16" t="s">
        <v>223</v>
      </c>
      <c r="F4446" s="16" t="s">
        <v>121</v>
      </c>
      <c r="G4446" s="16" t="s">
        <v>826</v>
      </c>
      <c r="I4446" s="5" t="str">
        <f>VLOOKUP(cost_of_living!$G4446,index!C:C,1,0)</f>
        <v>#N/A</v>
      </c>
      <c r="Q4446" s="14"/>
    </row>
    <row r="4447" ht="14.25" hidden="1" customHeight="1">
      <c r="A4447" s="12">
        <v>25.0</v>
      </c>
      <c r="B4447" s="16" t="s">
        <v>57</v>
      </c>
      <c r="C4447" s="12">
        <v>185.0</v>
      </c>
      <c r="D4447" s="16" t="s">
        <v>108</v>
      </c>
      <c r="E4447" s="16" t="s">
        <v>121</v>
      </c>
      <c r="F4447" s="16" t="s">
        <v>118</v>
      </c>
      <c r="G4447" s="16" t="s">
        <v>826</v>
      </c>
      <c r="I4447" s="5" t="str">
        <f>VLOOKUP(cost_of_living!$G4447,index!C:C,1,0)</f>
        <v>#N/A</v>
      </c>
      <c r="Q4447" s="14"/>
    </row>
    <row r="4448" ht="14.25" hidden="1" customHeight="1">
      <c r="A4448" s="12">
        <v>26.0</v>
      </c>
      <c r="B4448" s="16" t="s">
        <v>58</v>
      </c>
      <c r="C4448" s="12">
        <v>6.0</v>
      </c>
      <c r="D4448" s="16" t="s">
        <v>108</v>
      </c>
      <c r="E4448" s="16" t="s">
        <v>192</v>
      </c>
      <c r="F4448" s="16" t="s">
        <v>635</v>
      </c>
      <c r="G4448" s="16" t="s">
        <v>826</v>
      </c>
      <c r="I4448" s="5" t="str">
        <f>VLOOKUP(cost_of_living!$G4448,index!C:C,1,0)</f>
        <v>#N/A</v>
      </c>
      <c r="Q4448" s="14"/>
    </row>
    <row r="4449" ht="14.25" hidden="1" customHeight="1">
      <c r="A4449" s="12">
        <v>27.0</v>
      </c>
      <c r="B4449" s="16" t="s">
        <v>81</v>
      </c>
      <c r="C4449" s="12">
        <v>5.0</v>
      </c>
      <c r="D4449" s="16" t="s">
        <v>108</v>
      </c>
      <c r="E4449" s="16" t="s">
        <v>145</v>
      </c>
      <c r="F4449" s="16" t="s">
        <v>145</v>
      </c>
      <c r="G4449" s="16" t="s">
        <v>826</v>
      </c>
      <c r="I4449" s="5" t="str">
        <f>VLOOKUP(cost_of_living!$G4449,index!C:C,1,0)</f>
        <v>#N/A</v>
      </c>
      <c r="Q4449" s="14"/>
    </row>
    <row r="4450" ht="14.25" hidden="1" customHeight="1">
      <c r="A4450" s="12">
        <v>28.0</v>
      </c>
      <c r="B4450" s="16" t="s">
        <v>83</v>
      </c>
      <c r="C4450" s="12">
        <v>322.0</v>
      </c>
      <c r="D4450" s="16" t="s">
        <v>108</v>
      </c>
      <c r="E4450" s="16" t="s">
        <v>337</v>
      </c>
      <c r="F4450" s="16" t="s">
        <v>337</v>
      </c>
      <c r="G4450" s="16" t="s">
        <v>826</v>
      </c>
      <c r="I4450" s="5" t="str">
        <f>VLOOKUP(cost_of_living!$G4450,index!C:C,1,0)</f>
        <v>#N/A</v>
      </c>
      <c r="Q4450" s="14"/>
    </row>
    <row r="4451" ht="14.25" hidden="1" customHeight="1">
      <c r="A4451" s="12">
        <v>29.0</v>
      </c>
      <c r="B4451" s="16" t="s">
        <v>86</v>
      </c>
      <c r="C4451" s="12">
        <v>746.0</v>
      </c>
      <c r="D4451" s="16" t="s">
        <v>108</v>
      </c>
      <c r="E4451" s="16" t="s">
        <v>231</v>
      </c>
      <c r="F4451" s="16" t="s">
        <v>150</v>
      </c>
      <c r="G4451" s="16" t="s">
        <v>826</v>
      </c>
      <c r="I4451" s="5" t="str">
        <f>VLOOKUP(cost_of_living!$G4451,index!C:C,1,0)</f>
        <v>#N/A</v>
      </c>
      <c r="Q4451" s="14"/>
    </row>
    <row r="4452" ht="14.25" hidden="1" customHeight="1">
      <c r="A4452" s="12">
        <v>30.0</v>
      </c>
      <c r="B4452" s="16" t="s">
        <v>87</v>
      </c>
      <c r="C4452" s="12">
        <v>24000.0</v>
      </c>
      <c r="D4452" s="16" t="s">
        <v>108</v>
      </c>
      <c r="E4452" s="16" t="s">
        <v>570</v>
      </c>
      <c r="F4452" s="16" t="s">
        <v>200</v>
      </c>
      <c r="G4452" s="16" t="s">
        <v>826</v>
      </c>
      <c r="I4452" s="5" t="str">
        <f>VLOOKUP(cost_of_living!$G4452,index!C:C,1,0)</f>
        <v>#N/A</v>
      </c>
      <c r="Q4452" s="14"/>
    </row>
    <row r="4453" ht="14.25" hidden="1" customHeight="1">
      <c r="A4453" s="12">
        <v>31.0</v>
      </c>
      <c r="B4453" s="16" t="s">
        <v>91</v>
      </c>
      <c r="C4453" s="12">
        <v>15819.0</v>
      </c>
      <c r="D4453" s="16" t="s">
        <v>108</v>
      </c>
      <c r="E4453" s="16" t="s">
        <v>501</v>
      </c>
      <c r="F4453" s="16" t="s">
        <v>829</v>
      </c>
      <c r="G4453" s="16" t="s">
        <v>826</v>
      </c>
      <c r="I4453" s="5" t="str">
        <f>VLOOKUP(cost_of_living!$G4453,index!C:C,1,0)</f>
        <v>#N/A</v>
      </c>
      <c r="Q4453" s="14"/>
    </row>
    <row r="4454" ht="14.25" hidden="1" customHeight="1">
      <c r="A4454" s="12">
        <v>32.0</v>
      </c>
      <c r="B4454" s="16" t="s">
        <v>92</v>
      </c>
      <c r="C4454" s="12">
        <v>1499.0</v>
      </c>
      <c r="D4454" s="16" t="s">
        <v>108</v>
      </c>
      <c r="E4454" s="16" t="s">
        <v>202</v>
      </c>
      <c r="F4454" s="16" t="s">
        <v>202</v>
      </c>
      <c r="G4454" s="16" t="s">
        <v>826</v>
      </c>
      <c r="I4454" s="5" t="str">
        <f>VLOOKUP(cost_of_living!$G4454,index!C:C,1,0)</f>
        <v>#N/A</v>
      </c>
      <c r="Q4454" s="14"/>
    </row>
    <row r="4455" ht="14.25" hidden="1" customHeight="1">
      <c r="A4455" s="12">
        <v>33.0</v>
      </c>
      <c r="B4455" s="16" t="s">
        <v>93</v>
      </c>
      <c r="C4455" s="12">
        <v>32.0</v>
      </c>
      <c r="D4455" s="16" t="s">
        <v>108</v>
      </c>
      <c r="E4455" s="16" t="s">
        <v>294</v>
      </c>
      <c r="F4455" s="16" t="s">
        <v>170</v>
      </c>
      <c r="G4455" s="16" t="s">
        <v>826</v>
      </c>
      <c r="I4455" s="5" t="str">
        <f>VLOOKUP(cost_of_living!$G4455,index!C:C,1,0)</f>
        <v>#N/A</v>
      </c>
      <c r="Q4455" s="14"/>
    </row>
    <row r="4456" ht="14.25" hidden="1" customHeight="1">
      <c r="A4456" s="12">
        <v>34.0</v>
      </c>
      <c r="B4456" s="16" t="s">
        <v>77</v>
      </c>
      <c r="C4456" s="12">
        <v>8.0</v>
      </c>
      <c r="D4456" s="16" t="s">
        <v>108</v>
      </c>
      <c r="E4456" s="16" t="s">
        <v>230</v>
      </c>
      <c r="F4456" s="16" t="s">
        <v>109</v>
      </c>
      <c r="G4456" s="16" t="s">
        <v>826</v>
      </c>
      <c r="I4456" s="5" t="str">
        <f>VLOOKUP(cost_of_living!$G4456,index!C:C,1,0)</f>
        <v>#N/A</v>
      </c>
      <c r="Q4456" s="14"/>
    </row>
    <row r="4457" ht="14.25" hidden="1" customHeight="1">
      <c r="A4457" s="12">
        <v>35.0</v>
      </c>
      <c r="B4457" s="16" t="s">
        <v>94</v>
      </c>
      <c r="C4457" s="12">
        <v>425.0</v>
      </c>
      <c r="D4457" s="16" t="s">
        <v>108</v>
      </c>
      <c r="E4457" s="16" t="s">
        <v>371</v>
      </c>
      <c r="F4457" s="16" t="s">
        <v>236</v>
      </c>
      <c r="G4457" s="16" t="s">
        <v>826</v>
      </c>
      <c r="I4457" s="5" t="str">
        <f>VLOOKUP(cost_of_living!$G4457,index!C:C,1,0)</f>
        <v>#N/A</v>
      </c>
      <c r="Q4457" s="14"/>
    </row>
    <row r="4458" ht="14.25" hidden="1" customHeight="1">
      <c r="A4458" s="12">
        <v>36.0</v>
      </c>
      <c r="B4458" s="16" t="s">
        <v>20</v>
      </c>
      <c r="C4458" s="12">
        <v>25.0</v>
      </c>
      <c r="D4458" s="16" t="s">
        <v>108</v>
      </c>
      <c r="E4458" s="16" t="s">
        <v>212</v>
      </c>
      <c r="F4458" s="16" t="s">
        <v>207</v>
      </c>
      <c r="G4458" s="16" t="s">
        <v>826</v>
      </c>
      <c r="I4458" s="5" t="str">
        <f>VLOOKUP(cost_of_living!$G4458,index!C:C,1,0)</f>
        <v>#N/A</v>
      </c>
      <c r="Q4458" s="14"/>
    </row>
    <row r="4459" ht="14.25" hidden="1" customHeight="1">
      <c r="A4459" s="12">
        <v>37.0</v>
      </c>
      <c r="B4459" s="16" t="s">
        <v>23</v>
      </c>
      <c r="C4459" s="12">
        <v>15.0</v>
      </c>
      <c r="D4459" s="16" t="s">
        <v>108</v>
      </c>
      <c r="E4459" s="16" t="s">
        <v>115</v>
      </c>
      <c r="F4459" s="16" t="s">
        <v>170</v>
      </c>
      <c r="G4459" s="16" t="s">
        <v>826</v>
      </c>
      <c r="I4459" s="5" t="str">
        <f>VLOOKUP(cost_of_living!$G4459,index!C:C,1,0)</f>
        <v>#N/A</v>
      </c>
      <c r="Q4459" s="14"/>
    </row>
    <row r="4460" ht="14.25" hidden="1" customHeight="1">
      <c r="A4460" s="12">
        <v>38.0</v>
      </c>
      <c r="B4460" s="16" t="s">
        <v>24</v>
      </c>
      <c r="C4460" s="12">
        <v>90.0</v>
      </c>
      <c r="D4460" s="16" t="s">
        <v>108</v>
      </c>
      <c r="E4460" s="16" t="s">
        <v>112</v>
      </c>
      <c r="F4460" s="16" t="s">
        <v>158</v>
      </c>
      <c r="G4460" s="16" t="s">
        <v>826</v>
      </c>
      <c r="I4460" s="5" t="str">
        <f>VLOOKUP(cost_of_living!$G4460,index!C:C,1,0)</f>
        <v>#N/A</v>
      </c>
      <c r="Q4460" s="14"/>
    </row>
    <row r="4461" ht="14.25" hidden="1" customHeight="1">
      <c r="A4461" s="12">
        <v>39.0</v>
      </c>
      <c r="B4461" s="16" t="s">
        <v>25</v>
      </c>
      <c r="C4461" s="12">
        <v>100.0</v>
      </c>
      <c r="D4461" s="16" t="s">
        <v>108</v>
      </c>
      <c r="E4461" s="16" t="s">
        <v>113</v>
      </c>
      <c r="F4461" s="16" t="s">
        <v>358</v>
      </c>
      <c r="G4461" s="16" t="s">
        <v>826</v>
      </c>
      <c r="I4461" s="5" t="str">
        <f>VLOOKUP(cost_of_living!$G4461,index!C:C,1,0)</f>
        <v>#N/A</v>
      </c>
      <c r="Q4461" s="14"/>
    </row>
    <row r="4462" ht="14.25" hidden="1" customHeight="1">
      <c r="A4462" s="12">
        <v>40.0</v>
      </c>
      <c r="B4462" s="16" t="s">
        <v>166</v>
      </c>
      <c r="C4462" s="12">
        <v>295.0</v>
      </c>
      <c r="D4462" s="16" t="s">
        <v>165</v>
      </c>
      <c r="E4462" s="16" t="s">
        <v>122</v>
      </c>
      <c r="F4462" s="16" t="s">
        <v>168</v>
      </c>
      <c r="G4462" s="16" t="s">
        <v>826</v>
      </c>
      <c r="I4462" s="5" t="str">
        <f>VLOOKUP(cost_of_living!$G4462,index!C:C,1,0)</f>
        <v>#N/A</v>
      </c>
      <c r="Q4462" s="14"/>
    </row>
    <row r="4463" ht="14.25" hidden="1" customHeight="1">
      <c r="A4463" s="12">
        <v>0.0</v>
      </c>
      <c r="B4463" s="16" t="s">
        <v>64</v>
      </c>
      <c r="C4463" s="12">
        <v>165.0</v>
      </c>
      <c r="D4463" s="16" t="s">
        <v>108</v>
      </c>
      <c r="E4463" s="16" t="s">
        <v>155</v>
      </c>
      <c r="F4463" s="16" t="s">
        <v>161</v>
      </c>
      <c r="G4463" s="16" t="s">
        <v>830</v>
      </c>
      <c r="I4463" s="5" t="str">
        <f>VLOOKUP(cost_of_living!$G4463,index!C:C,1,0)</f>
        <v>Modena</v>
      </c>
      <c r="Q4463" s="14"/>
    </row>
    <row r="4464" ht="14.25" hidden="1" customHeight="1">
      <c r="A4464" s="12">
        <v>1.0</v>
      </c>
      <c r="B4464" s="16" t="s">
        <v>66</v>
      </c>
      <c r="C4464" s="12">
        <v>60.0</v>
      </c>
      <c r="D4464" s="16" t="s">
        <v>108</v>
      </c>
      <c r="E4464" s="16" t="s">
        <v>271</v>
      </c>
      <c r="F4464" s="16" t="s">
        <v>209</v>
      </c>
      <c r="G4464" s="16" t="s">
        <v>830</v>
      </c>
      <c r="I4464" s="5" t="str">
        <f>VLOOKUP(cost_of_living!$G4464,index!C:C,1,0)</f>
        <v>Modena</v>
      </c>
      <c r="Q4464" s="14"/>
    </row>
    <row r="4465" ht="14.25" hidden="1" customHeight="1">
      <c r="A4465" s="12">
        <v>2.0</v>
      </c>
      <c r="B4465" s="16" t="s">
        <v>67</v>
      </c>
      <c r="C4465" s="12">
        <v>95.0</v>
      </c>
      <c r="D4465" s="16" t="s">
        <v>108</v>
      </c>
      <c r="E4465" s="16" t="s">
        <v>171</v>
      </c>
      <c r="F4465" s="16" t="s">
        <v>109</v>
      </c>
      <c r="G4465" s="16" t="s">
        <v>830</v>
      </c>
      <c r="I4465" s="5" t="str">
        <f>VLOOKUP(cost_of_living!$G4465,index!C:C,1,0)</f>
        <v>Modena</v>
      </c>
      <c r="Q4465" s="14"/>
    </row>
    <row r="4466" ht="14.25" hidden="1" customHeight="1">
      <c r="A4466" s="12">
        <v>3.0</v>
      </c>
      <c r="B4466" s="16" t="s">
        <v>116</v>
      </c>
      <c r="C4466" s="12">
        <v>5.0</v>
      </c>
      <c r="D4466" s="16" t="s">
        <v>108</v>
      </c>
      <c r="E4466" s="16" t="s">
        <v>193</v>
      </c>
      <c r="F4466" s="16" t="s">
        <v>119</v>
      </c>
      <c r="G4466" s="16" t="s">
        <v>830</v>
      </c>
      <c r="I4466" s="5" t="str">
        <f>VLOOKUP(cost_of_living!$G4466,index!C:C,1,0)</f>
        <v>Modena</v>
      </c>
      <c r="Q4466" s="14"/>
    </row>
    <row r="4467" ht="14.25" hidden="1" customHeight="1">
      <c r="A4467" s="12">
        <v>4.0</v>
      </c>
      <c r="B4467" s="16" t="s">
        <v>57</v>
      </c>
      <c r="C4467" s="12">
        <v>425.0</v>
      </c>
      <c r="D4467" s="16" t="s">
        <v>108</v>
      </c>
      <c r="E4467" s="16" t="s">
        <v>193</v>
      </c>
      <c r="F4467" s="16" t="s">
        <v>145</v>
      </c>
      <c r="G4467" s="16" t="s">
        <v>830</v>
      </c>
      <c r="I4467" s="5" t="str">
        <f>VLOOKUP(cost_of_living!$G4467,index!C:C,1,0)</f>
        <v>Modena</v>
      </c>
      <c r="Q4467" s="14"/>
    </row>
    <row r="4468" ht="14.25" hidden="1" customHeight="1">
      <c r="A4468" s="12">
        <v>5.0</v>
      </c>
      <c r="B4468" s="16" t="s">
        <v>69</v>
      </c>
      <c r="C4468" s="12">
        <v>16.0</v>
      </c>
      <c r="D4468" s="16" t="s">
        <v>108</v>
      </c>
      <c r="E4468" s="16" t="s">
        <v>120</v>
      </c>
      <c r="F4468" s="16" t="s">
        <v>167</v>
      </c>
      <c r="G4468" s="16" t="s">
        <v>830</v>
      </c>
      <c r="I4468" s="5" t="str">
        <f>VLOOKUP(cost_of_living!$G4468,index!C:C,1,0)</f>
        <v>Modena</v>
      </c>
      <c r="Q4468" s="14"/>
    </row>
    <row r="4469" ht="14.25" hidden="1" customHeight="1">
      <c r="A4469" s="12">
        <v>6.0</v>
      </c>
      <c r="B4469" s="16" t="s">
        <v>71</v>
      </c>
      <c r="C4469" s="12">
        <v>212.0</v>
      </c>
      <c r="D4469" s="16" t="s">
        <v>108</v>
      </c>
      <c r="E4469" s="16" t="s">
        <v>167</v>
      </c>
      <c r="F4469" s="16" t="s">
        <v>118</v>
      </c>
      <c r="G4469" s="16" t="s">
        <v>830</v>
      </c>
      <c r="I4469" s="5" t="str">
        <f>VLOOKUP(cost_of_living!$G4469,index!C:C,1,0)</f>
        <v>Modena</v>
      </c>
      <c r="Q4469" s="14"/>
    </row>
    <row r="4470" ht="14.25" hidden="1" customHeight="1">
      <c r="A4470" s="12">
        <v>7.0</v>
      </c>
      <c r="B4470" s="16" t="s">
        <v>73</v>
      </c>
      <c r="C4470" s="12">
        <v>124.0</v>
      </c>
      <c r="D4470" s="16" t="s">
        <v>108</v>
      </c>
      <c r="E4470" s="16" t="s">
        <v>122</v>
      </c>
      <c r="F4470" s="16" t="s">
        <v>121</v>
      </c>
      <c r="G4470" s="16" t="s">
        <v>830</v>
      </c>
      <c r="I4470" s="5" t="str">
        <f>VLOOKUP(cost_of_living!$G4470,index!C:C,1,0)</f>
        <v>Modena</v>
      </c>
      <c r="Q4470" s="14"/>
    </row>
    <row r="4471" ht="14.25" hidden="1" customHeight="1">
      <c r="A4471" s="12">
        <v>8.0</v>
      </c>
      <c r="B4471" s="16" t="s">
        <v>28</v>
      </c>
      <c r="C4471" s="12">
        <v>464.0</v>
      </c>
      <c r="D4471" s="16" t="s">
        <v>108</v>
      </c>
      <c r="E4471" s="16" t="s">
        <v>217</v>
      </c>
      <c r="F4471" s="16" t="s">
        <v>391</v>
      </c>
      <c r="G4471" s="16" t="s">
        <v>830</v>
      </c>
      <c r="I4471" s="5" t="str">
        <f>VLOOKUP(cost_of_living!$G4471,index!C:C,1,0)</f>
        <v>Modena</v>
      </c>
      <c r="Q4471" s="14"/>
    </row>
    <row r="4472" ht="14.25" hidden="1" customHeight="1">
      <c r="A4472" s="12">
        <v>9.0</v>
      </c>
      <c r="B4472" s="16" t="s">
        <v>30</v>
      </c>
      <c r="C4472" s="12">
        <v>245.0</v>
      </c>
      <c r="D4472" s="16" t="s">
        <v>108</v>
      </c>
      <c r="E4472" s="16" t="s">
        <v>135</v>
      </c>
      <c r="F4472" s="16" t="s">
        <v>126</v>
      </c>
      <c r="G4472" s="16" t="s">
        <v>830</v>
      </c>
      <c r="I4472" s="5" t="str">
        <f>VLOOKUP(cost_of_living!$G4472,index!C:C,1,0)</f>
        <v>Modena</v>
      </c>
      <c r="Q4472" s="14"/>
    </row>
    <row r="4473" ht="14.25" hidden="1" customHeight="1">
      <c r="A4473" s="12">
        <v>10.0</v>
      </c>
      <c r="B4473" s="16" t="s">
        <v>32</v>
      </c>
      <c r="C4473" s="12">
        <v>165.0</v>
      </c>
      <c r="D4473" s="16" t="s">
        <v>108</v>
      </c>
      <c r="E4473" s="16" t="s">
        <v>136</v>
      </c>
      <c r="F4473" s="16" t="s">
        <v>167</v>
      </c>
      <c r="G4473" s="16" t="s">
        <v>830</v>
      </c>
      <c r="I4473" s="5" t="str">
        <f>VLOOKUP(cost_of_living!$G4473,index!C:C,1,0)</f>
        <v>Modena</v>
      </c>
      <c r="Q4473" s="14"/>
    </row>
    <row r="4474" ht="14.25" hidden="1" customHeight="1">
      <c r="A4474" s="12">
        <v>11.0</v>
      </c>
      <c r="B4474" s="16" t="s">
        <v>33</v>
      </c>
      <c r="C4474" s="12">
        <v>455.0</v>
      </c>
      <c r="D4474" s="16" t="s">
        <v>108</v>
      </c>
      <c r="E4474" s="16" t="s">
        <v>701</v>
      </c>
      <c r="F4474" s="16" t="s">
        <v>218</v>
      </c>
      <c r="G4474" s="16" t="s">
        <v>830</v>
      </c>
      <c r="I4474" s="5" t="str">
        <f>VLOOKUP(cost_of_living!$G4474,index!C:C,1,0)</f>
        <v>Modena</v>
      </c>
      <c r="Q4474" s="14"/>
    </row>
    <row r="4475" ht="14.25" hidden="1" customHeight="1">
      <c r="A4475" s="12">
        <v>12.0</v>
      </c>
      <c r="B4475" s="16" t="s">
        <v>35</v>
      </c>
      <c r="C4475" s="12">
        <v>714.0</v>
      </c>
      <c r="D4475" s="16" t="s">
        <v>108</v>
      </c>
      <c r="E4475" s="16" t="s">
        <v>133</v>
      </c>
      <c r="F4475" s="16" t="s">
        <v>409</v>
      </c>
      <c r="G4475" s="16" t="s">
        <v>830</v>
      </c>
      <c r="I4475" s="5" t="str">
        <f>VLOOKUP(cost_of_living!$G4475,index!C:C,1,0)</f>
        <v>Modena</v>
      </c>
      <c r="Q4475" s="14"/>
    </row>
    <row r="4476" ht="14.25" hidden="1" customHeight="1">
      <c r="A4476" s="12">
        <v>13.0</v>
      </c>
      <c r="B4476" s="16" t="s">
        <v>37</v>
      </c>
      <c r="C4476" s="12">
        <v>589.0</v>
      </c>
      <c r="D4476" s="16" t="s">
        <v>108</v>
      </c>
      <c r="E4476" s="16" t="s">
        <v>361</v>
      </c>
      <c r="F4476" s="16" t="s">
        <v>330</v>
      </c>
      <c r="G4476" s="16" t="s">
        <v>830</v>
      </c>
      <c r="I4476" s="5" t="str">
        <f>VLOOKUP(cost_of_living!$G4476,index!C:C,1,0)</f>
        <v>Modena</v>
      </c>
      <c r="Q4476" s="14"/>
    </row>
    <row r="4477" ht="14.25" hidden="1" customHeight="1">
      <c r="A4477" s="12">
        <v>14.0</v>
      </c>
      <c r="B4477" s="16" t="s">
        <v>39</v>
      </c>
      <c r="C4477" s="12">
        <v>93.0</v>
      </c>
      <c r="D4477" s="16" t="s">
        <v>108</v>
      </c>
      <c r="E4477" s="16" t="s">
        <v>132</v>
      </c>
      <c r="F4477" s="16" t="s">
        <v>438</v>
      </c>
      <c r="G4477" s="16" t="s">
        <v>830</v>
      </c>
      <c r="I4477" s="5" t="str">
        <f>VLOOKUP(cost_of_living!$G4477,index!C:C,1,0)</f>
        <v>Modena</v>
      </c>
      <c r="Q4477" s="14"/>
    </row>
    <row r="4478" ht="14.25" hidden="1" customHeight="1">
      <c r="A4478" s="12">
        <v>15.0</v>
      </c>
      <c r="B4478" s="16" t="s">
        <v>41</v>
      </c>
      <c r="C4478" s="12">
        <v>88.0</v>
      </c>
      <c r="D4478" s="16" t="s">
        <v>108</v>
      </c>
      <c r="E4478" s="16" t="s">
        <v>136</v>
      </c>
      <c r="F4478" s="16" t="s">
        <v>137</v>
      </c>
      <c r="G4478" s="16" t="s">
        <v>830</v>
      </c>
      <c r="I4478" s="5" t="str">
        <f>VLOOKUP(cost_of_living!$G4478,index!C:C,1,0)</f>
        <v>Modena</v>
      </c>
      <c r="Q4478" s="14"/>
    </row>
    <row r="4479" ht="14.25" hidden="1" customHeight="1">
      <c r="A4479" s="12">
        <v>16.0</v>
      </c>
      <c r="B4479" s="16" t="s">
        <v>43</v>
      </c>
      <c r="C4479" s="12">
        <v>65.0</v>
      </c>
      <c r="D4479" s="16" t="s">
        <v>108</v>
      </c>
      <c r="E4479" s="16" t="s">
        <v>136</v>
      </c>
      <c r="F4479" s="16" t="s">
        <v>183</v>
      </c>
      <c r="G4479" s="16" t="s">
        <v>830</v>
      </c>
      <c r="I4479" s="5" t="str">
        <f>VLOOKUP(cost_of_living!$G4479,index!C:C,1,0)</f>
        <v>Modena</v>
      </c>
      <c r="Q4479" s="14"/>
    </row>
    <row r="4480" ht="14.25" hidden="1" customHeight="1">
      <c r="A4480" s="12">
        <v>17.0</v>
      </c>
      <c r="B4480" s="16" t="s">
        <v>45</v>
      </c>
      <c r="C4480" s="12">
        <v>98.0</v>
      </c>
      <c r="D4480" s="16" t="s">
        <v>108</v>
      </c>
      <c r="E4480" s="16" t="s">
        <v>136</v>
      </c>
      <c r="F4480" s="16" t="s">
        <v>135</v>
      </c>
      <c r="G4480" s="16" t="s">
        <v>830</v>
      </c>
      <c r="I4480" s="5" t="str">
        <f>VLOOKUP(cost_of_living!$G4480,index!C:C,1,0)</f>
        <v>Modena</v>
      </c>
      <c r="Q4480" s="14"/>
    </row>
    <row r="4481" ht="14.25" hidden="1" customHeight="1">
      <c r="A4481" s="12">
        <v>18.0</v>
      </c>
      <c r="B4481" s="16" t="s">
        <v>47</v>
      </c>
      <c r="C4481" s="12">
        <v>127.0</v>
      </c>
      <c r="D4481" s="16" t="s">
        <v>108</v>
      </c>
      <c r="E4481" s="16" t="s">
        <v>185</v>
      </c>
      <c r="F4481" s="16" t="s">
        <v>618</v>
      </c>
      <c r="G4481" s="16" t="s">
        <v>830</v>
      </c>
      <c r="I4481" s="5" t="str">
        <f>VLOOKUP(cost_of_living!$G4481,index!C:C,1,0)</f>
        <v>Modena</v>
      </c>
      <c r="Q4481" s="14"/>
    </row>
    <row r="4482" ht="14.25" hidden="1" customHeight="1">
      <c r="A4482" s="12">
        <v>19.0</v>
      </c>
      <c r="B4482" s="16" t="s">
        <v>49</v>
      </c>
      <c r="C4482" s="12">
        <v>76.0</v>
      </c>
      <c r="D4482" s="16" t="s">
        <v>108</v>
      </c>
      <c r="E4482" s="16" t="s">
        <v>355</v>
      </c>
      <c r="F4482" s="16" t="s">
        <v>183</v>
      </c>
      <c r="G4482" s="16" t="s">
        <v>830</v>
      </c>
      <c r="I4482" s="5" t="str">
        <f>VLOOKUP(cost_of_living!$G4482,index!C:C,1,0)</f>
        <v>Modena</v>
      </c>
      <c r="Q4482" s="14"/>
    </row>
    <row r="4483" ht="14.25" hidden="1" customHeight="1">
      <c r="A4483" s="12">
        <v>20.0</v>
      </c>
      <c r="B4483" s="16" t="s">
        <v>51</v>
      </c>
      <c r="C4483" s="12">
        <v>57.0</v>
      </c>
      <c r="D4483" s="16" t="s">
        <v>108</v>
      </c>
      <c r="E4483" s="16" t="s">
        <v>355</v>
      </c>
      <c r="F4483" s="16" t="s">
        <v>127</v>
      </c>
      <c r="G4483" s="16" t="s">
        <v>830</v>
      </c>
      <c r="I4483" s="5" t="str">
        <f>VLOOKUP(cost_of_living!$G4483,index!C:C,1,0)</f>
        <v>Modena</v>
      </c>
      <c r="Q4483" s="14"/>
    </row>
    <row r="4484" ht="14.25" hidden="1" customHeight="1">
      <c r="A4484" s="12">
        <v>21.0</v>
      </c>
      <c r="B4484" s="16" t="s">
        <v>52</v>
      </c>
      <c r="C4484" s="12">
        <v>93.0</v>
      </c>
      <c r="D4484" s="16" t="s">
        <v>108</v>
      </c>
      <c r="E4484" s="16" t="s">
        <v>187</v>
      </c>
      <c r="F4484" s="16" t="s">
        <v>121</v>
      </c>
      <c r="G4484" s="16" t="s">
        <v>830</v>
      </c>
      <c r="I4484" s="5" t="str">
        <f>VLOOKUP(cost_of_living!$G4484,index!C:C,1,0)</f>
        <v>Modena</v>
      </c>
      <c r="Q4484" s="14"/>
    </row>
    <row r="4485" ht="14.25" hidden="1" customHeight="1">
      <c r="A4485" s="12">
        <v>22.0</v>
      </c>
      <c r="B4485" s="16" t="s">
        <v>53</v>
      </c>
      <c r="C4485" s="12">
        <v>41.0</v>
      </c>
      <c r="D4485" s="16" t="s">
        <v>108</v>
      </c>
      <c r="E4485" s="16" t="s">
        <v>269</v>
      </c>
      <c r="F4485" s="16" t="s">
        <v>139</v>
      </c>
      <c r="G4485" s="16" t="s">
        <v>830</v>
      </c>
      <c r="I4485" s="5" t="str">
        <f>VLOOKUP(cost_of_living!$G4485,index!C:C,1,0)</f>
        <v>Modena</v>
      </c>
      <c r="Q4485" s="14"/>
    </row>
    <row r="4486" ht="14.25" hidden="1" customHeight="1">
      <c r="A4486" s="12">
        <v>23.0</v>
      </c>
      <c r="B4486" s="16" t="s">
        <v>54</v>
      </c>
      <c r="C4486" s="12">
        <v>5.0</v>
      </c>
      <c r="D4486" s="16" t="s">
        <v>108</v>
      </c>
      <c r="E4486" s="16" t="s">
        <v>193</v>
      </c>
      <c r="F4486" s="16" t="s">
        <v>171</v>
      </c>
      <c r="G4486" s="16" t="s">
        <v>830</v>
      </c>
      <c r="I4486" s="5" t="str">
        <f>VLOOKUP(cost_of_living!$G4486,index!C:C,1,0)</f>
        <v>Modena</v>
      </c>
      <c r="Q4486" s="14"/>
    </row>
    <row r="4487" ht="14.25" hidden="1" customHeight="1">
      <c r="A4487" s="12">
        <v>24.0</v>
      </c>
      <c r="B4487" s="16" t="s">
        <v>55</v>
      </c>
      <c r="C4487" s="12">
        <v>156.0</v>
      </c>
      <c r="D4487" s="16" t="s">
        <v>108</v>
      </c>
      <c r="E4487" s="16" t="s">
        <v>441</v>
      </c>
      <c r="F4487" s="16" t="s">
        <v>244</v>
      </c>
      <c r="G4487" s="16" t="s">
        <v>830</v>
      </c>
      <c r="I4487" s="5" t="str">
        <f>VLOOKUP(cost_of_living!$G4487,index!C:C,1,0)</f>
        <v>Modena</v>
      </c>
      <c r="Q4487" s="14"/>
    </row>
    <row r="4488" ht="14.25" hidden="1" customHeight="1">
      <c r="A4488" s="12">
        <v>25.0</v>
      </c>
      <c r="B4488" s="16" t="s">
        <v>57</v>
      </c>
      <c r="C4488" s="12">
        <v>17.0</v>
      </c>
      <c r="D4488" s="16" t="s">
        <v>108</v>
      </c>
      <c r="E4488" s="16" t="s">
        <v>147</v>
      </c>
      <c r="F4488" s="16" t="s">
        <v>569</v>
      </c>
      <c r="G4488" s="16" t="s">
        <v>830</v>
      </c>
      <c r="I4488" s="5" t="str">
        <f>VLOOKUP(cost_of_living!$G4488,index!C:C,1,0)</f>
        <v>Modena</v>
      </c>
      <c r="Q4488" s="14"/>
    </row>
    <row r="4489" ht="14.25" hidden="1" customHeight="1">
      <c r="A4489" s="12">
        <v>26.0</v>
      </c>
      <c r="B4489" s="16" t="s">
        <v>58</v>
      </c>
      <c r="C4489" s="12">
        <v>578.0</v>
      </c>
      <c r="D4489" s="16" t="s">
        <v>108</v>
      </c>
      <c r="E4489" s="16" t="s">
        <v>215</v>
      </c>
      <c r="F4489" s="16" t="s">
        <v>119</v>
      </c>
      <c r="G4489" s="16" t="s">
        <v>830</v>
      </c>
      <c r="I4489" s="5" t="str">
        <f>VLOOKUP(cost_of_living!$G4489,index!C:C,1,0)</f>
        <v>Modena</v>
      </c>
      <c r="Q4489" s="14"/>
    </row>
    <row r="4490" ht="14.25" hidden="1" customHeight="1">
      <c r="A4490" s="12">
        <v>27.0</v>
      </c>
      <c r="B4490" s="16" t="s">
        <v>78</v>
      </c>
      <c r="C4490" s="12">
        <v>2.0</v>
      </c>
      <c r="D4490" s="16" t="s">
        <v>108</v>
      </c>
      <c r="E4490" s="16" t="s">
        <v>121</v>
      </c>
      <c r="F4490" s="16" t="s">
        <v>167</v>
      </c>
      <c r="G4490" s="16" t="s">
        <v>830</v>
      </c>
      <c r="I4490" s="5" t="str">
        <f>VLOOKUP(cost_of_living!$G4490,index!C:C,1,0)</f>
        <v>Modena</v>
      </c>
      <c r="Q4490" s="14"/>
    </row>
    <row r="4491" ht="14.25" hidden="1" customHeight="1">
      <c r="A4491" s="12">
        <v>28.0</v>
      </c>
      <c r="B4491" s="16" t="s">
        <v>80</v>
      </c>
      <c r="C4491" s="12">
        <v>31.0</v>
      </c>
      <c r="D4491" s="16" t="s">
        <v>108</v>
      </c>
      <c r="E4491" s="16" t="s">
        <v>294</v>
      </c>
      <c r="F4491" s="16" t="s">
        <v>214</v>
      </c>
      <c r="G4491" s="16" t="s">
        <v>830</v>
      </c>
      <c r="I4491" s="5" t="str">
        <f>VLOOKUP(cost_of_living!$G4491,index!C:C,1,0)</f>
        <v>Modena</v>
      </c>
      <c r="Q4491" s="14"/>
    </row>
    <row r="4492" ht="14.25" hidden="1" customHeight="1">
      <c r="A4492" s="12">
        <v>29.0</v>
      </c>
      <c r="B4492" s="16" t="s">
        <v>81</v>
      </c>
      <c r="C4492" s="12">
        <v>5.0</v>
      </c>
      <c r="D4492" s="16" t="s">
        <v>108</v>
      </c>
      <c r="E4492" s="16" t="s">
        <v>365</v>
      </c>
      <c r="F4492" s="16" t="s">
        <v>145</v>
      </c>
      <c r="G4492" s="16" t="s">
        <v>830</v>
      </c>
      <c r="I4492" s="5" t="str">
        <f>VLOOKUP(cost_of_living!$G4492,index!C:C,1,0)</f>
        <v>Modena</v>
      </c>
      <c r="Q4492" s="14"/>
    </row>
    <row r="4493" ht="14.25" hidden="1" customHeight="1">
      <c r="A4493" s="12">
        <v>30.0</v>
      </c>
      <c r="B4493" s="16" t="s">
        <v>83</v>
      </c>
      <c r="C4493" s="12">
        <v>177.0</v>
      </c>
      <c r="D4493" s="16" t="s">
        <v>108</v>
      </c>
      <c r="E4493" s="16" t="s">
        <v>194</v>
      </c>
      <c r="F4493" s="16" t="s">
        <v>664</v>
      </c>
      <c r="G4493" s="16" t="s">
        <v>830</v>
      </c>
      <c r="I4493" s="5" t="str">
        <f>VLOOKUP(cost_of_living!$G4493,index!C:C,1,0)</f>
        <v>Modena</v>
      </c>
      <c r="Q4493" s="14"/>
    </row>
    <row r="4494" ht="14.25" hidden="1" customHeight="1">
      <c r="A4494" s="12">
        <v>31.0</v>
      </c>
      <c r="B4494" s="16" t="s">
        <v>84</v>
      </c>
      <c r="C4494" s="12">
        <v>24.0</v>
      </c>
      <c r="D4494" s="16" t="s">
        <v>108</v>
      </c>
      <c r="E4494" s="16" t="s">
        <v>274</v>
      </c>
      <c r="F4494" s="16" t="s">
        <v>294</v>
      </c>
      <c r="G4494" s="16" t="s">
        <v>830</v>
      </c>
      <c r="I4494" s="5" t="str">
        <f>VLOOKUP(cost_of_living!$G4494,index!C:C,1,0)</f>
        <v>Modena</v>
      </c>
      <c r="Q4494" s="14"/>
    </row>
    <row r="4495" ht="14.25" hidden="1" customHeight="1">
      <c r="A4495" s="12">
        <v>32.0</v>
      </c>
      <c r="B4495" s="16" t="s">
        <v>86</v>
      </c>
      <c r="C4495" s="12">
        <v>724.0</v>
      </c>
      <c r="D4495" s="16" t="s">
        <v>108</v>
      </c>
      <c r="E4495" s="16" t="s">
        <v>702</v>
      </c>
      <c r="F4495" s="16" t="s">
        <v>150</v>
      </c>
      <c r="G4495" s="16" t="s">
        <v>830</v>
      </c>
      <c r="I4495" s="5" t="str">
        <f>VLOOKUP(cost_of_living!$G4495,index!C:C,1,0)</f>
        <v>Modena</v>
      </c>
      <c r="Q4495" s="14"/>
    </row>
    <row r="4496" ht="14.25" hidden="1" customHeight="1">
      <c r="A4496" s="12">
        <v>33.0</v>
      </c>
      <c r="B4496" s="16" t="s">
        <v>87</v>
      </c>
      <c r="C4496" s="12">
        <v>25400.0</v>
      </c>
      <c r="D4496" s="16" t="s">
        <v>108</v>
      </c>
      <c r="E4496" s="16" t="s">
        <v>703</v>
      </c>
      <c r="F4496" s="16" t="s">
        <v>198</v>
      </c>
      <c r="G4496" s="16" t="s">
        <v>830</v>
      </c>
      <c r="I4496" s="5" t="str">
        <f>VLOOKUP(cost_of_living!$G4496,index!C:C,1,0)</f>
        <v>Modena</v>
      </c>
      <c r="Q4496" s="14"/>
    </row>
    <row r="4497" ht="14.25" hidden="1" customHeight="1">
      <c r="A4497" s="12">
        <v>34.0</v>
      </c>
      <c r="B4497" s="16" t="s">
        <v>88</v>
      </c>
      <c r="C4497" s="12">
        <v>24750.0</v>
      </c>
      <c r="D4497" s="16" t="s">
        <v>108</v>
      </c>
      <c r="E4497" s="16" t="s">
        <v>673</v>
      </c>
      <c r="F4497" s="16" t="s">
        <v>547</v>
      </c>
      <c r="G4497" s="16" t="s">
        <v>830</v>
      </c>
      <c r="I4497" s="5" t="str">
        <f>VLOOKUP(cost_of_living!$G4497,index!C:C,1,0)</f>
        <v>Modena</v>
      </c>
      <c r="Q4497" s="14"/>
    </row>
    <row r="4498" ht="14.25" hidden="1" customHeight="1">
      <c r="A4498" s="12">
        <v>35.0</v>
      </c>
      <c r="B4498" s="16" t="s">
        <v>91</v>
      </c>
      <c r="C4498" s="12">
        <v>19979.0</v>
      </c>
      <c r="D4498" s="16" t="s">
        <v>108</v>
      </c>
      <c r="E4498" s="16" t="s">
        <v>158</v>
      </c>
      <c r="F4498" s="16" t="s">
        <v>371</v>
      </c>
      <c r="G4498" s="16" t="s">
        <v>830</v>
      </c>
      <c r="I4498" s="5" t="str">
        <f>VLOOKUP(cost_of_living!$G4498,index!C:C,1,0)</f>
        <v>Modena</v>
      </c>
      <c r="Q4498" s="14"/>
    </row>
    <row r="4499" ht="14.25" hidden="1" customHeight="1">
      <c r="A4499" s="12">
        <v>36.0</v>
      </c>
      <c r="B4499" s="16" t="s">
        <v>92</v>
      </c>
      <c r="C4499" s="12">
        <v>1499.0</v>
      </c>
      <c r="D4499" s="16" t="s">
        <v>108</v>
      </c>
      <c r="E4499" s="16" t="s">
        <v>157</v>
      </c>
      <c r="F4499" s="16" t="s">
        <v>202</v>
      </c>
      <c r="G4499" s="16" t="s">
        <v>830</v>
      </c>
      <c r="I4499" s="5" t="str">
        <f>VLOOKUP(cost_of_living!$G4499,index!C:C,1,0)</f>
        <v>Modena</v>
      </c>
      <c r="Q4499" s="14"/>
    </row>
    <row r="4500" ht="14.25" hidden="1" customHeight="1">
      <c r="A4500" s="12">
        <v>37.0</v>
      </c>
      <c r="B4500" s="16" t="s">
        <v>93</v>
      </c>
      <c r="C4500" s="12">
        <v>2557.0</v>
      </c>
      <c r="D4500" s="16" t="s">
        <v>108</v>
      </c>
      <c r="E4500" s="16" t="s">
        <v>274</v>
      </c>
      <c r="F4500" s="16" t="s">
        <v>110</v>
      </c>
      <c r="G4500" s="16" t="s">
        <v>830</v>
      </c>
      <c r="I4500" s="5" t="str">
        <f>VLOOKUP(cost_of_living!$G4500,index!C:C,1,0)</f>
        <v>Modena</v>
      </c>
      <c r="Q4500" s="14"/>
    </row>
    <row r="4501" ht="14.25" hidden="1" customHeight="1">
      <c r="A4501" s="12">
        <v>38.0</v>
      </c>
      <c r="B4501" s="16" t="s">
        <v>74</v>
      </c>
      <c r="C4501" s="12">
        <v>4071.0</v>
      </c>
      <c r="D4501" s="16" t="s">
        <v>108</v>
      </c>
      <c r="E4501" s="16" t="s">
        <v>110</v>
      </c>
      <c r="F4501" s="16" t="s">
        <v>445</v>
      </c>
      <c r="G4501" s="16" t="s">
        <v>830</v>
      </c>
      <c r="I4501" s="5" t="str">
        <f>VLOOKUP(cost_of_living!$G4501,index!C:C,1,0)</f>
        <v>Modena</v>
      </c>
      <c r="Q4501" s="14"/>
    </row>
    <row r="4502" ht="14.25" hidden="1" customHeight="1">
      <c r="A4502" s="12">
        <v>39.0</v>
      </c>
      <c r="B4502" s="16" t="s">
        <v>76</v>
      </c>
      <c r="C4502" s="12">
        <v>1575.0</v>
      </c>
      <c r="D4502" s="16" t="s">
        <v>108</v>
      </c>
      <c r="E4502" s="16" t="s">
        <v>155</v>
      </c>
      <c r="F4502" s="16" t="s">
        <v>297</v>
      </c>
      <c r="G4502" s="16" t="s">
        <v>830</v>
      </c>
      <c r="I4502" s="5" t="str">
        <f>VLOOKUP(cost_of_living!$G4502,index!C:C,1,0)</f>
        <v>Modena</v>
      </c>
      <c r="Q4502" s="14"/>
    </row>
    <row r="4503" ht="14.25" hidden="1" customHeight="1">
      <c r="A4503" s="12">
        <v>40.0</v>
      </c>
      <c r="B4503" s="16" t="s">
        <v>77</v>
      </c>
      <c r="C4503" s="12">
        <v>9.0</v>
      </c>
      <c r="D4503" s="16" t="s">
        <v>108</v>
      </c>
      <c r="E4503" s="16" t="s">
        <v>171</v>
      </c>
      <c r="F4503" s="16" t="s">
        <v>109</v>
      </c>
      <c r="G4503" s="16" t="s">
        <v>830</v>
      </c>
      <c r="I4503" s="5" t="str">
        <f>VLOOKUP(cost_of_living!$G4503,index!C:C,1,0)</f>
        <v>Modena</v>
      </c>
      <c r="Q4503" s="14"/>
    </row>
    <row r="4504" ht="14.25" hidden="1" customHeight="1">
      <c r="A4504" s="12">
        <v>41.0</v>
      </c>
      <c r="B4504" s="16" t="s">
        <v>94</v>
      </c>
      <c r="C4504" s="12">
        <v>57667.0</v>
      </c>
      <c r="D4504" s="16" t="s">
        <v>108</v>
      </c>
      <c r="E4504" s="16" t="s">
        <v>404</v>
      </c>
      <c r="F4504" s="16" t="s">
        <v>704</v>
      </c>
      <c r="G4504" s="16" t="s">
        <v>830</v>
      </c>
      <c r="I4504" s="5" t="str">
        <f>VLOOKUP(cost_of_living!$G4504,index!C:C,1,0)</f>
        <v>Modena</v>
      </c>
      <c r="Q4504" s="14"/>
    </row>
    <row r="4505" ht="14.25" hidden="1" customHeight="1">
      <c r="A4505" s="12">
        <v>42.0</v>
      </c>
      <c r="B4505" s="16" t="s">
        <v>20</v>
      </c>
      <c r="C4505" s="12">
        <v>95.0</v>
      </c>
      <c r="D4505" s="16" t="s">
        <v>108</v>
      </c>
      <c r="E4505" s="16" t="s">
        <v>209</v>
      </c>
      <c r="F4505" s="16" t="s">
        <v>374</v>
      </c>
      <c r="G4505" s="16" t="s">
        <v>830</v>
      </c>
      <c r="I4505" s="5" t="str">
        <f>VLOOKUP(cost_of_living!$G4505,index!C:C,1,0)</f>
        <v>Modena</v>
      </c>
      <c r="Q4505" s="14"/>
    </row>
    <row r="4506" ht="14.25" hidden="1" customHeight="1">
      <c r="A4506" s="12">
        <v>43.0</v>
      </c>
      <c r="B4506" s="16" t="s">
        <v>23</v>
      </c>
      <c r="C4506" s="12">
        <v>3333.0</v>
      </c>
      <c r="D4506" s="16" t="s">
        <v>108</v>
      </c>
      <c r="E4506" s="16" t="s">
        <v>212</v>
      </c>
      <c r="F4506" s="16" t="s">
        <v>170</v>
      </c>
      <c r="G4506" s="16" t="s">
        <v>830</v>
      </c>
      <c r="I4506" s="5" t="str">
        <f>VLOOKUP(cost_of_living!$G4506,index!C:C,1,0)</f>
        <v>Modena</v>
      </c>
      <c r="Q4506" s="14"/>
    </row>
    <row r="4507" ht="14.25" hidden="1" customHeight="1">
      <c r="A4507" s="12">
        <v>44.0</v>
      </c>
      <c r="B4507" s="16" t="s">
        <v>24</v>
      </c>
      <c r="C4507" s="12">
        <v>85.0</v>
      </c>
      <c r="D4507" s="16" t="s">
        <v>108</v>
      </c>
      <c r="E4507" s="16" t="s">
        <v>113</v>
      </c>
      <c r="F4507" s="16" t="s">
        <v>163</v>
      </c>
      <c r="G4507" s="16" t="s">
        <v>830</v>
      </c>
      <c r="I4507" s="5" t="str">
        <f>VLOOKUP(cost_of_living!$G4507,index!C:C,1,0)</f>
        <v>Modena</v>
      </c>
      <c r="Q4507" s="14"/>
    </row>
    <row r="4508" ht="14.25" hidden="1" customHeight="1">
      <c r="A4508" s="12">
        <v>45.0</v>
      </c>
      <c r="B4508" s="16" t="s">
        <v>25</v>
      </c>
      <c r="C4508" s="12">
        <v>108.0</v>
      </c>
      <c r="D4508" s="16" t="s">
        <v>108</v>
      </c>
      <c r="E4508" s="16" t="s">
        <v>206</v>
      </c>
      <c r="F4508" s="16" t="s">
        <v>340</v>
      </c>
      <c r="G4508" s="16" t="s">
        <v>830</v>
      </c>
      <c r="I4508" s="5" t="str">
        <f>VLOOKUP(cost_of_living!$G4508,index!C:C,1,0)</f>
        <v>Modena</v>
      </c>
      <c r="Q4508" s="14"/>
    </row>
    <row r="4509" ht="14.25" hidden="1" customHeight="1">
      <c r="A4509" s="12">
        <v>46.0</v>
      </c>
      <c r="B4509" s="16" t="s">
        <v>59</v>
      </c>
      <c r="C4509" s="12">
        <v>670.0</v>
      </c>
      <c r="D4509" s="16" t="s">
        <v>108</v>
      </c>
      <c r="E4509" s="16" t="s">
        <v>236</v>
      </c>
      <c r="F4509" s="16" t="s">
        <v>320</v>
      </c>
      <c r="G4509" s="16" t="s">
        <v>830</v>
      </c>
      <c r="I4509" s="5" t="str">
        <f>VLOOKUP(cost_of_living!$G4509,index!C:C,1,0)</f>
        <v>Modena</v>
      </c>
      <c r="Q4509" s="14"/>
    </row>
    <row r="4510" ht="14.25" hidden="1" customHeight="1">
      <c r="A4510" s="12">
        <v>47.0</v>
      </c>
      <c r="B4510" s="16" t="s">
        <v>61</v>
      </c>
      <c r="C4510" s="12">
        <v>54375.0</v>
      </c>
      <c r="D4510" s="16" t="s">
        <v>108</v>
      </c>
      <c r="E4510" s="16" t="s">
        <v>279</v>
      </c>
      <c r="F4510" s="16" t="s">
        <v>275</v>
      </c>
      <c r="G4510" s="16" t="s">
        <v>830</v>
      </c>
      <c r="I4510" s="5" t="str">
        <f>VLOOKUP(cost_of_living!$G4510,index!C:C,1,0)</f>
        <v>Modena</v>
      </c>
      <c r="Q4510" s="14"/>
    </row>
    <row r="4511" ht="14.25" hidden="1" customHeight="1">
      <c r="A4511" s="12">
        <v>48.0</v>
      </c>
      <c r="B4511" s="16" t="s">
        <v>62</v>
      </c>
      <c r="C4511" s="12">
        <v>107875.0</v>
      </c>
      <c r="D4511" s="16" t="s">
        <v>108</v>
      </c>
      <c r="E4511" s="16" t="s">
        <v>377</v>
      </c>
      <c r="F4511" s="16" t="s">
        <v>584</v>
      </c>
      <c r="G4511" s="16" t="s">
        <v>830</v>
      </c>
      <c r="I4511" s="5" t="str">
        <f>VLOOKUP(cost_of_living!$G4511,index!C:C,1,0)</f>
        <v>Modena</v>
      </c>
      <c r="Q4511" s="14"/>
    </row>
    <row r="4512" ht="14.25" hidden="1" customHeight="1">
      <c r="A4512" s="12">
        <v>49.0</v>
      </c>
      <c r="B4512" s="16" t="s">
        <v>63</v>
      </c>
      <c r="C4512" s="12">
        <v>9375.0</v>
      </c>
      <c r="D4512" s="16" t="s">
        <v>108</v>
      </c>
      <c r="E4512" s="16" t="s">
        <v>319</v>
      </c>
      <c r="F4512" s="16" t="s">
        <v>584</v>
      </c>
      <c r="G4512" s="16" t="s">
        <v>830</v>
      </c>
      <c r="I4512" s="5" t="str">
        <f>VLOOKUP(cost_of_living!$G4512,index!C:C,1,0)</f>
        <v>Modena</v>
      </c>
      <c r="Q4512" s="14"/>
    </row>
    <row r="4513" ht="14.25" hidden="1" customHeight="1">
      <c r="A4513" s="12">
        <v>50.0</v>
      </c>
      <c r="B4513" s="16" t="s">
        <v>210</v>
      </c>
      <c r="C4513" s="12">
        <v>29032.0</v>
      </c>
      <c r="D4513" s="16" t="s">
        <v>108</v>
      </c>
      <c r="E4513" s="16" t="s">
        <v>283</v>
      </c>
      <c r="F4513" s="16" t="s">
        <v>681</v>
      </c>
      <c r="G4513" s="16" t="s">
        <v>830</v>
      </c>
      <c r="I4513" s="5" t="str">
        <f>VLOOKUP(cost_of_living!$G4513,index!C:C,1,0)</f>
        <v>Modena</v>
      </c>
      <c r="Q4513" s="14"/>
    </row>
    <row r="4514" ht="14.25" hidden="1" customHeight="1">
      <c r="A4514" s="12">
        <v>51.0</v>
      </c>
      <c r="B4514" s="16" t="s">
        <v>211</v>
      </c>
      <c r="C4514" s="12">
        <v>216.0</v>
      </c>
      <c r="D4514" s="16" t="s">
        <v>108</v>
      </c>
      <c r="E4514" s="16" t="s">
        <v>381</v>
      </c>
      <c r="F4514" s="16" t="s">
        <v>283</v>
      </c>
      <c r="G4514" s="16" t="s">
        <v>830</v>
      </c>
      <c r="I4514" s="5" t="str">
        <f>VLOOKUP(cost_of_living!$G4514,index!C:C,1,0)</f>
        <v>Modena</v>
      </c>
      <c r="Q4514" s="14"/>
    </row>
    <row r="4515" ht="14.25" hidden="1" customHeight="1">
      <c r="A4515" s="12">
        <v>52.0</v>
      </c>
      <c r="B4515" s="16" t="s">
        <v>164</v>
      </c>
      <c r="C4515" s="12">
        <v>180269.0</v>
      </c>
      <c r="D4515" s="16" t="s">
        <v>108</v>
      </c>
      <c r="E4515" s="16" t="s">
        <v>165</v>
      </c>
      <c r="F4515" s="16" t="s">
        <v>165</v>
      </c>
      <c r="G4515" s="16" t="s">
        <v>830</v>
      </c>
      <c r="I4515" s="5" t="str">
        <f>VLOOKUP(cost_of_living!$G4515,index!C:C,1,0)</f>
        <v>Modena</v>
      </c>
      <c r="Q4515" s="14"/>
    </row>
    <row r="4516" ht="14.25" hidden="1" customHeight="1">
      <c r="A4516" s="12">
        <v>53.0</v>
      </c>
      <c r="B4516" s="16" t="s">
        <v>166</v>
      </c>
      <c r="C4516" s="12">
        <v>423.0</v>
      </c>
      <c r="D4516" s="16" t="s">
        <v>165</v>
      </c>
      <c r="E4516" s="16" t="s">
        <v>454</v>
      </c>
      <c r="F4516" s="16" t="s">
        <v>168</v>
      </c>
      <c r="G4516" s="16" t="s">
        <v>830</v>
      </c>
      <c r="I4516" s="5" t="str">
        <f>VLOOKUP(cost_of_living!$G4516,index!C:C,1,0)</f>
        <v>Modena</v>
      </c>
      <c r="Q4516" s="14"/>
    </row>
    <row r="4517" ht="14.25" hidden="1" customHeight="1">
      <c r="A4517" s="12">
        <v>0.0</v>
      </c>
      <c r="B4517" s="16" t="s">
        <v>64</v>
      </c>
      <c r="C4517" s="12">
        <v>16.0</v>
      </c>
      <c r="D4517" s="16" t="s">
        <v>108</v>
      </c>
      <c r="E4517" s="16" t="s">
        <v>155</v>
      </c>
      <c r="F4517" s="16" t="s">
        <v>161</v>
      </c>
      <c r="G4517" s="16" t="s">
        <v>831</v>
      </c>
      <c r="I4517" s="5" t="str">
        <f>VLOOKUP(cost_of_living!$G4517,index!C:C,1,0)</f>
        <v>#N/A</v>
      </c>
      <c r="Q4517" s="14"/>
    </row>
    <row r="4518" ht="14.25" hidden="1" customHeight="1">
      <c r="A4518" s="12">
        <v>1.0</v>
      </c>
      <c r="B4518" s="16" t="s">
        <v>66</v>
      </c>
      <c r="C4518" s="12">
        <v>60.0</v>
      </c>
      <c r="D4518" s="16" t="s">
        <v>108</v>
      </c>
      <c r="E4518" s="16" t="s">
        <v>206</v>
      </c>
      <c r="F4518" s="16" t="s">
        <v>163</v>
      </c>
      <c r="G4518" s="16" t="s">
        <v>831</v>
      </c>
      <c r="I4518" s="5" t="str">
        <f>VLOOKUP(cost_of_living!$G4518,index!C:C,1,0)</f>
        <v>#N/A</v>
      </c>
      <c r="Q4518" s="14"/>
    </row>
    <row r="4519" ht="14.25" hidden="1" customHeight="1">
      <c r="A4519" s="12">
        <v>2.0</v>
      </c>
      <c r="B4519" s="16" t="s">
        <v>67</v>
      </c>
      <c r="C4519" s="12">
        <v>8.0</v>
      </c>
      <c r="D4519" s="16" t="s">
        <v>108</v>
      </c>
      <c r="E4519" s="16" t="s">
        <v>242</v>
      </c>
      <c r="F4519" s="16" t="s">
        <v>155</v>
      </c>
      <c r="G4519" s="16" t="s">
        <v>831</v>
      </c>
      <c r="I4519" s="5" t="str">
        <f>VLOOKUP(cost_of_living!$G4519,index!C:C,1,0)</f>
        <v>#N/A</v>
      </c>
      <c r="Q4519" s="14"/>
    </row>
    <row r="4520" ht="14.25" hidden="1" customHeight="1">
      <c r="A4520" s="12">
        <v>3.0</v>
      </c>
      <c r="B4520" s="16" t="s">
        <v>116</v>
      </c>
      <c r="C4520" s="12">
        <v>5.0</v>
      </c>
      <c r="D4520" s="16" t="s">
        <v>108</v>
      </c>
      <c r="E4520" s="16" t="s">
        <v>118</v>
      </c>
      <c r="F4520" s="16" t="s">
        <v>230</v>
      </c>
      <c r="G4520" s="16" t="s">
        <v>831</v>
      </c>
      <c r="I4520" s="5" t="str">
        <f>VLOOKUP(cost_of_living!$G4520,index!C:C,1,0)</f>
        <v>#N/A</v>
      </c>
      <c r="Q4520" s="14"/>
    </row>
    <row r="4521" ht="14.25" hidden="1" customHeight="1">
      <c r="A4521" s="12">
        <v>4.0</v>
      </c>
      <c r="B4521" s="16" t="s">
        <v>57</v>
      </c>
      <c r="C4521" s="12">
        <v>375.0</v>
      </c>
      <c r="D4521" s="16" t="s">
        <v>108</v>
      </c>
      <c r="E4521" s="16" t="s">
        <v>117</v>
      </c>
      <c r="F4521" s="16" t="s">
        <v>171</v>
      </c>
      <c r="G4521" s="16" t="s">
        <v>831</v>
      </c>
      <c r="I4521" s="5" t="str">
        <f>VLOOKUP(cost_of_living!$G4521,index!C:C,1,0)</f>
        <v>#N/A</v>
      </c>
      <c r="Q4521" s="14"/>
    </row>
    <row r="4522" ht="14.25" hidden="1" customHeight="1">
      <c r="A4522" s="12">
        <v>5.0</v>
      </c>
      <c r="B4522" s="16" t="s">
        <v>69</v>
      </c>
      <c r="C4522" s="12">
        <v>144.0</v>
      </c>
      <c r="D4522" s="16" t="s">
        <v>108</v>
      </c>
      <c r="E4522" s="16" t="s">
        <v>120</v>
      </c>
      <c r="F4522" s="16" t="s">
        <v>454</v>
      </c>
      <c r="G4522" s="16" t="s">
        <v>831</v>
      </c>
      <c r="I4522" s="5" t="str">
        <f>VLOOKUP(cost_of_living!$G4522,index!C:C,1,0)</f>
        <v>#N/A</v>
      </c>
      <c r="Q4522" s="14"/>
    </row>
    <row r="4523" ht="14.25" hidden="1" customHeight="1">
      <c r="A4523" s="12">
        <v>6.0</v>
      </c>
      <c r="B4523" s="16" t="s">
        <v>71</v>
      </c>
      <c r="C4523" s="12">
        <v>19.0</v>
      </c>
      <c r="D4523" s="16" t="s">
        <v>108</v>
      </c>
      <c r="E4523" s="16" t="s">
        <v>122</v>
      </c>
      <c r="F4523" s="16" t="s">
        <v>193</v>
      </c>
      <c r="G4523" s="16" t="s">
        <v>831</v>
      </c>
      <c r="I4523" s="5" t="str">
        <f>VLOOKUP(cost_of_living!$G4523,index!C:C,1,0)</f>
        <v>#N/A</v>
      </c>
      <c r="Q4523" s="14"/>
    </row>
    <row r="4524" ht="14.25" hidden="1" customHeight="1">
      <c r="A4524" s="12">
        <v>7.0</v>
      </c>
      <c r="B4524" s="16" t="s">
        <v>73</v>
      </c>
      <c r="C4524" s="12">
        <v>1.0</v>
      </c>
      <c r="D4524" s="16" t="s">
        <v>108</v>
      </c>
      <c r="E4524" s="16" t="s">
        <v>122</v>
      </c>
      <c r="F4524" s="16" t="s">
        <v>308</v>
      </c>
      <c r="G4524" s="16" t="s">
        <v>831</v>
      </c>
      <c r="I4524" s="5" t="str">
        <f>VLOOKUP(cost_of_living!$G4524,index!C:C,1,0)</f>
        <v>#N/A</v>
      </c>
      <c r="Q4524" s="14"/>
    </row>
    <row r="4525" ht="14.25" hidden="1" customHeight="1">
      <c r="A4525" s="12">
        <v>8.0</v>
      </c>
      <c r="B4525" s="16" t="s">
        <v>28</v>
      </c>
      <c r="C4525" s="12">
        <v>606.0</v>
      </c>
      <c r="D4525" s="16" t="s">
        <v>108</v>
      </c>
      <c r="E4525" s="16" t="s">
        <v>245</v>
      </c>
      <c r="F4525" s="16" t="s">
        <v>301</v>
      </c>
      <c r="G4525" s="16" t="s">
        <v>831</v>
      </c>
      <c r="I4525" s="5" t="str">
        <f>VLOOKUP(cost_of_living!$G4525,index!C:C,1,0)</f>
        <v>#N/A</v>
      </c>
      <c r="Q4525" s="14"/>
    </row>
    <row r="4526" ht="14.25" hidden="1" customHeight="1">
      <c r="A4526" s="12">
        <v>9.0</v>
      </c>
      <c r="B4526" s="16" t="s">
        <v>30</v>
      </c>
      <c r="C4526" s="12">
        <v>239.0</v>
      </c>
      <c r="D4526" s="16" t="s">
        <v>108</v>
      </c>
      <c r="E4526" s="16" t="s">
        <v>224</v>
      </c>
      <c r="F4526" s="16" t="s">
        <v>219</v>
      </c>
      <c r="G4526" s="16" t="s">
        <v>831</v>
      </c>
      <c r="I4526" s="5" t="str">
        <f>VLOOKUP(cost_of_living!$G4526,index!C:C,1,0)</f>
        <v>#N/A</v>
      </c>
      <c r="Q4526" s="14"/>
    </row>
    <row r="4527" ht="14.25" hidden="1" customHeight="1">
      <c r="A4527" s="12">
        <v>10.0</v>
      </c>
      <c r="B4527" s="16" t="s">
        <v>32</v>
      </c>
      <c r="C4527" s="12">
        <v>79.0</v>
      </c>
      <c r="D4527" s="16" t="s">
        <v>108</v>
      </c>
      <c r="E4527" s="16" t="s">
        <v>134</v>
      </c>
      <c r="F4527" s="16" t="s">
        <v>183</v>
      </c>
      <c r="G4527" s="16" t="s">
        <v>831</v>
      </c>
      <c r="I4527" s="5" t="str">
        <f>VLOOKUP(cost_of_living!$G4527,index!C:C,1,0)</f>
        <v>#N/A</v>
      </c>
      <c r="Q4527" s="14"/>
    </row>
    <row r="4528" ht="14.25" hidden="1" customHeight="1">
      <c r="A4528" s="12">
        <v>11.0</v>
      </c>
      <c r="B4528" s="16" t="s">
        <v>33</v>
      </c>
      <c r="C4528" s="12">
        <v>29.0</v>
      </c>
      <c r="D4528" s="16" t="s">
        <v>108</v>
      </c>
      <c r="E4528" s="16" t="s">
        <v>244</v>
      </c>
      <c r="F4528" s="16" t="s">
        <v>193</v>
      </c>
      <c r="G4528" s="16" t="s">
        <v>831</v>
      </c>
      <c r="I4528" s="5" t="str">
        <f>VLOOKUP(cost_of_living!$G4528,index!C:C,1,0)</f>
        <v>#N/A</v>
      </c>
      <c r="Q4528" s="14"/>
    </row>
    <row r="4529" ht="14.25" hidden="1" customHeight="1">
      <c r="A4529" s="12">
        <v>12.0</v>
      </c>
      <c r="B4529" s="16" t="s">
        <v>35</v>
      </c>
      <c r="C4529" s="12">
        <v>59.0</v>
      </c>
      <c r="D4529" s="16" t="s">
        <v>108</v>
      </c>
      <c r="E4529" s="16" t="s">
        <v>221</v>
      </c>
      <c r="F4529" s="16" t="s">
        <v>362</v>
      </c>
      <c r="G4529" s="16" t="s">
        <v>831</v>
      </c>
      <c r="I4529" s="5" t="str">
        <f>VLOOKUP(cost_of_living!$G4529,index!C:C,1,0)</f>
        <v>#N/A</v>
      </c>
      <c r="Q4529" s="14"/>
    </row>
    <row r="4530" ht="14.25" hidden="1" customHeight="1">
      <c r="A4530" s="12">
        <v>13.0</v>
      </c>
      <c r="B4530" s="16" t="s">
        <v>37</v>
      </c>
      <c r="C4530" s="12">
        <v>363.0</v>
      </c>
      <c r="D4530" s="16" t="s">
        <v>108</v>
      </c>
      <c r="E4530" s="16" t="s">
        <v>219</v>
      </c>
      <c r="F4530" s="16" t="s">
        <v>248</v>
      </c>
      <c r="G4530" s="16" t="s">
        <v>831</v>
      </c>
      <c r="I4530" s="5" t="str">
        <f>VLOOKUP(cost_of_living!$G4530,index!C:C,1,0)</f>
        <v>#N/A</v>
      </c>
      <c r="Q4530" s="14"/>
    </row>
    <row r="4531" ht="14.25" hidden="1" customHeight="1">
      <c r="A4531" s="12">
        <v>14.0</v>
      </c>
      <c r="B4531" s="16" t="s">
        <v>39</v>
      </c>
      <c r="C4531" s="12">
        <v>703.0</v>
      </c>
      <c r="D4531" s="16" t="s">
        <v>108</v>
      </c>
      <c r="E4531" s="16" t="s">
        <v>248</v>
      </c>
      <c r="F4531" s="16" t="s">
        <v>409</v>
      </c>
      <c r="G4531" s="16" t="s">
        <v>831</v>
      </c>
      <c r="I4531" s="5" t="str">
        <f>VLOOKUP(cost_of_living!$G4531,index!C:C,1,0)</f>
        <v>#N/A</v>
      </c>
      <c r="Q4531" s="14"/>
    </row>
    <row r="4532" ht="14.25" hidden="1" customHeight="1">
      <c r="A4532" s="12">
        <v>15.0</v>
      </c>
      <c r="B4532" s="16" t="s">
        <v>41</v>
      </c>
      <c r="C4532" s="12">
        <v>68.0</v>
      </c>
      <c r="D4532" s="16" t="s">
        <v>108</v>
      </c>
      <c r="E4532" s="16" t="s">
        <v>136</v>
      </c>
      <c r="F4532" s="16" t="s">
        <v>360</v>
      </c>
      <c r="G4532" s="16" t="s">
        <v>831</v>
      </c>
      <c r="I4532" s="5" t="str">
        <f>VLOOKUP(cost_of_living!$G4532,index!C:C,1,0)</f>
        <v>#N/A</v>
      </c>
      <c r="Q4532" s="14"/>
    </row>
    <row r="4533" ht="14.25" hidden="1" customHeight="1">
      <c r="A4533" s="12">
        <v>16.0</v>
      </c>
      <c r="B4533" s="16" t="s">
        <v>43</v>
      </c>
      <c r="C4533" s="12">
        <v>68.0</v>
      </c>
      <c r="D4533" s="16" t="s">
        <v>108</v>
      </c>
      <c r="E4533" s="16" t="s">
        <v>134</v>
      </c>
      <c r="F4533" s="16" t="s">
        <v>183</v>
      </c>
      <c r="G4533" s="16" t="s">
        <v>831</v>
      </c>
      <c r="I4533" s="5" t="str">
        <f>VLOOKUP(cost_of_living!$G4533,index!C:C,1,0)</f>
        <v>#N/A</v>
      </c>
      <c r="Q4533" s="14"/>
    </row>
    <row r="4534" ht="14.25" hidden="1" customHeight="1">
      <c r="A4534" s="12">
        <v>17.0</v>
      </c>
      <c r="B4534" s="16" t="s">
        <v>45</v>
      </c>
      <c r="C4534" s="12">
        <v>68.0</v>
      </c>
      <c r="D4534" s="16" t="s">
        <v>108</v>
      </c>
      <c r="E4534" s="16" t="s">
        <v>134</v>
      </c>
      <c r="F4534" s="16" t="s">
        <v>183</v>
      </c>
      <c r="G4534" s="16" t="s">
        <v>831</v>
      </c>
      <c r="I4534" s="5" t="str">
        <f>VLOOKUP(cost_of_living!$G4534,index!C:C,1,0)</f>
        <v>#N/A</v>
      </c>
      <c r="Q4534" s="14"/>
    </row>
    <row r="4535" ht="14.25" hidden="1" customHeight="1">
      <c r="A4535" s="12">
        <v>18.0</v>
      </c>
      <c r="B4535" s="16" t="s">
        <v>47</v>
      </c>
      <c r="C4535" s="12">
        <v>159.0</v>
      </c>
      <c r="D4535" s="16" t="s">
        <v>108</v>
      </c>
      <c r="E4535" s="16" t="s">
        <v>183</v>
      </c>
      <c r="F4535" s="16" t="s">
        <v>250</v>
      </c>
      <c r="G4535" s="16" t="s">
        <v>831</v>
      </c>
      <c r="I4535" s="5" t="str">
        <f>VLOOKUP(cost_of_living!$G4535,index!C:C,1,0)</f>
        <v>#N/A</v>
      </c>
      <c r="Q4535" s="14"/>
    </row>
    <row r="4536" ht="14.25" hidden="1" customHeight="1">
      <c r="A4536" s="12">
        <v>19.0</v>
      </c>
      <c r="B4536" s="16" t="s">
        <v>49</v>
      </c>
      <c r="C4536" s="12">
        <v>48.0</v>
      </c>
      <c r="D4536" s="16" t="s">
        <v>108</v>
      </c>
      <c r="E4536" s="16" t="s">
        <v>364</v>
      </c>
      <c r="F4536" s="16" t="s">
        <v>134</v>
      </c>
      <c r="G4536" s="16" t="s">
        <v>831</v>
      </c>
      <c r="I4536" s="5" t="str">
        <f>VLOOKUP(cost_of_living!$G4536,index!C:C,1,0)</f>
        <v>#N/A</v>
      </c>
      <c r="Q4536" s="14"/>
    </row>
    <row r="4537" ht="14.25" hidden="1" customHeight="1">
      <c r="A4537" s="12">
        <v>20.0</v>
      </c>
      <c r="B4537" s="16" t="s">
        <v>51</v>
      </c>
      <c r="C4537" s="12">
        <v>68.0</v>
      </c>
      <c r="D4537" s="16" t="s">
        <v>108</v>
      </c>
      <c r="E4537" s="16" t="s">
        <v>136</v>
      </c>
      <c r="F4537" s="16" t="s">
        <v>137</v>
      </c>
      <c r="G4537" s="16" t="s">
        <v>831</v>
      </c>
      <c r="I4537" s="5" t="str">
        <f>VLOOKUP(cost_of_living!$G4537,index!C:C,1,0)</f>
        <v>#N/A</v>
      </c>
      <c r="Q4537" s="14"/>
    </row>
    <row r="4538" ht="14.25" hidden="1" customHeight="1">
      <c r="A4538" s="12">
        <v>21.0</v>
      </c>
      <c r="B4538" s="16" t="s">
        <v>52</v>
      </c>
      <c r="C4538" s="12">
        <v>8.0</v>
      </c>
      <c r="D4538" s="16" t="s">
        <v>108</v>
      </c>
      <c r="E4538" s="16" t="s">
        <v>305</v>
      </c>
      <c r="F4538" s="16" t="s">
        <v>122</v>
      </c>
      <c r="G4538" s="16" t="s">
        <v>831</v>
      </c>
      <c r="I4538" s="5" t="str">
        <f>VLOOKUP(cost_of_living!$G4538,index!C:C,1,0)</f>
        <v>#N/A</v>
      </c>
      <c r="Q4538" s="14"/>
    </row>
    <row r="4539" ht="14.25" hidden="1" customHeight="1">
      <c r="A4539" s="12">
        <v>22.0</v>
      </c>
      <c r="B4539" s="16" t="s">
        <v>53</v>
      </c>
      <c r="C4539" s="12">
        <v>35.0</v>
      </c>
      <c r="D4539" s="16" t="s">
        <v>108</v>
      </c>
      <c r="E4539" s="16" t="s">
        <v>306</v>
      </c>
      <c r="F4539" s="16" t="s">
        <v>187</v>
      </c>
      <c r="G4539" s="16" t="s">
        <v>831</v>
      </c>
      <c r="I4539" s="5" t="str">
        <f>VLOOKUP(cost_of_living!$G4539,index!C:C,1,0)</f>
        <v>#N/A</v>
      </c>
      <c r="Q4539" s="14"/>
    </row>
    <row r="4540" ht="14.25" hidden="1" customHeight="1">
      <c r="A4540" s="12">
        <v>23.0</v>
      </c>
      <c r="B4540" s="16" t="s">
        <v>54</v>
      </c>
      <c r="C4540" s="12">
        <v>4.0</v>
      </c>
      <c r="D4540" s="16" t="s">
        <v>108</v>
      </c>
      <c r="E4540" s="16" t="s">
        <v>193</v>
      </c>
      <c r="F4540" s="16" t="s">
        <v>109</v>
      </c>
      <c r="G4540" s="16" t="s">
        <v>831</v>
      </c>
      <c r="I4540" s="5" t="str">
        <f>VLOOKUP(cost_of_living!$G4540,index!C:C,1,0)</f>
        <v>#N/A</v>
      </c>
      <c r="Q4540" s="14"/>
    </row>
    <row r="4541" ht="14.25" hidden="1" customHeight="1">
      <c r="A4541" s="12">
        <v>24.0</v>
      </c>
      <c r="B4541" s="16" t="s">
        <v>55</v>
      </c>
      <c r="C4541" s="12">
        <v>12.0</v>
      </c>
      <c r="D4541" s="16" t="s">
        <v>108</v>
      </c>
      <c r="E4541" s="16" t="s">
        <v>120</v>
      </c>
      <c r="F4541" s="16" t="s">
        <v>167</v>
      </c>
      <c r="G4541" s="16" t="s">
        <v>831</v>
      </c>
      <c r="I4541" s="5" t="str">
        <f>VLOOKUP(cost_of_living!$G4541,index!C:C,1,0)</f>
        <v>#N/A</v>
      </c>
      <c r="Q4541" s="14"/>
    </row>
    <row r="4542" ht="14.25" hidden="1" customHeight="1">
      <c r="A4542" s="12">
        <v>25.0</v>
      </c>
      <c r="B4542" s="16" t="s">
        <v>57</v>
      </c>
      <c r="C4542" s="12">
        <v>11.0</v>
      </c>
      <c r="D4542" s="16" t="s">
        <v>108</v>
      </c>
      <c r="E4542" s="16" t="s">
        <v>227</v>
      </c>
      <c r="F4542" s="16" t="s">
        <v>167</v>
      </c>
      <c r="G4542" s="16" t="s">
        <v>831</v>
      </c>
      <c r="I4542" s="5" t="str">
        <f>VLOOKUP(cost_of_living!$G4542,index!C:C,1,0)</f>
        <v>#N/A</v>
      </c>
      <c r="Q4542" s="14"/>
    </row>
    <row r="4543" ht="14.25" hidden="1" customHeight="1">
      <c r="A4543" s="12">
        <v>26.0</v>
      </c>
      <c r="B4543" s="16" t="s">
        <v>58</v>
      </c>
      <c r="C4543" s="12">
        <v>57.0</v>
      </c>
      <c r="D4543" s="16" t="s">
        <v>108</v>
      </c>
      <c r="E4543" s="16" t="s">
        <v>145</v>
      </c>
      <c r="F4543" s="16" t="s">
        <v>119</v>
      </c>
      <c r="G4543" s="16" t="s">
        <v>831</v>
      </c>
      <c r="I4543" s="5" t="str">
        <f>VLOOKUP(cost_of_living!$G4543,index!C:C,1,0)</f>
        <v>#N/A</v>
      </c>
      <c r="Q4543" s="14"/>
    </row>
    <row r="4544" ht="14.25" hidden="1" customHeight="1">
      <c r="A4544" s="12">
        <v>27.0</v>
      </c>
      <c r="B4544" s="16" t="s">
        <v>78</v>
      </c>
      <c r="C4544" s="12">
        <v>16.0</v>
      </c>
      <c r="D4544" s="16" t="s">
        <v>108</v>
      </c>
      <c r="E4544" s="16" t="s">
        <v>165</v>
      </c>
      <c r="F4544" s="16" t="s">
        <v>165</v>
      </c>
      <c r="G4544" s="16" t="s">
        <v>831</v>
      </c>
      <c r="I4544" s="5" t="str">
        <f>VLOOKUP(cost_of_living!$G4544,index!C:C,1,0)</f>
        <v>#N/A</v>
      </c>
      <c r="Q4544" s="14"/>
    </row>
    <row r="4545" ht="14.25" hidden="1" customHeight="1">
      <c r="A4545" s="12">
        <v>28.0</v>
      </c>
      <c r="B4545" s="16" t="s">
        <v>80</v>
      </c>
      <c r="C4545" s="12">
        <v>45.0</v>
      </c>
      <c r="D4545" s="16" t="s">
        <v>108</v>
      </c>
      <c r="E4545" s="16" t="s">
        <v>165</v>
      </c>
      <c r="F4545" s="16" t="s">
        <v>165</v>
      </c>
      <c r="G4545" s="16" t="s">
        <v>831</v>
      </c>
      <c r="I4545" s="5" t="str">
        <f>VLOOKUP(cost_of_living!$G4545,index!C:C,1,0)</f>
        <v>#N/A</v>
      </c>
      <c r="Q4545" s="14"/>
    </row>
    <row r="4546" ht="14.25" hidden="1" customHeight="1">
      <c r="A4546" s="12">
        <v>29.0</v>
      </c>
      <c r="B4546" s="16" t="s">
        <v>81</v>
      </c>
      <c r="C4546" s="12">
        <v>32.0</v>
      </c>
      <c r="D4546" s="16" t="s">
        <v>108</v>
      </c>
      <c r="E4546" s="16" t="s">
        <v>365</v>
      </c>
      <c r="F4546" s="16" t="s">
        <v>171</v>
      </c>
      <c r="G4546" s="16" t="s">
        <v>831</v>
      </c>
      <c r="I4546" s="5" t="str">
        <f>VLOOKUP(cost_of_living!$G4546,index!C:C,1,0)</f>
        <v>#N/A</v>
      </c>
      <c r="Q4546" s="14"/>
    </row>
    <row r="4547" ht="14.25" hidden="1" customHeight="1">
      <c r="A4547" s="12">
        <v>30.0</v>
      </c>
      <c r="B4547" s="16" t="s">
        <v>83</v>
      </c>
      <c r="C4547" s="12">
        <v>254.0</v>
      </c>
      <c r="D4547" s="16" t="s">
        <v>108</v>
      </c>
      <c r="E4547" s="16" t="s">
        <v>366</v>
      </c>
      <c r="F4547" s="16" t="s">
        <v>309</v>
      </c>
      <c r="G4547" s="16" t="s">
        <v>831</v>
      </c>
      <c r="I4547" s="5" t="str">
        <f>VLOOKUP(cost_of_living!$G4547,index!C:C,1,0)</f>
        <v>#N/A</v>
      </c>
      <c r="Q4547" s="14"/>
    </row>
    <row r="4548" ht="14.25" hidden="1" customHeight="1">
      <c r="A4548" s="12">
        <v>31.0</v>
      </c>
      <c r="B4548" s="16" t="s">
        <v>84</v>
      </c>
      <c r="C4548" s="12">
        <v>318.0</v>
      </c>
      <c r="D4548" s="16" t="s">
        <v>108</v>
      </c>
      <c r="E4548" s="16" t="s">
        <v>368</v>
      </c>
      <c r="F4548" s="16" t="s">
        <v>369</v>
      </c>
      <c r="G4548" s="16" t="s">
        <v>831</v>
      </c>
      <c r="I4548" s="5" t="str">
        <f>VLOOKUP(cost_of_living!$G4548,index!C:C,1,0)</f>
        <v>#N/A</v>
      </c>
      <c r="Q4548" s="14"/>
    </row>
    <row r="4549" ht="14.25" hidden="1" customHeight="1">
      <c r="A4549" s="12">
        <v>32.0</v>
      </c>
      <c r="B4549" s="16" t="s">
        <v>86</v>
      </c>
      <c r="C4549" s="12">
        <v>756.0</v>
      </c>
      <c r="D4549" s="16" t="s">
        <v>108</v>
      </c>
      <c r="E4549" s="16" t="s">
        <v>231</v>
      </c>
      <c r="F4549" s="16" t="s">
        <v>150</v>
      </c>
      <c r="G4549" s="16" t="s">
        <v>831</v>
      </c>
      <c r="I4549" s="5" t="str">
        <f>VLOOKUP(cost_of_living!$G4549,index!C:C,1,0)</f>
        <v>#N/A</v>
      </c>
      <c r="Q4549" s="14"/>
    </row>
    <row r="4550" ht="14.25" hidden="1" customHeight="1">
      <c r="A4550" s="12">
        <v>33.0</v>
      </c>
      <c r="B4550" s="16" t="s">
        <v>87</v>
      </c>
      <c r="C4550" s="12">
        <v>24000.0</v>
      </c>
      <c r="D4550" s="16" t="s">
        <v>108</v>
      </c>
      <c r="E4550" s="16" t="s">
        <v>427</v>
      </c>
      <c r="F4550" s="16" t="s">
        <v>200</v>
      </c>
      <c r="G4550" s="16" t="s">
        <v>831</v>
      </c>
      <c r="I4550" s="5" t="str">
        <f>VLOOKUP(cost_of_living!$G4550,index!C:C,1,0)</f>
        <v>#N/A</v>
      </c>
      <c r="Q4550" s="14"/>
    </row>
    <row r="4551" ht="14.25" hidden="1" customHeight="1">
      <c r="A4551" s="12">
        <v>34.0</v>
      </c>
      <c r="B4551" s="16" t="s">
        <v>88</v>
      </c>
      <c r="C4551" s="12">
        <v>28250.0</v>
      </c>
      <c r="D4551" s="16" t="s">
        <v>108</v>
      </c>
      <c r="E4551" s="16" t="s">
        <v>403</v>
      </c>
      <c r="F4551" s="16" t="s">
        <v>370</v>
      </c>
      <c r="G4551" s="16" t="s">
        <v>831</v>
      </c>
      <c r="I4551" s="5" t="str">
        <f>VLOOKUP(cost_of_living!$G4551,index!C:C,1,0)</f>
        <v>#N/A</v>
      </c>
      <c r="Q4551" s="14"/>
    </row>
    <row r="4552" ht="14.25" hidden="1" customHeight="1">
      <c r="A4552" s="12">
        <v>35.0</v>
      </c>
      <c r="B4552" s="16" t="s">
        <v>91</v>
      </c>
      <c r="C4552" s="12">
        <v>170.0</v>
      </c>
      <c r="D4552" s="16" t="s">
        <v>108</v>
      </c>
      <c r="E4552" s="16" t="s">
        <v>340</v>
      </c>
      <c r="F4552" s="16" t="s">
        <v>278</v>
      </c>
      <c r="G4552" s="16" t="s">
        <v>831</v>
      </c>
      <c r="I4552" s="5" t="str">
        <f>VLOOKUP(cost_of_living!$G4552,index!C:C,1,0)</f>
        <v>#N/A</v>
      </c>
      <c r="Q4552" s="14"/>
    </row>
    <row r="4553" ht="14.25" hidden="1" customHeight="1">
      <c r="A4553" s="12">
        <v>36.0</v>
      </c>
      <c r="B4553" s="16" t="s">
        <v>92</v>
      </c>
      <c r="C4553" s="12">
        <v>1499.0</v>
      </c>
      <c r="D4553" s="16" t="s">
        <v>108</v>
      </c>
      <c r="E4553" s="16" t="s">
        <v>202</v>
      </c>
      <c r="F4553" s="16" t="s">
        <v>202</v>
      </c>
      <c r="G4553" s="16" t="s">
        <v>831</v>
      </c>
      <c r="I4553" s="5" t="str">
        <f>VLOOKUP(cost_of_living!$G4553,index!C:C,1,0)</f>
        <v>#N/A</v>
      </c>
      <c r="Q4553" s="14"/>
    </row>
    <row r="4554" ht="14.25" hidden="1" customHeight="1">
      <c r="A4554" s="12">
        <v>37.0</v>
      </c>
      <c r="B4554" s="16" t="s">
        <v>93</v>
      </c>
      <c r="C4554" s="12">
        <v>285.0</v>
      </c>
      <c r="D4554" s="16" t="s">
        <v>108</v>
      </c>
      <c r="E4554" s="16" t="s">
        <v>212</v>
      </c>
      <c r="F4554" s="16" t="s">
        <v>110</v>
      </c>
      <c r="G4554" s="16" t="s">
        <v>831</v>
      </c>
      <c r="I4554" s="5" t="str">
        <f>VLOOKUP(cost_of_living!$G4554,index!C:C,1,0)</f>
        <v>#N/A</v>
      </c>
      <c r="Q4554" s="14"/>
    </row>
    <row r="4555" ht="14.25" hidden="1" customHeight="1">
      <c r="A4555" s="12">
        <v>38.0</v>
      </c>
      <c r="B4555" s="16" t="s">
        <v>74</v>
      </c>
      <c r="C4555" s="12">
        <v>45.0</v>
      </c>
      <c r="D4555" s="16" t="s">
        <v>108</v>
      </c>
      <c r="E4555" s="16" t="s">
        <v>165</v>
      </c>
      <c r="F4555" s="16" t="s">
        <v>165</v>
      </c>
      <c r="G4555" s="16" t="s">
        <v>831</v>
      </c>
      <c r="I4555" s="5" t="str">
        <f>VLOOKUP(cost_of_living!$G4555,index!C:C,1,0)</f>
        <v>#N/A</v>
      </c>
      <c r="Q4555" s="14"/>
    </row>
    <row r="4556" ht="14.25" hidden="1" customHeight="1">
      <c r="A4556" s="12">
        <v>39.0</v>
      </c>
      <c r="B4556" s="16" t="s">
        <v>77</v>
      </c>
      <c r="C4556" s="12">
        <v>825.0</v>
      </c>
      <c r="D4556" s="16" t="s">
        <v>108</v>
      </c>
      <c r="E4556" s="16" t="s">
        <v>119</v>
      </c>
      <c r="F4556" s="16" t="s">
        <v>157</v>
      </c>
      <c r="G4556" s="16" t="s">
        <v>831</v>
      </c>
      <c r="I4556" s="5" t="str">
        <f>VLOOKUP(cost_of_living!$G4556,index!C:C,1,0)</f>
        <v>#N/A</v>
      </c>
      <c r="Q4556" s="14"/>
    </row>
    <row r="4557" ht="14.25" hidden="1" customHeight="1">
      <c r="A4557" s="12">
        <v>40.0</v>
      </c>
      <c r="B4557" s="16" t="s">
        <v>94</v>
      </c>
      <c r="C4557" s="12">
        <v>10833.0</v>
      </c>
      <c r="D4557" s="16" t="s">
        <v>108</v>
      </c>
      <c r="E4557" s="16" t="s">
        <v>832</v>
      </c>
      <c r="F4557" s="16" t="s">
        <v>372</v>
      </c>
      <c r="G4557" s="16" t="s">
        <v>831</v>
      </c>
      <c r="I4557" s="5" t="str">
        <f>VLOOKUP(cost_of_living!$G4557,index!C:C,1,0)</f>
        <v>#N/A</v>
      </c>
      <c r="Q4557" s="14"/>
    </row>
    <row r="4558" ht="14.25" hidden="1" customHeight="1">
      <c r="A4558" s="12">
        <v>41.0</v>
      </c>
      <c r="B4558" s="16" t="s">
        <v>96</v>
      </c>
      <c r="C4558" s="12">
        <v>2800.0</v>
      </c>
      <c r="D4558" s="16" t="s">
        <v>108</v>
      </c>
      <c r="E4558" s="16" t="s">
        <v>833</v>
      </c>
      <c r="F4558" s="16" t="s">
        <v>833</v>
      </c>
      <c r="G4558" s="16" t="s">
        <v>831</v>
      </c>
      <c r="I4558" s="5" t="str">
        <f>VLOOKUP(cost_of_living!$G4558,index!C:C,1,0)</f>
        <v>#N/A</v>
      </c>
      <c r="Q4558" s="14"/>
    </row>
    <row r="4559" ht="14.25" hidden="1" customHeight="1">
      <c r="A4559" s="12">
        <v>42.0</v>
      </c>
      <c r="B4559" s="16" t="s">
        <v>20</v>
      </c>
      <c r="C4559" s="12">
        <v>80.0</v>
      </c>
      <c r="D4559" s="16" t="s">
        <v>108</v>
      </c>
      <c r="E4559" s="16" t="s">
        <v>445</v>
      </c>
      <c r="F4559" s="16" t="s">
        <v>163</v>
      </c>
      <c r="G4559" s="16" t="s">
        <v>831</v>
      </c>
      <c r="I4559" s="5" t="str">
        <f>VLOOKUP(cost_of_living!$G4559,index!C:C,1,0)</f>
        <v>#N/A</v>
      </c>
      <c r="Q4559" s="14"/>
    </row>
    <row r="4560" ht="14.25" hidden="1" customHeight="1">
      <c r="A4560" s="12">
        <v>43.0</v>
      </c>
      <c r="B4560" s="16" t="s">
        <v>23</v>
      </c>
      <c r="C4560" s="12">
        <v>35.0</v>
      </c>
      <c r="D4560" s="16" t="s">
        <v>108</v>
      </c>
      <c r="E4560" s="16" t="s">
        <v>110</v>
      </c>
      <c r="F4560" s="16" t="s">
        <v>209</v>
      </c>
      <c r="G4560" s="16" t="s">
        <v>831</v>
      </c>
      <c r="I4560" s="5" t="str">
        <f>VLOOKUP(cost_of_living!$G4560,index!C:C,1,0)</f>
        <v>#N/A</v>
      </c>
      <c r="Q4560" s="14"/>
    </row>
    <row r="4561" ht="14.25" hidden="1" customHeight="1">
      <c r="A4561" s="12">
        <v>44.0</v>
      </c>
      <c r="B4561" s="16" t="s">
        <v>24</v>
      </c>
      <c r="C4561" s="12">
        <v>10875.0</v>
      </c>
      <c r="D4561" s="16" t="s">
        <v>108</v>
      </c>
      <c r="E4561" s="16" t="s">
        <v>112</v>
      </c>
      <c r="F4561" s="16" t="s">
        <v>375</v>
      </c>
      <c r="G4561" s="16" t="s">
        <v>831</v>
      </c>
      <c r="I4561" s="5" t="str">
        <f>VLOOKUP(cost_of_living!$G4561,index!C:C,1,0)</f>
        <v>#N/A</v>
      </c>
      <c r="Q4561" s="14"/>
    </row>
    <row r="4562" ht="14.25" hidden="1" customHeight="1">
      <c r="A4562" s="12">
        <v>45.0</v>
      </c>
      <c r="B4562" s="16" t="s">
        <v>25</v>
      </c>
      <c r="C4562" s="12">
        <v>11333.0</v>
      </c>
      <c r="D4562" s="16" t="s">
        <v>108</v>
      </c>
      <c r="E4562" s="16" t="s">
        <v>113</v>
      </c>
      <c r="F4562" s="16" t="s">
        <v>293</v>
      </c>
      <c r="G4562" s="16" t="s">
        <v>831</v>
      </c>
      <c r="I4562" s="5" t="str">
        <f>VLOOKUP(cost_of_living!$G4562,index!C:C,1,0)</f>
        <v>#N/A</v>
      </c>
      <c r="Q4562" s="14"/>
    </row>
    <row r="4563" ht="14.25" hidden="1" customHeight="1">
      <c r="A4563" s="12">
        <v>46.0</v>
      </c>
      <c r="B4563" s="16" t="s">
        <v>164</v>
      </c>
      <c r="C4563" s="12">
        <v>2100.0</v>
      </c>
      <c r="D4563" s="16" t="s">
        <v>108</v>
      </c>
      <c r="E4563" s="16" t="s">
        <v>165</v>
      </c>
      <c r="F4563" s="16" t="s">
        <v>165</v>
      </c>
      <c r="G4563" s="16" t="s">
        <v>831</v>
      </c>
      <c r="I4563" s="5" t="str">
        <f>VLOOKUP(cost_of_living!$G4563,index!C:C,1,0)</f>
        <v>#N/A</v>
      </c>
      <c r="Q4563" s="14"/>
    </row>
    <row r="4564" ht="14.25" hidden="1" customHeight="1">
      <c r="A4564" s="12">
        <v>47.0</v>
      </c>
      <c r="B4564" s="16" t="s">
        <v>166</v>
      </c>
      <c r="C4564" s="12">
        <v>377.0</v>
      </c>
      <c r="D4564" s="16" t="s">
        <v>165</v>
      </c>
      <c r="E4564" s="16" t="s">
        <v>243</v>
      </c>
      <c r="F4564" s="16" t="s">
        <v>168</v>
      </c>
      <c r="G4564" s="16" t="s">
        <v>831</v>
      </c>
      <c r="I4564" s="5" t="str">
        <f>VLOOKUP(cost_of_living!$G4564,index!C:C,1,0)</f>
        <v>#N/A</v>
      </c>
      <c r="Q4564" s="14"/>
    </row>
    <row r="4565" ht="35.25" customHeight="1">
      <c r="A4565" s="12">
        <v>0.0</v>
      </c>
      <c r="B4565" s="16" t="s">
        <v>64</v>
      </c>
      <c r="C4565" s="12">
        <v>20.0</v>
      </c>
      <c r="D4565" s="16" t="s">
        <v>108</v>
      </c>
      <c r="E4565" s="16" t="s">
        <v>155</v>
      </c>
      <c r="F4565" s="16" t="s">
        <v>212</v>
      </c>
      <c r="G4565" s="16" t="s">
        <v>834</v>
      </c>
      <c r="H4565" s="17" t="s">
        <v>65</v>
      </c>
      <c r="I4565" s="5" t="str">
        <f>VLOOKUP(cost_of_living!$G4565,index!C:C,1,0)</f>
        <v>Milan</v>
      </c>
      <c r="J4565" s="5">
        <f>VLOOKUP(cost_of_living!$B4565,CostVsFactor!C:E,2,0)</f>
        <v>16</v>
      </c>
      <c r="K4565" s="5">
        <v>8.68</v>
      </c>
      <c r="M4565" s="5">
        <v>8.68</v>
      </c>
      <c r="N4565" s="5">
        <f>M4565*cost_of_living!$C4565</f>
        <v>173.6</v>
      </c>
      <c r="O4565" s="18" t="s">
        <v>65</v>
      </c>
      <c r="P4565" s="19" t="s">
        <v>835</v>
      </c>
      <c r="Q4565" s="14">
        <f>SUMIF(H:H,O4565,N:N)</f>
        <v>754.8655</v>
      </c>
      <c r="S4565" s="20" t="s">
        <v>836</v>
      </c>
      <c r="T4565" s="20" t="s">
        <v>837</v>
      </c>
      <c r="U4565" s="20" t="s">
        <v>838</v>
      </c>
      <c r="V4565" s="20" t="s">
        <v>839</v>
      </c>
    </row>
    <row r="4566" ht="14.25" customHeight="1">
      <c r="A4566" s="12">
        <v>1.0</v>
      </c>
      <c r="B4566" s="16" t="s">
        <v>66</v>
      </c>
      <c r="C4566" s="12">
        <v>75.25</v>
      </c>
      <c r="D4566" s="16" t="s">
        <v>108</v>
      </c>
      <c r="E4566" s="16" t="s">
        <v>206</v>
      </c>
      <c r="F4566" s="16" t="s">
        <v>736</v>
      </c>
      <c r="G4566" s="16" t="s">
        <v>834</v>
      </c>
      <c r="H4566" s="17" t="s">
        <v>65</v>
      </c>
      <c r="I4566" s="5" t="str">
        <f>VLOOKUP(cost_of_living!$G4566,index!C:C,1,0)</f>
        <v>Milan</v>
      </c>
      <c r="J4566" s="5">
        <f>VLOOKUP(cost_of_living!$B4566,CostVsFactor!C:E,2,0)</f>
        <v>3.5</v>
      </c>
      <c r="K4566" s="5" t="s">
        <v>840</v>
      </c>
      <c r="M4566" s="5">
        <v>6.2</v>
      </c>
      <c r="N4566" s="5">
        <f>M4566*cost_of_living!$C4566</f>
        <v>466.55</v>
      </c>
      <c r="O4566" s="21" t="s">
        <v>841</v>
      </c>
      <c r="P4566" s="22" t="s">
        <v>842</v>
      </c>
      <c r="Q4566" s="14"/>
      <c r="S4566" s="17" t="s">
        <v>843</v>
      </c>
      <c r="T4566" s="5" t="s">
        <v>844</v>
      </c>
      <c r="U4566" s="5" t="s">
        <v>845</v>
      </c>
      <c r="V4566" s="5" t="s">
        <v>846</v>
      </c>
    </row>
    <row r="4567" ht="14.25" customHeight="1">
      <c r="A4567" s="12">
        <v>2.0</v>
      </c>
      <c r="B4567" s="16" t="s">
        <v>67</v>
      </c>
      <c r="C4567" s="12">
        <v>10.0</v>
      </c>
      <c r="D4567" s="16" t="s">
        <v>108</v>
      </c>
      <c r="E4567" s="16" t="s">
        <v>157</v>
      </c>
      <c r="F4567" s="16" t="s">
        <v>155</v>
      </c>
      <c r="G4567" s="16" t="s">
        <v>834</v>
      </c>
      <c r="H4567" s="17" t="s">
        <v>65</v>
      </c>
      <c r="I4567" s="5" t="str">
        <f>VLOOKUP(cost_of_living!$G4567,index!C:C,1,0)</f>
        <v>Milan</v>
      </c>
      <c r="J4567" s="5">
        <f>VLOOKUP(cost_of_living!$B4567,CostVsFactor!C:E,2,0)</f>
        <v>6</v>
      </c>
      <c r="K4567" s="5" t="s">
        <v>847</v>
      </c>
      <c r="M4567" s="5">
        <v>3.72</v>
      </c>
      <c r="N4567" s="5">
        <f>M4567*cost_of_living!$C4567</f>
        <v>37.2</v>
      </c>
      <c r="O4567" s="23" t="s">
        <v>848</v>
      </c>
      <c r="P4567" s="24" t="s">
        <v>849</v>
      </c>
      <c r="Q4567" s="14"/>
      <c r="S4567" s="17" t="s">
        <v>847</v>
      </c>
      <c r="T4567" s="5" t="s">
        <v>850</v>
      </c>
      <c r="U4567" s="5" t="s">
        <v>174</v>
      </c>
      <c r="V4567" s="5" t="s">
        <v>851</v>
      </c>
    </row>
    <row r="4568" ht="14.25" customHeight="1">
      <c r="A4568" s="12">
        <v>3.0</v>
      </c>
      <c r="B4568" s="16" t="s">
        <v>68</v>
      </c>
      <c r="C4568" s="12">
        <v>6.0</v>
      </c>
      <c r="D4568" s="16" t="s">
        <v>108</v>
      </c>
      <c r="E4568" s="16" t="s">
        <v>193</v>
      </c>
      <c r="F4568" s="16" t="s">
        <v>230</v>
      </c>
      <c r="G4568" s="16" t="s">
        <v>834</v>
      </c>
      <c r="H4568" s="17" t="s">
        <v>65</v>
      </c>
      <c r="I4568" s="5" t="str">
        <f>VLOOKUP(cost_of_living!$G4568,index!C:C,1,0)</f>
        <v>Milan</v>
      </c>
      <c r="J4568" s="5">
        <f>VLOOKUP(cost_of_living!$B4568,CostVsFactor!C:E,2,0)</f>
        <v>5</v>
      </c>
      <c r="K4568" s="5" t="s">
        <v>852</v>
      </c>
      <c r="M4568" s="5">
        <v>1.55</v>
      </c>
      <c r="N4568" s="5">
        <f>M4568*cost_of_living!$C4568</f>
        <v>9.3</v>
      </c>
      <c r="O4568" s="21" t="s">
        <v>853</v>
      </c>
      <c r="P4568" s="22" t="s">
        <v>854</v>
      </c>
      <c r="Q4568" s="14"/>
      <c r="S4568" s="17" t="s">
        <v>840</v>
      </c>
      <c r="T4568" s="5" t="s">
        <v>855</v>
      </c>
      <c r="U4568" s="5" t="s">
        <v>856</v>
      </c>
      <c r="V4568" s="5" t="s">
        <v>852</v>
      </c>
    </row>
    <row r="4569" ht="14.25" customHeight="1">
      <c r="A4569" s="12">
        <v>4.0</v>
      </c>
      <c r="B4569" s="16" t="s">
        <v>57</v>
      </c>
      <c r="C4569" s="12">
        <v>5.0</v>
      </c>
      <c r="D4569" s="16" t="s">
        <v>108</v>
      </c>
      <c r="E4569" s="16" t="s">
        <v>193</v>
      </c>
      <c r="F4569" s="16" t="s">
        <v>230</v>
      </c>
      <c r="G4569" s="16" t="s">
        <v>834</v>
      </c>
      <c r="H4569" s="17" t="s">
        <v>65</v>
      </c>
      <c r="I4569" s="5" t="str">
        <f>VLOOKUP(cost_of_living!$G4569,index!C:C,1,0)</f>
        <v>Milan</v>
      </c>
      <c r="J4569" s="5">
        <f>VLOOKUP(cost_of_living!$B4569,CostVsFactor!C:E,2,0)</f>
        <v>6</v>
      </c>
      <c r="K4569" s="5" t="s">
        <v>852</v>
      </c>
      <c r="M4569" s="5">
        <v>1.55</v>
      </c>
      <c r="N4569" s="5">
        <f>M4569*cost_of_living!$C4569</f>
        <v>7.75</v>
      </c>
      <c r="O4569" s="23" t="s">
        <v>857</v>
      </c>
      <c r="P4569" s="24" t="s">
        <v>858</v>
      </c>
      <c r="Q4569" s="14"/>
      <c r="S4569" s="17" t="s">
        <v>852</v>
      </c>
      <c r="T4569" s="5" t="s">
        <v>859</v>
      </c>
      <c r="U4569" s="5" t="s">
        <v>860</v>
      </c>
      <c r="V4569" s="5" t="s">
        <v>861</v>
      </c>
    </row>
    <row r="4570" ht="14.25" customHeight="1">
      <c r="A4570" s="12">
        <v>5.0</v>
      </c>
      <c r="B4570" s="16" t="s">
        <v>69</v>
      </c>
      <c r="C4570" s="12">
        <v>1.69</v>
      </c>
      <c r="D4570" s="16" t="s">
        <v>108</v>
      </c>
      <c r="E4570" s="16" t="s">
        <v>120</v>
      </c>
      <c r="F4570" s="16" t="s">
        <v>118</v>
      </c>
      <c r="G4570" s="16" t="s">
        <v>834</v>
      </c>
      <c r="H4570" s="17" t="s">
        <v>65</v>
      </c>
      <c r="I4570" s="5" t="str">
        <f>VLOOKUP(cost_of_living!$G4570,index!C:C,1,0)</f>
        <v>Milan</v>
      </c>
      <c r="J4570" s="5">
        <f>VLOOKUP(cost_of_living!$B4570,CostVsFactor!C:E,2,0)</f>
        <v>15</v>
      </c>
      <c r="K4570" s="5" t="s">
        <v>862</v>
      </c>
      <c r="M4570" s="5">
        <v>24.8</v>
      </c>
      <c r="N4570" s="5">
        <f>M4570*cost_of_living!$C4570</f>
        <v>41.912</v>
      </c>
      <c r="O4570" s="21" t="s">
        <v>863</v>
      </c>
      <c r="P4570" s="22" t="s">
        <v>864</v>
      </c>
      <c r="Q4570" s="14"/>
      <c r="S4570" s="17" t="s">
        <v>852</v>
      </c>
      <c r="T4570" s="5" t="s">
        <v>859</v>
      </c>
      <c r="U4570" s="5" t="s">
        <v>860</v>
      </c>
      <c r="V4570" s="5" t="s">
        <v>861</v>
      </c>
    </row>
    <row r="4571" ht="14.25" customHeight="1">
      <c r="A4571" s="12">
        <v>6.0</v>
      </c>
      <c r="B4571" s="16" t="s">
        <v>71</v>
      </c>
      <c r="C4571" s="12">
        <v>2.78</v>
      </c>
      <c r="D4571" s="16" t="s">
        <v>108</v>
      </c>
      <c r="E4571" s="16" t="s">
        <v>167</v>
      </c>
      <c r="F4571" s="16" t="s">
        <v>193</v>
      </c>
      <c r="G4571" s="16" t="s">
        <v>834</v>
      </c>
      <c r="H4571" s="17" t="s">
        <v>65</v>
      </c>
      <c r="I4571" s="5" t="str">
        <f>VLOOKUP(cost_of_living!$G4571,index!C:C,1,0)</f>
        <v>Milan</v>
      </c>
      <c r="J4571" s="5">
        <f>VLOOKUP(cost_of_living!$B4571,CostVsFactor!C:E,2,0)</f>
        <v>6</v>
      </c>
      <c r="K4571" s="5" t="s">
        <v>855</v>
      </c>
      <c r="M4571" s="5">
        <v>4.65</v>
      </c>
      <c r="N4571" s="5">
        <f>M4571*cost_of_living!$C4571</f>
        <v>12.927</v>
      </c>
      <c r="O4571" s="23" t="s">
        <v>865</v>
      </c>
      <c r="P4571" s="24" t="s">
        <v>866</v>
      </c>
      <c r="Q4571" s="14"/>
      <c r="S4571" s="17" t="s">
        <v>855</v>
      </c>
      <c r="T4571" s="5" t="s">
        <v>867</v>
      </c>
      <c r="U4571" s="5" t="s">
        <v>868</v>
      </c>
      <c r="V4571" s="5" t="s">
        <v>859</v>
      </c>
    </row>
    <row r="4572" ht="14.25" customHeight="1">
      <c r="A4572" s="12">
        <v>7.0</v>
      </c>
      <c r="B4572" s="16" t="s">
        <v>73</v>
      </c>
      <c r="C4572" s="12">
        <v>1.21</v>
      </c>
      <c r="D4572" s="16" t="s">
        <v>108</v>
      </c>
      <c r="E4572" s="16" t="s">
        <v>122</v>
      </c>
      <c r="F4572" s="16" t="s">
        <v>167</v>
      </c>
      <c r="G4572" s="16" t="s">
        <v>834</v>
      </c>
      <c r="H4572" s="17" t="s">
        <v>65</v>
      </c>
      <c r="I4572" s="5" t="str">
        <f>VLOOKUP(cost_of_living!$G4572,index!C:C,1,0)</f>
        <v>Milan</v>
      </c>
      <c r="J4572" s="5">
        <f>VLOOKUP(cost_of_living!$B4572,CostVsFactor!C:E,2,0)</f>
        <v>6</v>
      </c>
      <c r="K4572" s="5" t="s">
        <v>855</v>
      </c>
      <c r="M4572" s="5">
        <v>4.65</v>
      </c>
      <c r="N4572" s="5">
        <f>M4572*cost_of_living!$C4572</f>
        <v>5.6265</v>
      </c>
      <c r="O4572" s="21" t="s">
        <v>869</v>
      </c>
      <c r="P4572" s="22" t="s">
        <v>870</v>
      </c>
      <c r="Q4572" s="14"/>
      <c r="S4572" s="17" t="s">
        <v>855</v>
      </c>
      <c r="T4572" s="5" t="s">
        <v>867</v>
      </c>
      <c r="U4572" s="5" t="s">
        <v>868</v>
      </c>
      <c r="V4572" s="5" t="s">
        <v>859</v>
      </c>
    </row>
    <row r="4573" ht="14.25" customHeight="1">
      <c r="A4573" s="12">
        <v>8.0</v>
      </c>
      <c r="B4573" s="16" t="s">
        <v>28</v>
      </c>
      <c r="C4573" s="12">
        <v>5.66</v>
      </c>
      <c r="D4573" s="16" t="s">
        <v>108</v>
      </c>
      <c r="E4573" s="16" t="s">
        <v>520</v>
      </c>
      <c r="F4573" s="16" t="s">
        <v>254</v>
      </c>
      <c r="G4573" s="16" t="s">
        <v>834</v>
      </c>
      <c r="H4573" s="17" t="s">
        <v>871</v>
      </c>
      <c r="I4573" s="5" t="str">
        <f>VLOOKUP(cost_of_living!$G4573,index!C:C,1,0)</f>
        <v>Milan</v>
      </c>
      <c r="J4573" s="5">
        <f>VLOOKUP(cost_of_living!$B4573,CostVsFactor!C:E,2,0)</f>
        <v>25</v>
      </c>
      <c r="K4573" s="25" t="s">
        <v>872</v>
      </c>
      <c r="M4573" s="5">
        <v>7.6433765</v>
      </c>
      <c r="N4573" s="5">
        <f>M4573*cost_of_living!$C4573</f>
        <v>43.26151099</v>
      </c>
      <c r="O4573" s="23" t="s">
        <v>873</v>
      </c>
      <c r="P4573" s="24" t="s">
        <v>874</v>
      </c>
      <c r="Q4573" s="14"/>
      <c r="S4573" s="17" t="s">
        <v>862</v>
      </c>
      <c r="T4573" s="5" t="s">
        <v>875</v>
      </c>
      <c r="U4573" s="5" t="s">
        <v>876</v>
      </c>
      <c r="V4573" s="5" t="s">
        <v>840</v>
      </c>
    </row>
    <row r="4574" ht="14.25" customHeight="1">
      <c r="A4574" s="12">
        <v>9.0</v>
      </c>
      <c r="B4574" s="16" t="s">
        <v>30</v>
      </c>
      <c r="C4574" s="12">
        <v>2.01</v>
      </c>
      <c r="D4574" s="16" t="s">
        <v>108</v>
      </c>
      <c r="E4574" s="16" t="s">
        <v>137</v>
      </c>
      <c r="F4574" s="16" t="s">
        <v>737</v>
      </c>
      <c r="G4574" s="16" t="s">
        <v>834</v>
      </c>
      <c r="H4574" s="17" t="s">
        <v>871</v>
      </c>
      <c r="I4574" s="5" t="str">
        <f>VLOOKUP(cost_of_living!$G4574,index!C:C,1,0)</f>
        <v>Milan</v>
      </c>
      <c r="J4574" s="5">
        <f>VLOOKUP(cost_of_living!$B4574,CostVsFactor!C:E,2,0)</f>
        <v>31</v>
      </c>
      <c r="K4574" s="25" t="s">
        <v>877</v>
      </c>
      <c r="M4574" s="5">
        <v>31.8935027</v>
      </c>
      <c r="N4574" s="5">
        <f>M4574*cost_of_living!$C4574</f>
        <v>64.10594043</v>
      </c>
      <c r="O4574" s="21"/>
      <c r="P4574" s="21"/>
      <c r="Q4574" s="14"/>
    </row>
    <row r="4575" ht="14.25" customHeight="1">
      <c r="A4575" s="12">
        <v>10.0</v>
      </c>
      <c r="B4575" s="16" t="s">
        <v>32</v>
      </c>
      <c r="C4575" s="12">
        <v>1.39</v>
      </c>
      <c r="D4575" s="16" t="s">
        <v>108</v>
      </c>
      <c r="E4575" s="16" t="s">
        <v>147</v>
      </c>
      <c r="F4575" s="16" t="s">
        <v>176</v>
      </c>
      <c r="G4575" s="16" t="s">
        <v>834</v>
      </c>
      <c r="H4575" s="17" t="s">
        <v>871</v>
      </c>
      <c r="I4575" s="5" t="str">
        <f>VLOOKUP(cost_of_living!$G4575,index!C:C,1,0)</f>
        <v>Milan</v>
      </c>
      <c r="J4575" s="5">
        <f>VLOOKUP(cost_of_living!$B4575,CostVsFactor!C:E,2,0)</f>
        <v>14</v>
      </c>
      <c r="K4575" s="5" t="s">
        <v>878</v>
      </c>
      <c r="M4575" s="5">
        <v>25.5148021</v>
      </c>
      <c r="N4575" s="5">
        <f>M4575*cost_of_living!$C4575</f>
        <v>35.46557492</v>
      </c>
      <c r="O4575" s="18" t="s">
        <v>879</v>
      </c>
      <c r="P4575" s="19" t="s">
        <v>880</v>
      </c>
      <c r="Q4575" s="14">
        <f>SUMIF(H:H,O4575,N:N)</f>
        <v>84</v>
      </c>
    </row>
    <row r="4576" ht="14.25" customHeight="1">
      <c r="A4576" s="12">
        <v>11.0</v>
      </c>
      <c r="B4576" s="16" t="s">
        <v>33</v>
      </c>
      <c r="C4576" s="12">
        <v>3.82</v>
      </c>
      <c r="D4576" s="16" t="s">
        <v>108</v>
      </c>
      <c r="E4576" s="16" t="s">
        <v>167</v>
      </c>
      <c r="F4576" s="16" t="s">
        <v>145</v>
      </c>
      <c r="G4576" s="16" t="s">
        <v>834</v>
      </c>
      <c r="H4576" s="17" t="s">
        <v>871</v>
      </c>
      <c r="I4576" s="5" t="str">
        <f>VLOOKUP(cost_of_living!$G4576,index!C:C,1,0)</f>
        <v>Milan</v>
      </c>
      <c r="J4576" s="5">
        <f>VLOOKUP(cost_of_living!$B4576,CostVsFactor!C:E,2,0)</f>
        <v>20</v>
      </c>
      <c r="K4576" s="5" t="s">
        <v>881</v>
      </c>
      <c r="M4576" s="5">
        <v>23.1466667</v>
      </c>
      <c r="N4576" s="5">
        <f>M4576*cost_of_living!$C4576</f>
        <v>88.42026679</v>
      </c>
      <c r="O4576" s="21" t="s">
        <v>882</v>
      </c>
      <c r="P4576" s="22" t="s">
        <v>883</v>
      </c>
      <c r="Q4576" s="14"/>
      <c r="S4576" s="5" t="s">
        <v>884</v>
      </c>
      <c r="T4576" s="5" t="s">
        <v>885</v>
      </c>
      <c r="U4576" s="5" t="s">
        <v>886</v>
      </c>
      <c r="V4576" s="5" t="s">
        <v>887</v>
      </c>
    </row>
    <row r="4577" ht="14.25" customHeight="1">
      <c r="A4577" s="12">
        <v>12.0</v>
      </c>
      <c r="B4577" s="16" t="s">
        <v>35</v>
      </c>
      <c r="C4577" s="12">
        <v>7.2</v>
      </c>
      <c r="D4577" s="16" t="s">
        <v>108</v>
      </c>
      <c r="E4577" s="16" t="s">
        <v>738</v>
      </c>
      <c r="F4577" s="16" t="s">
        <v>409</v>
      </c>
      <c r="G4577" s="16" t="s">
        <v>834</v>
      </c>
      <c r="H4577" s="17" t="s">
        <v>871</v>
      </c>
      <c r="I4577" s="5" t="str">
        <f>VLOOKUP(cost_of_living!$G4577,index!C:C,1,0)</f>
        <v>Milan</v>
      </c>
      <c r="J4577" s="5">
        <f>VLOOKUP(cost_of_living!$B4577,CostVsFactor!C:E,2,0)</f>
        <v>12</v>
      </c>
      <c r="K4577" s="5" t="s">
        <v>878</v>
      </c>
      <c r="M4577" s="5">
        <v>25.5148021</v>
      </c>
      <c r="N4577" s="5">
        <f>M4577*cost_of_living!$C4577</f>
        <v>183.7065751</v>
      </c>
      <c r="O4577" s="23" t="s">
        <v>888</v>
      </c>
      <c r="P4577" s="26" t="s">
        <v>889</v>
      </c>
      <c r="Q4577" s="14"/>
      <c r="S4577" s="5" t="s">
        <v>890</v>
      </c>
      <c r="T4577" s="5" t="s">
        <v>890</v>
      </c>
      <c r="U4577" s="5" t="s">
        <v>890</v>
      </c>
      <c r="V4577" s="5" t="s">
        <v>891</v>
      </c>
    </row>
    <row r="4578" ht="14.25" customHeight="1">
      <c r="A4578" s="12">
        <v>13.0</v>
      </c>
      <c r="B4578" s="16" t="s">
        <v>37</v>
      </c>
      <c r="C4578" s="12">
        <v>5.09</v>
      </c>
      <c r="D4578" s="16" t="s">
        <v>108</v>
      </c>
      <c r="E4578" s="16" t="s">
        <v>126</v>
      </c>
      <c r="F4578" s="16" t="s">
        <v>132</v>
      </c>
      <c r="G4578" s="16" t="s">
        <v>834</v>
      </c>
      <c r="H4578" s="17" t="s">
        <v>871</v>
      </c>
      <c r="I4578" s="5" t="str">
        <f>VLOOKUP(cost_of_living!$G4578,index!C:C,1,0)</f>
        <v>Milan</v>
      </c>
      <c r="J4578" s="5">
        <f>VLOOKUP(cost_of_living!$B4578,CostVsFactor!C:E,2,0)</f>
        <v>15</v>
      </c>
      <c r="K4578" s="5" t="s">
        <v>892</v>
      </c>
      <c r="M4578" s="5">
        <v>38.2722032</v>
      </c>
      <c r="N4578" s="5">
        <f>M4578*cost_of_living!$C4578</f>
        <v>194.8055143</v>
      </c>
      <c r="O4578" s="21" t="s">
        <v>893</v>
      </c>
      <c r="P4578" s="27" t="s">
        <v>894</v>
      </c>
      <c r="Q4578" s="14"/>
      <c r="S4578" s="5" t="s">
        <v>890</v>
      </c>
      <c r="T4578" s="5" t="s">
        <v>890</v>
      </c>
      <c r="U4578" s="5" t="s">
        <v>890</v>
      </c>
      <c r="V4578" s="5" t="s">
        <v>891</v>
      </c>
    </row>
    <row r="4579" ht="14.25" customHeight="1">
      <c r="A4579" s="12">
        <v>14.0</v>
      </c>
      <c r="B4579" s="16" t="s">
        <v>39</v>
      </c>
      <c r="C4579" s="12">
        <v>9.1</v>
      </c>
      <c r="D4579" s="16" t="s">
        <v>108</v>
      </c>
      <c r="E4579" s="16" t="s">
        <v>228</v>
      </c>
      <c r="F4579" s="16" t="s">
        <v>182</v>
      </c>
      <c r="G4579" s="16" t="s">
        <v>834</v>
      </c>
      <c r="H4579" s="17" t="s">
        <v>871</v>
      </c>
      <c r="I4579" s="5" t="str">
        <f>VLOOKUP(cost_of_living!$G4579,index!C:C,1,0)</f>
        <v>Milan</v>
      </c>
      <c r="J4579" s="5">
        <f>VLOOKUP(cost_of_living!$B4579,CostVsFactor!C:E,2,0)</f>
        <v>15</v>
      </c>
      <c r="K4579" s="5" t="s">
        <v>892</v>
      </c>
      <c r="M4579" s="5">
        <v>38.2722032</v>
      </c>
      <c r="N4579" s="5">
        <f>M4579*cost_of_living!$C4579</f>
        <v>348.2770491</v>
      </c>
      <c r="O4579" s="23" t="s">
        <v>895</v>
      </c>
      <c r="P4579" s="26" t="s">
        <v>896</v>
      </c>
      <c r="Q4579" s="14"/>
      <c r="S4579" s="5" t="s">
        <v>725</v>
      </c>
      <c r="T4579" s="5" t="s">
        <v>887</v>
      </c>
      <c r="U4579" s="5" t="s">
        <v>890</v>
      </c>
      <c r="V4579" s="5" t="s">
        <v>891</v>
      </c>
    </row>
    <row r="4580" ht="14.25" customHeight="1">
      <c r="A4580" s="12">
        <v>15.0</v>
      </c>
      <c r="B4580" s="16" t="s">
        <v>41</v>
      </c>
      <c r="C4580" s="12">
        <v>1.03</v>
      </c>
      <c r="D4580" s="16" t="s">
        <v>108</v>
      </c>
      <c r="E4580" s="16" t="s">
        <v>136</v>
      </c>
      <c r="F4580" s="16" t="s">
        <v>135</v>
      </c>
      <c r="G4580" s="16" t="s">
        <v>834</v>
      </c>
      <c r="H4580" s="17" t="s">
        <v>871</v>
      </c>
      <c r="I4580" s="5" t="str">
        <f>VLOOKUP(cost_of_living!$G4580,index!C:C,1,0)</f>
        <v>Milan</v>
      </c>
      <c r="J4580" s="5">
        <f>VLOOKUP(cost_of_living!$B4580,CostVsFactor!C:E,2,0)</f>
        <v>31</v>
      </c>
      <c r="K4580" s="5" t="s">
        <v>897</v>
      </c>
      <c r="M4580" s="5">
        <v>76.5444064</v>
      </c>
      <c r="N4580" s="5">
        <f>M4580*cost_of_living!$C4580</f>
        <v>78.84073859</v>
      </c>
      <c r="O4580" s="21" t="s">
        <v>898</v>
      </c>
      <c r="P4580" s="27" t="s">
        <v>899</v>
      </c>
      <c r="Q4580" s="14"/>
      <c r="S4580" s="5" t="s">
        <v>725</v>
      </c>
      <c r="T4580" s="5" t="s">
        <v>887</v>
      </c>
      <c r="U4580" s="5" t="s">
        <v>890</v>
      </c>
      <c r="V4580" s="5" t="s">
        <v>891</v>
      </c>
    </row>
    <row r="4581" ht="14.25" customHeight="1">
      <c r="A4581" s="12">
        <v>16.0</v>
      </c>
      <c r="B4581" s="16" t="s">
        <v>43</v>
      </c>
      <c r="C4581" s="12">
        <v>0.91</v>
      </c>
      <c r="D4581" s="16" t="s">
        <v>108</v>
      </c>
      <c r="E4581" s="16" t="s">
        <v>270</v>
      </c>
      <c r="F4581" s="16" t="s">
        <v>264</v>
      </c>
      <c r="G4581" s="16" t="s">
        <v>834</v>
      </c>
      <c r="H4581" s="17" t="s">
        <v>871</v>
      </c>
      <c r="I4581" s="5" t="str">
        <f>VLOOKUP(cost_of_living!$G4581,index!C:C,1,0)</f>
        <v>Milan</v>
      </c>
      <c r="J4581" s="5">
        <f>VLOOKUP(cost_of_living!$B4581,CostVsFactor!C:E,2,0)</f>
        <v>25</v>
      </c>
      <c r="K4581" s="5" t="s">
        <v>900</v>
      </c>
      <c r="M4581" s="5">
        <v>63.7870053</v>
      </c>
      <c r="N4581" s="5">
        <f>M4581*cost_of_living!$C4581</f>
        <v>58.04617482</v>
      </c>
      <c r="O4581" s="23" t="s">
        <v>901</v>
      </c>
      <c r="P4581" s="26" t="s">
        <v>902</v>
      </c>
      <c r="Q4581" s="14"/>
      <c r="S4581" s="5" t="s">
        <v>903</v>
      </c>
      <c r="T4581" s="5" t="s">
        <v>904</v>
      </c>
      <c r="U4581" s="5" t="s">
        <v>903</v>
      </c>
      <c r="V4581" s="5" t="s">
        <v>905</v>
      </c>
    </row>
    <row r="4582" ht="14.25" customHeight="1">
      <c r="A4582" s="12">
        <v>17.0</v>
      </c>
      <c r="B4582" s="16" t="s">
        <v>45</v>
      </c>
      <c r="C4582" s="12">
        <v>1.08</v>
      </c>
      <c r="D4582" s="16" t="s">
        <v>108</v>
      </c>
      <c r="E4582" s="16" t="s">
        <v>136</v>
      </c>
      <c r="F4582" s="16" t="s">
        <v>250</v>
      </c>
      <c r="G4582" s="16" t="s">
        <v>834</v>
      </c>
      <c r="H4582" s="17" t="s">
        <v>871</v>
      </c>
      <c r="I4582" s="5" t="str">
        <f>VLOOKUP(cost_of_living!$G4582,index!C:C,1,0)</f>
        <v>Milan</v>
      </c>
      <c r="J4582" s="5">
        <f>VLOOKUP(cost_of_living!$B4582,CostVsFactor!C:E,2,0)</f>
        <v>30</v>
      </c>
      <c r="K4582" s="5" t="s">
        <v>897</v>
      </c>
      <c r="M4582" s="5">
        <v>76.5444064</v>
      </c>
      <c r="N4582" s="5">
        <f>M4582*cost_of_living!$C4582</f>
        <v>82.66795891</v>
      </c>
      <c r="O4582" s="21"/>
      <c r="P4582" s="21"/>
      <c r="Q4582" s="14"/>
    </row>
    <row r="4583" ht="14.25" customHeight="1">
      <c r="A4583" s="12">
        <v>18.0</v>
      </c>
      <c r="B4583" s="16" t="s">
        <v>47</v>
      </c>
      <c r="C4583" s="12">
        <v>1.39</v>
      </c>
      <c r="D4583" s="16" t="s">
        <v>108</v>
      </c>
      <c r="E4583" s="16" t="s">
        <v>419</v>
      </c>
      <c r="F4583" s="16" t="s">
        <v>250</v>
      </c>
      <c r="G4583" s="16" t="s">
        <v>834</v>
      </c>
      <c r="H4583" s="17" t="s">
        <v>871</v>
      </c>
      <c r="I4583" s="5" t="str">
        <f>VLOOKUP(cost_of_living!$G4583,index!C:C,1,0)</f>
        <v>Milan</v>
      </c>
      <c r="J4583" s="5">
        <f>VLOOKUP(cost_of_living!$B4583,CostVsFactor!C:E,2,0)</f>
        <v>22</v>
      </c>
      <c r="K4583" s="5" t="s">
        <v>906</v>
      </c>
      <c r="M4583" s="5">
        <v>51.0296043</v>
      </c>
      <c r="N4583" s="5">
        <f>M4583*cost_of_living!$C4583</f>
        <v>70.93114998</v>
      </c>
      <c r="O4583" s="18" t="s">
        <v>907</v>
      </c>
      <c r="P4583" s="19" t="s">
        <v>908</v>
      </c>
      <c r="Q4583" s="14">
        <f>SUMIF(H:H,O4583,N:N)</f>
        <v>0</v>
      </c>
    </row>
    <row r="4584" ht="14.25" customHeight="1">
      <c r="A4584" s="12">
        <v>19.0</v>
      </c>
      <c r="B4584" s="16" t="s">
        <v>49</v>
      </c>
      <c r="C4584" s="12">
        <v>0.71</v>
      </c>
      <c r="D4584" s="16" t="s">
        <v>108</v>
      </c>
      <c r="E4584" s="16" t="s">
        <v>136</v>
      </c>
      <c r="F4584" s="16" t="s">
        <v>135</v>
      </c>
      <c r="G4584" s="16" t="s">
        <v>834</v>
      </c>
      <c r="H4584" s="17" t="s">
        <v>871</v>
      </c>
      <c r="I4584" s="5" t="str">
        <f>VLOOKUP(cost_of_living!$G4584,index!C:C,1,0)</f>
        <v>Milan</v>
      </c>
      <c r="J4584" s="5">
        <f>VLOOKUP(cost_of_living!$B4584,CostVsFactor!C:E,2,0)</f>
        <v>24</v>
      </c>
      <c r="K4584" s="5" t="s">
        <v>906</v>
      </c>
      <c r="M4584" s="5">
        <v>51.0296043</v>
      </c>
      <c r="N4584" s="5">
        <f>M4584*cost_of_living!$C4584</f>
        <v>36.23101905</v>
      </c>
      <c r="O4584" s="21" t="s">
        <v>909</v>
      </c>
      <c r="P4584" s="22" t="s">
        <v>908</v>
      </c>
      <c r="Q4584" s="14"/>
      <c r="S4584" s="5" t="s">
        <v>910</v>
      </c>
      <c r="T4584" s="5" t="s">
        <v>910</v>
      </c>
      <c r="U4584" s="5" t="s">
        <v>910</v>
      </c>
      <c r="V4584" s="5" t="s">
        <v>910</v>
      </c>
    </row>
    <row r="4585" ht="14.25" customHeight="1">
      <c r="A4585" s="12">
        <v>20.0</v>
      </c>
      <c r="B4585" s="16" t="s">
        <v>51</v>
      </c>
      <c r="C4585" s="12">
        <v>0.59</v>
      </c>
      <c r="D4585" s="16" t="s">
        <v>108</v>
      </c>
      <c r="E4585" s="16" t="s">
        <v>136</v>
      </c>
      <c r="F4585" s="16" t="s">
        <v>183</v>
      </c>
      <c r="G4585" s="16" t="s">
        <v>834</v>
      </c>
      <c r="H4585" s="17" t="s">
        <v>871</v>
      </c>
      <c r="I4585" s="5" t="str">
        <f>VLOOKUP(cost_of_living!$G4585,index!C:C,1,0)</f>
        <v>Milan</v>
      </c>
      <c r="J4585" s="5">
        <f>VLOOKUP(cost_of_living!$B4585,CostVsFactor!C:E,2,0)</f>
        <v>10</v>
      </c>
      <c r="K4585" s="5" t="s">
        <v>878</v>
      </c>
      <c r="M4585" s="5">
        <v>25.5148021</v>
      </c>
      <c r="N4585" s="5">
        <f>M4585*cost_of_living!$C4585</f>
        <v>15.05373324</v>
      </c>
      <c r="O4585" s="21"/>
      <c r="P4585" s="21"/>
      <c r="Q4585" s="14"/>
    </row>
    <row r="4586" ht="14.25" customHeight="1">
      <c r="A4586" s="12">
        <v>21.0</v>
      </c>
      <c r="B4586" s="16" t="s">
        <v>52</v>
      </c>
      <c r="C4586" s="12">
        <v>1.18</v>
      </c>
      <c r="D4586" s="16" t="s">
        <v>108</v>
      </c>
      <c r="E4586" s="16" t="s">
        <v>441</v>
      </c>
      <c r="F4586" s="16" t="s">
        <v>167</v>
      </c>
      <c r="G4586" s="16" t="s">
        <v>834</v>
      </c>
      <c r="H4586" s="17" t="s">
        <v>871</v>
      </c>
      <c r="I4586" s="5" t="str">
        <f>VLOOKUP(cost_of_living!$G4586,index!C:C,1,0)</f>
        <v>Milan</v>
      </c>
      <c r="J4586" s="5">
        <f>VLOOKUP(cost_of_living!$B4586,CostVsFactor!C:E,2,0)</f>
        <v>18</v>
      </c>
      <c r="K4586" s="5" t="s">
        <v>881</v>
      </c>
      <c r="M4586" s="5">
        <v>23.146667</v>
      </c>
      <c r="N4586" s="5">
        <f>M4586*cost_of_living!$C4586</f>
        <v>27.31306706</v>
      </c>
      <c r="O4586" s="18" t="s">
        <v>871</v>
      </c>
      <c r="P4586" s="19" t="s">
        <v>911</v>
      </c>
      <c r="Q4586" s="14">
        <f>SUMIF(H:H,O4586,N:N)</f>
        <v>1327.126273</v>
      </c>
    </row>
    <row r="4587" ht="14.25" customHeight="1">
      <c r="A4587" s="12">
        <v>22.0</v>
      </c>
      <c r="B4587" s="16" t="s">
        <v>53</v>
      </c>
      <c r="C4587" s="12">
        <v>0.52</v>
      </c>
      <c r="D4587" s="16" t="s">
        <v>108</v>
      </c>
      <c r="E4587" s="16" t="s">
        <v>739</v>
      </c>
      <c r="F4587" s="16" t="s">
        <v>122</v>
      </c>
      <c r="G4587" s="16" t="s">
        <v>834</v>
      </c>
      <c r="H4587" s="17" t="s">
        <v>912</v>
      </c>
      <c r="I4587" s="5" t="str">
        <f>VLOOKUP(cost_of_living!$G4587,index!C:C,1,0)</f>
        <v>Milan</v>
      </c>
      <c r="J4587" s="5">
        <f>VLOOKUP(cost_of_living!$B4587,CostVsFactor!C:E,2,0)</f>
        <v>30</v>
      </c>
      <c r="M4587" s="5">
        <v>30.0</v>
      </c>
      <c r="N4587" s="5">
        <f>M4587*cost_of_living!$C4587</f>
        <v>15.6</v>
      </c>
      <c r="O4587" s="21" t="s">
        <v>913</v>
      </c>
      <c r="P4587" s="22" t="s">
        <v>914</v>
      </c>
      <c r="Q4587" s="14"/>
      <c r="S4587" s="17" t="s">
        <v>872</v>
      </c>
      <c r="T4587" s="5" t="s">
        <v>915</v>
      </c>
      <c r="U4587" s="5" t="s">
        <v>916</v>
      </c>
      <c r="V4587" s="5" t="s">
        <v>917</v>
      </c>
    </row>
    <row r="4588" ht="14.25" customHeight="1">
      <c r="A4588" s="12">
        <v>23.0</v>
      </c>
      <c r="B4588" s="16" t="s">
        <v>54</v>
      </c>
      <c r="C4588" s="12">
        <v>7.0</v>
      </c>
      <c r="D4588" s="16" t="s">
        <v>108</v>
      </c>
      <c r="E4588" s="16" t="s">
        <v>229</v>
      </c>
      <c r="F4588" s="16" t="s">
        <v>208</v>
      </c>
      <c r="G4588" s="16" t="s">
        <v>834</v>
      </c>
      <c r="H4588" s="17" t="s">
        <v>912</v>
      </c>
      <c r="I4588" s="5" t="str">
        <f>VLOOKUP(cost_of_living!$G4588,index!C:C,1,0)</f>
        <v>Milan</v>
      </c>
      <c r="J4588" s="5">
        <f>VLOOKUP(cost_of_living!$B4588,CostVsFactor!C:E,2,0)</f>
        <v>4</v>
      </c>
      <c r="M4588" s="5">
        <v>0.7678571</v>
      </c>
      <c r="N4588" s="5">
        <f>M4588*cost_of_living!$C4588</f>
        <v>5.3749997</v>
      </c>
      <c r="O4588" s="23" t="s">
        <v>918</v>
      </c>
      <c r="P4588" s="24" t="s">
        <v>919</v>
      </c>
      <c r="Q4588" s="14"/>
      <c r="S4588" s="17" t="s">
        <v>877</v>
      </c>
      <c r="T4588" s="5" t="s">
        <v>920</v>
      </c>
      <c r="U4588" s="5" t="s">
        <v>921</v>
      </c>
      <c r="V4588" s="5" t="s">
        <v>922</v>
      </c>
    </row>
    <row r="4589" ht="14.25" customHeight="1">
      <c r="A4589" s="12">
        <v>24.0</v>
      </c>
      <c r="B4589" s="16" t="s">
        <v>55</v>
      </c>
      <c r="C4589" s="12">
        <v>1.59</v>
      </c>
      <c r="D4589" s="16" t="s">
        <v>108</v>
      </c>
      <c r="E4589" s="16" t="s">
        <v>122</v>
      </c>
      <c r="F4589" s="16" t="s">
        <v>304</v>
      </c>
      <c r="G4589" s="16" t="s">
        <v>834</v>
      </c>
      <c r="H4589" s="17" t="s">
        <v>912</v>
      </c>
      <c r="I4589" s="5" t="str">
        <f>VLOOKUP(cost_of_living!$G4589,index!C:C,1,0)</f>
        <v>Milan</v>
      </c>
      <c r="J4589" s="5">
        <f>VLOOKUP(cost_of_living!$B4589,CostVsFactor!C:E,2,0)</f>
        <v>6</v>
      </c>
      <c r="M4589" s="5">
        <v>5.1190476</v>
      </c>
      <c r="N4589" s="5">
        <f>M4589*cost_of_living!$C4589</f>
        <v>8.139285684</v>
      </c>
      <c r="O4589" s="21" t="s">
        <v>923</v>
      </c>
      <c r="P4589" s="22" t="s">
        <v>924</v>
      </c>
      <c r="Q4589" s="14"/>
      <c r="S4589" s="17" t="s">
        <v>878</v>
      </c>
      <c r="T4589" s="5" t="s">
        <v>925</v>
      </c>
      <c r="U4589" s="5" t="s">
        <v>926</v>
      </c>
      <c r="V4589" s="5" t="s">
        <v>927</v>
      </c>
    </row>
    <row r="4590" ht="14.25" customHeight="1">
      <c r="A4590" s="12">
        <v>25.0</v>
      </c>
      <c r="B4590" s="16" t="s">
        <v>57</v>
      </c>
      <c r="C4590" s="12">
        <v>1.96</v>
      </c>
      <c r="D4590" s="16" t="s">
        <v>108</v>
      </c>
      <c r="E4590" s="16" t="s">
        <v>122</v>
      </c>
      <c r="F4590" s="16" t="s">
        <v>117</v>
      </c>
      <c r="G4590" s="16" t="s">
        <v>834</v>
      </c>
      <c r="H4590" s="17" t="s">
        <v>912</v>
      </c>
      <c r="I4590" s="5" t="str">
        <f>VLOOKUP(cost_of_living!$G4590,index!C:C,1,0)</f>
        <v>Milan</v>
      </c>
      <c r="J4590" s="5">
        <f>VLOOKUP(cost_of_living!$B4590,CostVsFactor!C:E,2,0)</f>
        <v>6</v>
      </c>
      <c r="M4590" s="5">
        <v>1.0238095</v>
      </c>
      <c r="N4590" s="5">
        <f>M4590*cost_of_living!$C4590</f>
        <v>2.00666662</v>
      </c>
      <c r="O4590" s="23" t="s">
        <v>928</v>
      </c>
      <c r="P4590" s="24" t="s">
        <v>929</v>
      </c>
      <c r="Q4590" s="14"/>
      <c r="S4590" s="17" t="s">
        <v>881</v>
      </c>
      <c r="T4590" s="5" t="s">
        <v>930</v>
      </c>
      <c r="U4590" s="5" t="s">
        <v>931</v>
      </c>
      <c r="V4590" s="5" t="s">
        <v>932</v>
      </c>
    </row>
    <row r="4591" ht="14.25" customHeight="1">
      <c r="A4591" s="12">
        <v>26.0</v>
      </c>
      <c r="B4591" s="16" t="s">
        <v>58</v>
      </c>
      <c r="C4591" s="12">
        <v>6.0</v>
      </c>
      <c r="D4591" s="16" t="s">
        <v>108</v>
      </c>
      <c r="E4591" s="16" t="s">
        <v>215</v>
      </c>
      <c r="F4591" s="16" t="s">
        <v>119</v>
      </c>
      <c r="G4591" s="16" t="s">
        <v>834</v>
      </c>
      <c r="H4591" s="17" t="s">
        <v>907</v>
      </c>
      <c r="I4591" s="5" t="str">
        <f>VLOOKUP(cost_of_living!$G4591,index!C:C,1,0)</f>
        <v>Milan</v>
      </c>
      <c r="J4591" s="5">
        <f>VLOOKUP(cost_of_living!$B4591,CostVsFactor!C:E,2,0)</f>
        <v>15</v>
      </c>
      <c r="M4591" s="5">
        <v>0.0</v>
      </c>
      <c r="N4591" s="5">
        <f>M4591*cost_of_living!$C4591</f>
        <v>0</v>
      </c>
      <c r="O4591" s="21" t="s">
        <v>933</v>
      </c>
      <c r="P4591" s="22" t="s">
        <v>934</v>
      </c>
      <c r="Q4591" s="14"/>
      <c r="S4591" s="17" t="s">
        <v>878</v>
      </c>
      <c r="T4591" s="5" t="s">
        <v>925</v>
      </c>
      <c r="U4591" s="5" t="s">
        <v>926</v>
      </c>
      <c r="V4591" s="5" t="s">
        <v>927</v>
      </c>
    </row>
    <row r="4592" ht="14.25" customHeight="1">
      <c r="A4592" s="12">
        <v>27.0</v>
      </c>
      <c r="B4592" s="16" t="s">
        <v>78</v>
      </c>
      <c r="C4592" s="12">
        <v>2.2</v>
      </c>
      <c r="D4592" s="16" t="s">
        <v>108</v>
      </c>
      <c r="E4592" s="16" t="s">
        <v>454</v>
      </c>
      <c r="F4592" s="16" t="s">
        <v>454</v>
      </c>
      <c r="G4592" s="16" t="s">
        <v>834</v>
      </c>
      <c r="H4592" s="17" t="s">
        <v>935</v>
      </c>
      <c r="I4592" s="5" t="str">
        <f>VLOOKUP(cost_of_living!$G4592,index!C:C,1,0)</f>
        <v>Milan</v>
      </c>
      <c r="J4592" s="5">
        <f>VLOOKUP(cost_of_living!$B4592,CostVsFactor!C:E,2,0)</f>
        <v>20</v>
      </c>
      <c r="M4592" s="5">
        <v>0.0</v>
      </c>
      <c r="N4592" s="5">
        <f>M4592*cost_of_living!$C4592</f>
        <v>0</v>
      </c>
      <c r="O4592" s="23" t="s">
        <v>936</v>
      </c>
      <c r="P4592" s="24" t="s">
        <v>937</v>
      </c>
      <c r="Q4592" s="14"/>
      <c r="S4592" s="17" t="s">
        <v>892</v>
      </c>
      <c r="T4592" s="5" t="s">
        <v>938</v>
      </c>
      <c r="U4592" s="5" t="s">
        <v>925</v>
      </c>
      <c r="V4592" s="5" t="s">
        <v>939</v>
      </c>
    </row>
    <row r="4593" ht="14.25" customHeight="1">
      <c r="A4593" s="12">
        <v>28.0</v>
      </c>
      <c r="B4593" s="16" t="s">
        <v>80</v>
      </c>
      <c r="C4593" s="12">
        <v>39.0</v>
      </c>
      <c r="D4593" s="16" t="s">
        <v>108</v>
      </c>
      <c r="E4593" s="16" t="s">
        <v>110</v>
      </c>
      <c r="F4593" s="16" t="s">
        <v>214</v>
      </c>
      <c r="G4593" s="16" t="s">
        <v>834</v>
      </c>
      <c r="H4593" s="17" t="s">
        <v>935</v>
      </c>
      <c r="I4593" s="5" t="str">
        <f>VLOOKUP(cost_of_living!$G4593,index!C:C,1,0)</f>
        <v>Milan</v>
      </c>
      <c r="J4593" s="5">
        <f>VLOOKUP(cost_of_living!$B4593,CostVsFactor!C:E,2,0)</f>
        <v>1.5</v>
      </c>
      <c r="M4593" s="5">
        <v>4.0</v>
      </c>
      <c r="N4593" s="5">
        <f>M4593*cost_of_living!$C4593</f>
        <v>156</v>
      </c>
      <c r="O4593" s="21" t="s">
        <v>940</v>
      </c>
      <c r="P4593" s="22" t="s">
        <v>941</v>
      </c>
      <c r="Q4593" s="14"/>
      <c r="S4593" s="17" t="s">
        <v>892</v>
      </c>
      <c r="T4593" s="5" t="s">
        <v>938</v>
      </c>
      <c r="U4593" s="5" t="s">
        <v>925</v>
      </c>
      <c r="V4593" s="5" t="s">
        <v>939</v>
      </c>
    </row>
    <row r="4594" ht="14.25" customHeight="1">
      <c r="A4594" s="12">
        <v>29.0</v>
      </c>
      <c r="B4594" s="16" t="s">
        <v>81</v>
      </c>
      <c r="C4594" s="12">
        <v>6.0</v>
      </c>
      <c r="D4594" s="16" t="s">
        <v>108</v>
      </c>
      <c r="E4594" s="16" t="s">
        <v>193</v>
      </c>
      <c r="F4594" s="16" t="s">
        <v>171</v>
      </c>
      <c r="G4594" s="16" t="s">
        <v>834</v>
      </c>
      <c r="H4594" s="17" t="s">
        <v>935</v>
      </c>
      <c r="I4594" s="5" t="str">
        <f>VLOOKUP(cost_of_living!$G4594,index!C:C,1,0)</f>
        <v>Milan</v>
      </c>
      <c r="J4594" s="5">
        <f>VLOOKUP(cost_of_living!$B4594,CostVsFactor!C:E,2,0)</f>
        <v>5</v>
      </c>
      <c r="M4594" s="5">
        <v>0.0</v>
      </c>
      <c r="N4594" s="5">
        <f>M4594*cost_of_living!$C4594</f>
        <v>0</v>
      </c>
      <c r="O4594" s="23" t="s">
        <v>942</v>
      </c>
      <c r="P4594" s="24" t="s">
        <v>943</v>
      </c>
      <c r="Q4594" s="14"/>
      <c r="S4594" s="17" t="s">
        <v>897</v>
      </c>
      <c r="T4594" s="5" t="s">
        <v>944</v>
      </c>
      <c r="U4594" s="5" t="s">
        <v>892</v>
      </c>
      <c r="V4594" s="5" t="s">
        <v>925</v>
      </c>
    </row>
    <row r="4595" ht="14.25" customHeight="1">
      <c r="A4595" s="12">
        <v>30.0</v>
      </c>
      <c r="B4595" s="16" t="s">
        <v>83</v>
      </c>
      <c r="C4595" s="12">
        <v>3.22</v>
      </c>
      <c r="D4595" s="16" t="s">
        <v>108</v>
      </c>
      <c r="E4595" s="16" t="s">
        <v>740</v>
      </c>
      <c r="F4595" s="16" t="s">
        <v>309</v>
      </c>
      <c r="G4595" s="16" t="s">
        <v>834</v>
      </c>
      <c r="H4595" s="17" t="s">
        <v>935</v>
      </c>
      <c r="I4595" s="5" t="str">
        <f>VLOOKUP(cost_of_living!$G4595,index!C:C,1,0)</f>
        <v>Milan</v>
      </c>
      <c r="J4595" s="5">
        <f>VLOOKUP(cost_of_living!$B4595,CostVsFactor!C:E,2,0)</f>
        <v>20</v>
      </c>
      <c r="M4595" s="5">
        <v>0.0</v>
      </c>
      <c r="N4595" s="5">
        <f>M4595*cost_of_living!$C4595</f>
        <v>0</v>
      </c>
      <c r="O4595" s="21" t="s">
        <v>945</v>
      </c>
      <c r="P4595" s="22" t="s">
        <v>946</v>
      </c>
      <c r="Q4595" s="14"/>
      <c r="S4595" s="17" t="s">
        <v>900</v>
      </c>
      <c r="T4595" s="5" t="s">
        <v>947</v>
      </c>
      <c r="U4595" s="5" t="s">
        <v>877</v>
      </c>
      <c r="V4595" s="5" t="s">
        <v>921</v>
      </c>
    </row>
    <row r="4596" ht="14.25" customHeight="1">
      <c r="A4596" s="12">
        <v>31.0</v>
      </c>
      <c r="B4596" s="16" t="s">
        <v>84</v>
      </c>
      <c r="C4596" s="12">
        <v>35.0</v>
      </c>
      <c r="D4596" s="16" t="s">
        <v>108</v>
      </c>
      <c r="E4596" s="16" t="s">
        <v>110</v>
      </c>
      <c r="F4596" s="16" t="s">
        <v>170</v>
      </c>
      <c r="G4596" s="16" t="s">
        <v>834</v>
      </c>
      <c r="H4596" s="17" t="s">
        <v>935</v>
      </c>
      <c r="I4596" s="5" t="str">
        <f>VLOOKUP(cost_of_living!$G4596,index!C:C,1,0)</f>
        <v>Milan</v>
      </c>
      <c r="J4596" s="5">
        <f>VLOOKUP(cost_of_living!$B4596,CostVsFactor!C:E,2,0)</f>
        <v>0.7</v>
      </c>
      <c r="M4596" s="5">
        <v>0.0</v>
      </c>
      <c r="N4596" s="5">
        <f>M4596*cost_of_living!$C4596</f>
        <v>0</v>
      </c>
      <c r="O4596" s="23" t="s">
        <v>948</v>
      </c>
      <c r="P4596" s="24" t="s">
        <v>949</v>
      </c>
      <c r="Q4596" s="14"/>
      <c r="S4596" s="17" t="s">
        <v>897</v>
      </c>
      <c r="T4596" s="5" t="s">
        <v>944</v>
      </c>
      <c r="U4596" s="5" t="s">
        <v>892</v>
      </c>
      <c r="V4596" s="5" t="s">
        <v>925</v>
      </c>
    </row>
    <row r="4597" ht="14.25" customHeight="1">
      <c r="A4597" s="12">
        <v>32.0</v>
      </c>
      <c r="B4597" s="16" t="s">
        <v>86</v>
      </c>
      <c r="C4597" s="12">
        <v>6.98</v>
      </c>
      <c r="D4597" s="16" t="s">
        <v>108</v>
      </c>
      <c r="E4597" s="16" t="s">
        <v>196</v>
      </c>
      <c r="F4597" s="16" t="s">
        <v>246</v>
      </c>
      <c r="G4597" s="16" t="s">
        <v>834</v>
      </c>
      <c r="H4597" s="17" t="s">
        <v>950</v>
      </c>
      <c r="I4597" s="5" t="str">
        <f>VLOOKUP(cost_of_living!$G4597,index!C:C,1,0)</f>
        <v>Milan</v>
      </c>
      <c r="J4597" s="5">
        <f>VLOOKUP(cost_of_living!$B4597,CostVsFactor!C:E,2,0)</f>
        <v>60</v>
      </c>
      <c r="M4597" s="5">
        <v>0.0</v>
      </c>
      <c r="N4597" s="5">
        <f>M4597*cost_of_living!$C4597</f>
        <v>0</v>
      </c>
      <c r="O4597" s="21" t="s">
        <v>951</v>
      </c>
      <c r="P4597" s="22" t="s">
        <v>952</v>
      </c>
      <c r="Q4597" s="14"/>
      <c r="S4597" s="17" t="s">
        <v>906</v>
      </c>
      <c r="T4597" s="5" t="s">
        <v>892</v>
      </c>
      <c r="U4597" s="5" t="s">
        <v>878</v>
      </c>
      <c r="V4597" s="5" t="s">
        <v>926</v>
      </c>
    </row>
    <row r="4598" ht="14.25" customHeight="1">
      <c r="A4598" s="12">
        <v>33.0</v>
      </c>
      <c r="B4598" s="16" t="s">
        <v>87</v>
      </c>
      <c r="C4598" s="12">
        <v>25000.0</v>
      </c>
      <c r="D4598" s="16" t="s">
        <v>108</v>
      </c>
      <c r="E4598" s="16" t="s">
        <v>272</v>
      </c>
      <c r="F4598" s="16" t="s">
        <v>198</v>
      </c>
      <c r="G4598" s="16" t="s">
        <v>834</v>
      </c>
      <c r="H4598" s="17" t="s">
        <v>950</v>
      </c>
      <c r="I4598" s="5" t="str">
        <f>VLOOKUP(cost_of_living!$G4598,index!C:C,1,0)</f>
        <v>Milan</v>
      </c>
      <c r="J4598" s="5">
        <f>VLOOKUP(cost_of_living!$B4598,CostVsFactor!C:E,2,0)</f>
        <v>0.0035</v>
      </c>
      <c r="M4598" s="5">
        <v>0.0</v>
      </c>
      <c r="N4598" s="5">
        <f>M4598*cost_of_living!$C4598</f>
        <v>0</v>
      </c>
      <c r="O4598" s="23" t="s">
        <v>953</v>
      </c>
      <c r="P4598" s="24" t="s">
        <v>954</v>
      </c>
      <c r="Q4598" s="14"/>
      <c r="S4598" s="17" t="s">
        <v>906</v>
      </c>
      <c r="T4598" s="5" t="s">
        <v>892</v>
      </c>
      <c r="U4598" s="5" t="s">
        <v>878</v>
      </c>
      <c r="V4598" s="5" t="s">
        <v>926</v>
      </c>
    </row>
    <row r="4599" ht="14.25" customHeight="1">
      <c r="A4599" s="12">
        <v>34.0</v>
      </c>
      <c r="B4599" s="16" t="s">
        <v>88</v>
      </c>
      <c r="C4599" s="28">
        <v>29097.37</v>
      </c>
      <c r="D4599" s="16" t="s">
        <v>108</v>
      </c>
      <c r="E4599" s="16" t="s">
        <v>313</v>
      </c>
      <c r="F4599" s="16" t="s">
        <v>198</v>
      </c>
      <c r="G4599" s="16" t="s">
        <v>834</v>
      </c>
      <c r="H4599" s="29" t="s">
        <v>955</v>
      </c>
      <c r="I4599" s="5" t="str">
        <f>VLOOKUP(cost_of_living!$G4599,index!C:C,1,0)</f>
        <v>Milan</v>
      </c>
      <c r="J4599" s="5">
        <f>VLOOKUP(cost_of_living!$B4599,CostVsFactor!C:E,2,0)</f>
        <v>0.0035</v>
      </c>
      <c r="M4599" s="5">
        <v>0.0</v>
      </c>
      <c r="N4599" s="5">
        <f>M4599*cost_of_living!$C4599</f>
        <v>0</v>
      </c>
      <c r="O4599" s="21" t="s">
        <v>956</v>
      </c>
      <c r="P4599" s="22" t="s">
        <v>957</v>
      </c>
      <c r="Q4599" s="14"/>
      <c r="S4599" s="17" t="s">
        <v>878</v>
      </c>
      <c r="T4599" s="5" t="s">
        <v>925</v>
      </c>
      <c r="U4599" s="5" t="s">
        <v>926</v>
      </c>
      <c r="V4599" s="5" t="s">
        <v>927</v>
      </c>
    </row>
    <row r="4600" ht="14.25" customHeight="1">
      <c r="A4600" s="12">
        <v>35.0</v>
      </c>
      <c r="B4600" s="16" t="s">
        <v>91</v>
      </c>
      <c r="C4600" s="12">
        <v>230.19</v>
      </c>
      <c r="D4600" s="16" t="s">
        <v>108</v>
      </c>
      <c r="E4600" s="16" t="s">
        <v>314</v>
      </c>
      <c r="F4600" s="16" t="s">
        <v>432</v>
      </c>
      <c r="G4600" s="16" t="s">
        <v>834</v>
      </c>
      <c r="H4600" s="17" t="s">
        <v>958</v>
      </c>
      <c r="I4600" s="5" t="str">
        <f>VLOOKUP(cost_of_living!$G4600,index!C:C,1,0)</f>
        <v>Milan</v>
      </c>
      <c r="J4600" s="5">
        <f>VLOOKUP(cost_of_living!$B4600,CostVsFactor!C:E,2,0)</f>
        <v>1</v>
      </c>
      <c r="M4600" s="5">
        <v>0.6547619</v>
      </c>
      <c r="N4600" s="5">
        <f>M4600*cost_of_living!$C4600</f>
        <v>150.7196418</v>
      </c>
      <c r="O4600" s="23" t="s">
        <v>959</v>
      </c>
      <c r="P4600" s="24" t="s">
        <v>960</v>
      </c>
      <c r="Q4600" s="14"/>
      <c r="S4600" s="17" t="s">
        <v>881</v>
      </c>
      <c r="T4600" s="5" t="s">
        <v>930</v>
      </c>
      <c r="U4600" s="5" t="s">
        <v>931</v>
      </c>
      <c r="V4600" s="5" t="s">
        <v>932</v>
      </c>
    </row>
    <row r="4601" ht="14.25" customHeight="1">
      <c r="A4601" s="12">
        <v>36.0</v>
      </c>
      <c r="B4601" s="16" t="s">
        <v>92</v>
      </c>
      <c r="C4601" s="12">
        <v>12.58</v>
      </c>
      <c r="D4601" s="16" t="s">
        <v>108</v>
      </c>
      <c r="E4601" s="16" t="s">
        <v>230</v>
      </c>
      <c r="F4601" s="16" t="s">
        <v>115</v>
      </c>
      <c r="G4601" s="16" t="s">
        <v>834</v>
      </c>
      <c r="H4601" s="17" t="s">
        <v>958</v>
      </c>
      <c r="I4601" s="5" t="str">
        <f>VLOOKUP(cost_of_living!$G4601,index!C:C,1,0)</f>
        <v>Milan</v>
      </c>
      <c r="J4601" s="5">
        <f>VLOOKUP(cost_of_living!$B4601,CostVsFactor!C:E,2,0)</f>
        <v>4</v>
      </c>
      <c r="M4601" s="5">
        <v>4.0</v>
      </c>
      <c r="N4601" s="5">
        <f>M4601*cost_of_living!$C4601</f>
        <v>50.32</v>
      </c>
      <c r="O4601" s="21"/>
      <c r="P4601" s="21"/>
      <c r="Q4601" s="14"/>
    </row>
    <row r="4602" ht="35.25" customHeight="1">
      <c r="A4602" s="12">
        <v>37.0</v>
      </c>
      <c r="B4602" s="16" t="s">
        <v>93</v>
      </c>
      <c r="C4602" s="12">
        <v>27.52</v>
      </c>
      <c r="D4602" s="16" t="s">
        <v>108</v>
      </c>
      <c r="E4602" s="16" t="s">
        <v>212</v>
      </c>
      <c r="F4602" s="16" t="s">
        <v>426</v>
      </c>
      <c r="G4602" s="16" t="s">
        <v>834</v>
      </c>
      <c r="H4602" s="17" t="s">
        <v>958</v>
      </c>
      <c r="I4602" s="5" t="str">
        <f>VLOOKUP(cost_of_living!$G4602,index!C:C,1,0)</f>
        <v>Milan</v>
      </c>
      <c r="J4602" s="5">
        <f>VLOOKUP(cost_of_living!$B4602,CostVsFactor!C:E,2,0)</f>
        <v>1</v>
      </c>
      <c r="M4602" s="5">
        <v>1.0</v>
      </c>
      <c r="N4602" s="5">
        <f>M4602*cost_of_living!$C4602</f>
        <v>27.52</v>
      </c>
      <c r="O4602" s="18" t="s">
        <v>912</v>
      </c>
      <c r="P4602" s="19" t="s">
        <v>961</v>
      </c>
      <c r="Q4602" s="14">
        <f>SUMIF(H:H,O4602,N:N)</f>
        <v>31.120952</v>
      </c>
    </row>
    <row r="4603" ht="14.25" customHeight="1">
      <c r="A4603" s="12">
        <v>38.0</v>
      </c>
      <c r="B4603" s="16" t="s">
        <v>74</v>
      </c>
      <c r="C4603" s="12">
        <v>62.7</v>
      </c>
      <c r="D4603" s="16" t="s">
        <v>108</v>
      </c>
      <c r="E4603" s="16" t="s">
        <v>110</v>
      </c>
      <c r="F4603" s="16" t="s">
        <v>163</v>
      </c>
      <c r="G4603" s="16" t="s">
        <v>834</v>
      </c>
      <c r="H4603" s="17" t="s">
        <v>962</v>
      </c>
      <c r="I4603" s="5" t="str">
        <f>VLOOKUP(cost_of_living!$G4603,index!C:C,1,0)</f>
        <v>Milan</v>
      </c>
      <c r="J4603" s="5">
        <f>VLOOKUP(cost_of_living!$B4603,CostVsFactor!C:E,2,0)</f>
        <v>2.3</v>
      </c>
      <c r="M4603" s="5">
        <v>4.0</v>
      </c>
      <c r="N4603" s="5">
        <f>M4603*cost_of_living!$C4603</f>
        <v>250.8</v>
      </c>
      <c r="O4603" s="21" t="s">
        <v>963</v>
      </c>
      <c r="P4603" s="22" t="s">
        <v>964</v>
      </c>
      <c r="Q4603" s="14"/>
      <c r="S4603" s="5" t="s">
        <v>965</v>
      </c>
      <c r="T4603" s="5" t="s">
        <v>965</v>
      </c>
      <c r="U4603" s="5" t="s">
        <v>965</v>
      </c>
      <c r="V4603" s="5" t="s">
        <v>966</v>
      </c>
    </row>
    <row r="4604" ht="14.25" customHeight="1">
      <c r="A4604" s="12">
        <v>39.0</v>
      </c>
      <c r="B4604" s="16" t="s">
        <v>76</v>
      </c>
      <c r="C4604" s="12">
        <v>29.84</v>
      </c>
      <c r="D4604" s="16" t="s">
        <v>108</v>
      </c>
      <c r="E4604" s="16" t="s">
        <v>161</v>
      </c>
      <c r="F4604" s="16" t="s">
        <v>170</v>
      </c>
      <c r="G4604" s="16" t="s">
        <v>834</v>
      </c>
      <c r="H4604" s="17" t="s">
        <v>962</v>
      </c>
      <c r="I4604" s="5" t="str">
        <f>VLOOKUP(cost_of_living!$G4604,index!C:C,1,0)</f>
        <v>Milan</v>
      </c>
      <c r="J4604" s="5">
        <f>VLOOKUP(cost_of_living!$B4604,CostVsFactor!C:E,2,0)</f>
        <v>3</v>
      </c>
      <c r="M4604" s="5">
        <v>4.0</v>
      </c>
      <c r="N4604" s="5">
        <f>M4604*cost_of_living!$C4604</f>
        <v>119.36</v>
      </c>
      <c r="O4604" s="23" t="s">
        <v>967</v>
      </c>
      <c r="P4604" s="24" t="s">
        <v>968</v>
      </c>
      <c r="Q4604" s="14"/>
      <c r="S4604" s="5" t="s">
        <v>969</v>
      </c>
      <c r="T4604" s="5" t="s">
        <v>969</v>
      </c>
      <c r="U4604" s="5" t="s">
        <v>969</v>
      </c>
      <c r="V4604" s="5" t="s">
        <v>970</v>
      </c>
    </row>
    <row r="4605" ht="14.25" customHeight="1">
      <c r="A4605" s="12">
        <v>40.0</v>
      </c>
      <c r="B4605" s="16" t="s">
        <v>77</v>
      </c>
      <c r="C4605" s="12">
        <v>10.0</v>
      </c>
      <c r="D4605" s="16" t="s">
        <v>108</v>
      </c>
      <c r="E4605" s="16" t="s">
        <v>157</v>
      </c>
      <c r="F4605" s="16" t="s">
        <v>155</v>
      </c>
      <c r="G4605" s="16" t="s">
        <v>834</v>
      </c>
      <c r="H4605" s="17" t="s">
        <v>879</v>
      </c>
      <c r="I4605" s="5" t="str">
        <f>VLOOKUP(cost_of_living!$G4605,index!C:C,1,0)</f>
        <v>Milan</v>
      </c>
      <c r="J4605" s="5">
        <f>VLOOKUP(cost_of_living!$B4605,CostVsFactor!C:E,2,0)</f>
        <v>6</v>
      </c>
      <c r="M4605" s="5">
        <v>8.4</v>
      </c>
      <c r="N4605" s="5">
        <f>M4605*cost_of_living!$C4605</f>
        <v>84</v>
      </c>
      <c r="O4605" s="21" t="s">
        <v>971</v>
      </c>
      <c r="P4605" s="22" t="s">
        <v>972</v>
      </c>
      <c r="Q4605" s="14"/>
      <c r="S4605" s="5" t="s">
        <v>973</v>
      </c>
      <c r="T4605" s="5" t="s">
        <v>973</v>
      </c>
      <c r="U4605" s="5" t="s">
        <v>973</v>
      </c>
      <c r="V4605" s="5" t="s">
        <v>974</v>
      </c>
    </row>
    <row r="4606" ht="14.25" customHeight="1">
      <c r="A4606" s="12">
        <v>41.0</v>
      </c>
      <c r="B4606" s="16" t="s">
        <v>94</v>
      </c>
      <c r="C4606" s="12">
        <v>75091.0</v>
      </c>
      <c r="D4606" s="16" t="s">
        <v>108</v>
      </c>
      <c r="E4606" s="16" t="s">
        <v>236</v>
      </c>
      <c r="F4606" s="16" t="s">
        <v>377</v>
      </c>
      <c r="G4606" s="16" t="s">
        <v>834</v>
      </c>
      <c r="H4606" s="5" t="s">
        <v>95</v>
      </c>
      <c r="I4606" s="5" t="str">
        <f>VLOOKUP(cost_of_living!$G4606,index!C:C,1,0)</f>
        <v>Milan</v>
      </c>
      <c r="J4606" s="5">
        <f>VLOOKUP(cost_of_living!$B4606,CostVsFactor!C:E,2,0)</f>
        <v>1</v>
      </c>
      <c r="M4606" s="5">
        <v>0.0</v>
      </c>
      <c r="N4606" s="5">
        <f>M4606*cost_of_living!$C4606</f>
        <v>0</v>
      </c>
      <c r="O4606" s="23" t="s">
        <v>975</v>
      </c>
      <c r="P4606" s="24" t="s">
        <v>976</v>
      </c>
      <c r="Q4606" s="14"/>
      <c r="S4606" s="5" t="s">
        <v>977</v>
      </c>
      <c r="T4606" s="5" t="s">
        <v>978</v>
      </c>
      <c r="U4606" s="5" t="s">
        <v>979</v>
      </c>
      <c r="V4606" s="5" t="s">
        <v>980</v>
      </c>
    </row>
    <row r="4607" ht="14.25" customHeight="1">
      <c r="A4607" s="12">
        <v>42.0</v>
      </c>
      <c r="B4607" s="16" t="s">
        <v>96</v>
      </c>
      <c r="C4607" s="12">
        <v>15141.45</v>
      </c>
      <c r="D4607" s="16" t="s">
        <v>108</v>
      </c>
      <c r="E4607" s="16" t="s">
        <v>741</v>
      </c>
      <c r="F4607" s="16" t="s">
        <v>403</v>
      </c>
      <c r="G4607" s="16" t="s">
        <v>834</v>
      </c>
      <c r="H4607" s="5" t="s">
        <v>95</v>
      </c>
      <c r="I4607" s="5" t="str">
        <f>VLOOKUP(cost_of_living!$G4607,index!C:C,1,0)</f>
        <v>Milan</v>
      </c>
      <c r="J4607" s="5">
        <f>VLOOKUP(cost_of_living!$B4607,CostVsFactor!C:E,2,0)</f>
        <v>1</v>
      </c>
      <c r="M4607" s="5">
        <v>0.0</v>
      </c>
      <c r="N4607" s="5">
        <f>M4607*cost_of_living!$C4607</f>
        <v>0</v>
      </c>
      <c r="O4607" s="21"/>
      <c r="P4607" s="21"/>
      <c r="Q4607" s="14"/>
    </row>
    <row r="4608" ht="21.0" customHeight="1">
      <c r="A4608" s="12">
        <v>43.0</v>
      </c>
      <c r="B4608" s="16" t="s">
        <v>20</v>
      </c>
      <c r="C4608" s="12">
        <v>89.62</v>
      </c>
      <c r="D4608" s="16" t="s">
        <v>108</v>
      </c>
      <c r="E4608" s="16" t="s">
        <v>170</v>
      </c>
      <c r="F4608" s="16" t="s">
        <v>153</v>
      </c>
      <c r="G4608" s="16" t="s">
        <v>834</v>
      </c>
      <c r="H4608" s="5" t="s">
        <v>981</v>
      </c>
      <c r="I4608" s="5" t="str">
        <f>VLOOKUP(cost_of_living!$G4608,index!C:C,1,0)</f>
        <v>Milan</v>
      </c>
      <c r="J4608" s="5">
        <f>VLOOKUP(cost_of_living!$B4608,CostVsFactor!C:E,2,0)</f>
        <v>0.35</v>
      </c>
      <c r="M4608" s="5">
        <v>0.4</v>
      </c>
      <c r="N4608" s="5">
        <f>M4608*cost_of_living!$C4608</f>
        <v>35.848</v>
      </c>
      <c r="O4608" s="18" t="s">
        <v>950</v>
      </c>
      <c r="P4608" s="19" t="s">
        <v>908</v>
      </c>
      <c r="Q4608" s="14">
        <f>SUMIF(H:H,O4608,N:N)</f>
        <v>0</v>
      </c>
    </row>
    <row r="4609" ht="14.25" customHeight="1">
      <c r="A4609" s="12">
        <v>44.0</v>
      </c>
      <c r="B4609" s="16" t="s">
        <v>23</v>
      </c>
      <c r="C4609" s="12">
        <v>33.79</v>
      </c>
      <c r="D4609" s="16" t="s">
        <v>108</v>
      </c>
      <c r="E4609" s="16" t="s">
        <v>161</v>
      </c>
      <c r="F4609" s="16" t="s">
        <v>206</v>
      </c>
      <c r="G4609" s="16" t="s">
        <v>834</v>
      </c>
      <c r="H4609" s="5" t="s">
        <v>981</v>
      </c>
      <c r="I4609" s="5" t="str">
        <f>VLOOKUP(cost_of_living!$G4609,index!C:C,1,0)</f>
        <v>Milan</v>
      </c>
      <c r="J4609" s="5">
        <f>VLOOKUP(cost_of_living!$B4609,CostVsFactor!C:E,2,0)</f>
        <v>0.35</v>
      </c>
      <c r="M4609" s="5">
        <v>0.4</v>
      </c>
      <c r="N4609" s="5">
        <f>M4609*cost_of_living!$C4609</f>
        <v>13.516</v>
      </c>
      <c r="O4609" s="21" t="s">
        <v>982</v>
      </c>
      <c r="P4609" s="22" t="s">
        <v>908</v>
      </c>
      <c r="Q4609" s="14"/>
      <c r="S4609" s="5" t="s">
        <v>910</v>
      </c>
      <c r="T4609" s="5" t="s">
        <v>910</v>
      </c>
      <c r="U4609" s="5" t="s">
        <v>910</v>
      </c>
      <c r="V4609" s="5" t="s">
        <v>910</v>
      </c>
    </row>
    <row r="4610" ht="14.25" customHeight="1">
      <c r="A4610" s="12">
        <v>45.0</v>
      </c>
      <c r="B4610" s="16" t="s">
        <v>24</v>
      </c>
      <c r="C4610" s="12">
        <v>92.22</v>
      </c>
      <c r="D4610" s="16" t="s">
        <v>108</v>
      </c>
      <c r="E4610" s="16" t="s">
        <v>112</v>
      </c>
      <c r="F4610" s="16" t="s">
        <v>203</v>
      </c>
      <c r="G4610" s="16" t="s">
        <v>834</v>
      </c>
      <c r="H4610" s="5" t="s">
        <v>981</v>
      </c>
      <c r="I4610" s="5" t="str">
        <f>VLOOKUP(cost_of_living!$G4610,index!C:C,1,0)</f>
        <v>Milan</v>
      </c>
      <c r="J4610" s="5">
        <f>VLOOKUP(cost_of_living!$B4610,CostVsFactor!C:E,2,0)</f>
        <v>0.35</v>
      </c>
      <c r="M4610" s="5">
        <v>0.4</v>
      </c>
      <c r="N4610" s="5">
        <f>M4610*cost_of_living!$C4610</f>
        <v>36.888</v>
      </c>
      <c r="O4610" s="23" t="s">
        <v>983</v>
      </c>
      <c r="P4610" s="24" t="s">
        <v>908</v>
      </c>
      <c r="Q4610" s="14"/>
      <c r="S4610" s="5" t="s">
        <v>910</v>
      </c>
      <c r="T4610" s="5" t="s">
        <v>910</v>
      </c>
      <c r="U4610" s="5" t="s">
        <v>910</v>
      </c>
      <c r="V4610" s="5" t="s">
        <v>910</v>
      </c>
    </row>
    <row r="4611" ht="14.25" customHeight="1">
      <c r="A4611" s="12">
        <v>46.0</v>
      </c>
      <c r="B4611" s="16" t="s">
        <v>25</v>
      </c>
      <c r="C4611" s="12">
        <v>137.83</v>
      </c>
      <c r="D4611" s="16" t="s">
        <v>108</v>
      </c>
      <c r="E4611" s="16" t="s">
        <v>113</v>
      </c>
      <c r="F4611" s="16" t="s">
        <v>401</v>
      </c>
      <c r="G4611" s="16" t="s">
        <v>834</v>
      </c>
      <c r="H4611" s="5" t="s">
        <v>981</v>
      </c>
      <c r="I4611" s="5" t="str">
        <f>VLOOKUP(cost_of_living!$G4611,index!C:C,1,0)</f>
        <v>Milan</v>
      </c>
      <c r="J4611" s="5">
        <f>VLOOKUP(cost_of_living!$B4611,CostVsFactor!C:E,2,0)</f>
        <v>0.35</v>
      </c>
      <c r="M4611" s="5">
        <v>0.4</v>
      </c>
      <c r="N4611" s="5">
        <f>M4611*cost_of_living!$C4611</f>
        <v>55.132</v>
      </c>
      <c r="O4611" s="21"/>
      <c r="P4611" s="21"/>
      <c r="Q4611" s="14"/>
    </row>
    <row r="4612" ht="35.25" customHeight="1">
      <c r="A4612" s="12">
        <v>47.0</v>
      </c>
      <c r="B4612" s="16" t="s">
        <v>59</v>
      </c>
      <c r="C4612" s="12">
        <v>1353.19</v>
      </c>
      <c r="D4612" s="16" t="s">
        <v>108</v>
      </c>
      <c r="E4612" s="16" t="s">
        <v>280</v>
      </c>
      <c r="F4612" s="16" t="s">
        <v>447</v>
      </c>
      <c r="G4612" s="16" t="s">
        <v>834</v>
      </c>
      <c r="H4612" s="5" t="s">
        <v>984</v>
      </c>
      <c r="I4612" s="5" t="str">
        <f>VLOOKUP(cost_of_living!$G4612,index!C:C,1,0)</f>
        <v>Milan</v>
      </c>
      <c r="J4612" s="5">
        <v>0.0</v>
      </c>
      <c r="M4612" s="5">
        <v>1.0</v>
      </c>
      <c r="N4612" s="5">
        <f>M4612*cost_of_living!$C4612</f>
        <v>1353.19</v>
      </c>
      <c r="O4612" s="18" t="s">
        <v>935</v>
      </c>
      <c r="P4612" s="19" t="s">
        <v>985</v>
      </c>
      <c r="Q4612" s="14">
        <f>SUMIF(H:H,O4612,N:N)</f>
        <v>156</v>
      </c>
    </row>
    <row r="4613" ht="14.25" customHeight="1">
      <c r="A4613" s="12">
        <v>48.0</v>
      </c>
      <c r="B4613" s="16" t="s">
        <v>61</v>
      </c>
      <c r="C4613" s="12">
        <v>893.23</v>
      </c>
      <c r="D4613" s="16" t="s">
        <v>108</v>
      </c>
      <c r="E4613" s="16" t="s">
        <v>204</v>
      </c>
      <c r="F4613" s="16" t="s">
        <v>376</v>
      </c>
      <c r="G4613" s="16" t="s">
        <v>834</v>
      </c>
      <c r="H4613" s="5" t="s">
        <v>984</v>
      </c>
      <c r="I4613" s="5" t="str">
        <f>VLOOKUP(cost_of_living!$G4613,index!C:C,1,0)</f>
        <v>Milan</v>
      </c>
      <c r="J4613" s="5">
        <v>0.0</v>
      </c>
      <c r="M4613" s="5">
        <v>0.0</v>
      </c>
      <c r="N4613" s="5">
        <f>M4613*cost_of_living!$C4613</f>
        <v>0</v>
      </c>
      <c r="O4613" s="21" t="s">
        <v>986</v>
      </c>
      <c r="P4613" s="22" t="s">
        <v>908</v>
      </c>
      <c r="Q4613" s="14"/>
      <c r="S4613" s="5" t="s">
        <v>910</v>
      </c>
      <c r="T4613" s="5" t="s">
        <v>910</v>
      </c>
      <c r="U4613" s="5" t="s">
        <v>910</v>
      </c>
      <c r="V4613" s="5" t="s">
        <v>910</v>
      </c>
    </row>
    <row r="4614" ht="14.25" customHeight="1">
      <c r="A4614" s="12">
        <v>49.0</v>
      </c>
      <c r="B4614" s="16" t="s">
        <v>62</v>
      </c>
      <c r="C4614" s="12">
        <v>2739.53</v>
      </c>
      <c r="D4614" s="16" t="s">
        <v>108</v>
      </c>
      <c r="E4614" s="16" t="s">
        <v>987</v>
      </c>
      <c r="F4614" s="16" t="s">
        <v>518</v>
      </c>
      <c r="G4614" s="16" t="s">
        <v>834</v>
      </c>
      <c r="H4614" s="5" t="s">
        <v>984</v>
      </c>
      <c r="I4614" s="5" t="str">
        <f>VLOOKUP(cost_of_living!$G4614,index!C:C,1,0)</f>
        <v>Milan</v>
      </c>
      <c r="J4614" s="5">
        <v>0.0</v>
      </c>
      <c r="M4614" s="5">
        <v>0.0</v>
      </c>
      <c r="N4614" s="5">
        <f>M4614*cost_of_living!$C4614</f>
        <v>0</v>
      </c>
      <c r="O4614" s="23" t="s">
        <v>988</v>
      </c>
      <c r="P4614" s="24" t="s">
        <v>908</v>
      </c>
      <c r="Q4614" s="14"/>
      <c r="S4614" s="5" t="s">
        <v>910</v>
      </c>
      <c r="T4614" s="5" t="s">
        <v>910</v>
      </c>
      <c r="U4614" s="5" t="s">
        <v>910</v>
      </c>
      <c r="V4614" s="5" t="s">
        <v>910</v>
      </c>
    </row>
    <row r="4615" ht="14.25" customHeight="1">
      <c r="A4615" s="12">
        <v>50.0</v>
      </c>
      <c r="B4615" s="16" t="s">
        <v>63</v>
      </c>
      <c r="C4615" s="12">
        <v>1715.91</v>
      </c>
      <c r="D4615" s="16" t="s">
        <v>108</v>
      </c>
      <c r="E4615" s="16" t="s">
        <v>486</v>
      </c>
      <c r="F4615" s="16" t="s">
        <v>504</v>
      </c>
      <c r="G4615" s="16" t="s">
        <v>834</v>
      </c>
      <c r="H4615" s="5" t="s">
        <v>984</v>
      </c>
      <c r="I4615" s="5" t="str">
        <f>VLOOKUP(cost_of_living!$G4615,index!C:C,1,0)</f>
        <v>Milan</v>
      </c>
      <c r="J4615" s="5">
        <v>0.0</v>
      </c>
      <c r="M4615" s="5">
        <v>0.0</v>
      </c>
      <c r="N4615" s="5">
        <f>M4615*cost_of_living!$C4615</f>
        <v>0</v>
      </c>
      <c r="O4615" s="21" t="s">
        <v>989</v>
      </c>
      <c r="P4615" s="22" t="s">
        <v>908</v>
      </c>
      <c r="Q4615" s="14"/>
      <c r="S4615" s="5" t="s">
        <v>910</v>
      </c>
      <c r="T4615" s="5" t="s">
        <v>910</v>
      </c>
      <c r="U4615" s="5" t="s">
        <v>910</v>
      </c>
      <c r="V4615" s="5" t="s">
        <v>910</v>
      </c>
    </row>
    <row r="4616" ht="14.25" customHeight="1">
      <c r="A4616" s="12">
        <v>51.0</v>
      </c>
      <c r="B4616" s="16" t="s">
        <v>210</v>
      </c>
      <c r="C4616" s="12">
        <v>8325.1</v>
      </c>
      <c r="D4616" s="16" t="s">
        <v>108</v>
      </c>
      <c r="E4616" s="16" t="s">
        <v>990</v>
      </c>
      <c r="F4616" s="16" t="s">
        <v>991</v>
      </c>
      <c r="G4616" s="16" t="s">
        <v>834</v>
      </c>
      <c r="H4616" s="29" t="s">
        <v>955</v>
      </c>
      <c r="I4616" s="5" t="str">
        <f>VLOOKUP(cost_of_living!$G4616,index!C:C,1,0)</f>
        <v>Milan</v>
      </c>
      <c r="J4616" s="5" t="str">
        <f>VLOOKUP(cost_of_living!$B4616,CostVsFactor!C:E,2,0)</f>
        <v>#N/A</v>
      </c>
      <c r="N4616" s="5">
        <f>M4616*cost_of_living!$C4616</f>
        <v>0</v>
      </c>
      <c r="O4616" s="23" t="s">
        <v>992</v>
      </c>
      <c r="P4616" s="24" t="s">
        <v>908</v>
      </c>
      <c r="Q4616" s="14"/>
      <c r="S4616" s="5" t="s">
        <v>910</v>
      </c>
      <c r="T4616" s="5" t="s">
        <v>910</v>
      </c>
      <c r="U4616" s="5" t="s">
        <v>910</v>
      </c>
      <c r="V4616" s="5" t="s">
        <v>910</v>
      </c>
    </row>
    <row r="4617" ht="14.25" customHeight="1">
      <c r="A4617" s="12">
        <v>52.0</v>
      </c>
      <c r="B4617" s="16" t="s">
        <v>211</v>
      </c>
      <c r="C4617" s="12">
        <v>4397.4</v>
      </c>
      <c r="D4617" s="16" t="s">
        <v>108</v>
      </c>
      <c r="E4617" s="16" t="s">
        <v>681</v>
      </c>
      <c r="F4617" s="16" t="s">
        <v>380</v>
      </c>
      <c r="G4617" s="16" t="s">
        <v>834</v>
      </c>
      <c r="H4617" s="29" t="s">
        <v>955</v>
      </c>
      <c r="I4617" s="5" t="str">
        <f>VLOOKUP(cost_of_living!$G4617,index!C:C,1,0)</f>
        <v>Milan</v>
      </c>
      <c r="J4617" s="5" t="str">
        <f>VLOOKUP(cost_of_living!$B4617,CostVsFactor!C:E,2,0)</f>
        <v>#N/A</v>
      </c>
      <c r="N4617" s="5">
        <f>M4617*cost_of_living!$C4617</f>
        <v>0</v>
      </c>
      <c r="O4617" s="21" t="s">
        <v>993</v>
      </c>
      <c r="P4617" s="22" t="s">
        <v>985</v>
      </c>
      <c r="Q4617" s="14"/>
      <c r="S4617" s="5" t="s">
        <v>994</v>
      </c>
      <c r="T4617" s="5" t="s">
        <v>995</v>
      </c>
      <c r="U4617" s="5" t="s">
        <v>996</v>
      </c>
      <c r="V4617" s="5" t="s">
        <v>997</v>
      </c>
    </row>
    <row r="4618" ht="14.25" customHeight="1">
      <c r="A4618" s="12">
        <v>53.0</v>
      </c>
      <c r="B4618" s="16" t="s">
        <v>164</v>
      </c>
      <c r="C4618" s="12">
        <v>1748.23</v>
      </c>
      <c r="D4618" s="16" t="s">
        <v>108</v>
      </c>
      <c r="E4618" s="16" t="s">
        <v>165</v>
      </c>
      <c r="F4618" s="16" t="s">
        <v>165</v>
      </c>
      <c r="G4618" s="16" t="s">
        <v>834</v>
      </c>
      <c r="H4618" s="29" t="s">
        <v>955</v>
      </c>
      <c r="I4618" s="5" t="str">
        <f>VLOOKUP(cost_of_living!$G4618,index!C:C,1,0)</f>
        <v>Milan</v>
      </c>
      <c r="J4618" s="5" t="str">
        <f>VLOOKUP(cost_of_living!$B4618,CostVsFactor!C:E,2,0)</f>
        <v>#N/A</v>
      </c>
      <c r="N4618" s="5">
        <f>M4618*cost_of_living!$C4618</f>
        <v>0</v>
      </c>
      <c r="O4618" s="21"/>
      <c r="P4618" s="21"/>
      <c r="Q4618" s="14"/>
    </row>
    <row r="4619" ht="42.0" customHeight="1">
      <c r="A4619" s="12">
        <v>54.0</v>
      </c>
      <c r="B4619" s="16" t="s">
        <v>166</v>
      </c>
      <c r="C4619" s="28">
        <v>365.0</v>
      </c>
      <c r="D4619" s="16" t="s">
        <v>165</v>
      </c>
      <c r="E4619" s="16" t="s">
        <v>308</v>
      </c>
      <c r="F4619" s="16" t="s">
        <v>168</v>
      </c>
      <c r="G4619" s="16" t="s">
        <v>834</v>
      </c>
      <c r="H4619" s="29" t="s">
        <v>955</v>
      </c>
      <c r="I4619" s="5" t="str">
        <f>VLOOKUP(cost_of_living!$G4619,index!C:C,1,0)</f>
        <v>Milan</v>
      </c>
      <c r="J4619" s="5" t="str">
        <f>VLOOKUP(cost_of_living!$B4619,CostVsFactor!C:E,2,0)</f>
        <v>#N/A</v>
      </c>
      <c r="N4619" s="5">
        <f>M4619*cost_of_living!$C4619</f>
        <v>0</v>
      </c>
      <c r="O4619" s="18" t="s">
        <v>962</v>
      </c>
      <c r="P4619" s="19" t="s">
        <v>998</v>
      </c>
      <c r="Q4619" s="14">
        <f>SUMIF(H:H,O4619,N:N)</f>
        <v>370.16</v>
      </c>
    </row>
    <row r="4620" ht="17.25" hidden="1" customHeight="1">
      <c r="A4620" s="12">
        <v>0.0</v>
      </c>
      <c r="B4620" s="16" t="s">
        <v>64</v>
      </c>
      <c r="C4620" s="12">
        <v>20.0</v>
      </c>
      <c r="D4620" s="16" t="s">
        <v>108</v>
      </c>
      <c r="E4620" s="16" t="s">
        <v>155</v>
      </c>
      <c r="F4620" s="16" t="s">
        <v>212</v>
      </c>
      <c r="G4620" s="16" t="s">
        <v>999</v>
      </c>
      <c r="I4620" s="5" t="str">
        <f>VLOOKUP(cost_of_living!$G4620,index!C:C,1,0)</f>
        <v>Mestre</v>
      </c>
      <c r="J4620" s="5">
        <f>VLOOKUP(cost_of_living!$B4620,CostVsFactor!C:E,2,0)</f>
        <v>16</v>
      </c>
      <c r="O4620" s="30" t="s">
        <v>1000</v>
      </c>
      <c r="P4620" s="31" t="s">
        <v>1001</v>
      </c>
      <c r="Q4620" s="14"/>
      <c r="S4620" s="5" t="s">
        <v>994</v>
      </c>
    </row>
    <row r="4621" ht="17.25" hidden="1" customHeight="1">
      <c r="A4621" s="12">
        <v>1.0</v>
      </c>
      <c r="B4621" s="16" t="s">
        <v>66</v>
      </c>
      <c r="C4621" s="12">
        <v>70.0</v>
      </c>
      <c r="D4621" s="16" t="s">
        <v>108</v>
      </c>
      <c r="E4621" s="16" t="s">
        <v>271</v>
      </c>
      <c r="F4621" s="16" t="s">
        <v>209</v>
      </c>
      <c r="G4621" s="16" t="s">
        <v>999</v>
      </c>
      <c r="I4621" s="5" t="str">
        <f>VLOOKUP(cost_of_living!$G4621,index!C:C,1,0)</f>
        <v>Mestre</v>
      </c>
      <c r="J4621" s="5">
        <f>VLOOKUP(cost_of_living!$B4621,CostVsFactor!C:E,2,0)</f>
        <v>3.5</v>
      </c>
      <c r="O4621" s="32" t="s">
        <v>1002</v>
      </c>
      <c r="P4621" s="33" t="s">
        <v>1003</v>
      </c>
      <c r="Q4621" s="14"/>
      <c r="S4621" s="5" t="s">
        <v>994</v>
      </c>
    </row>
    <row r="4622" ht="17.25" hidden="1" customHeight="1">
      <c r="A4622" s="12">
        <v>2.0</v>
      </c>
      <c r="B4622" s="16" t="s">
        <v>67</v>
      </c>
      <c r="C4622" s="12">
        <v>925.0</v>
      </c>
      <c r="D4622" s="16" t="s">
        <v>108</v>
      </c>
      <c r="E4622" s="16" t="s">
        <v>171</v>
      </c>
      <c r="F4622" s="16" t="s">
        <v>400</v>
      </c>
      <c r="G4622" s="16" t="s">
        <v>999</v>
      </c>
      <c r="I4622" s="5" t="str">
        <f>VLOOKUP(cost_of_living!$G4622,index!C:C,1,0)</f>
        <v>Mestre</v>
      </c>
      <c r="J4622" s="5">
        <f>VLOOKUP(cost_of_living!$B4622,CostVsFactor!C:E,2,0)</f>
        <v>6</v>
      </c>
      <c r="O4622" s="30" t="s">
        <v>1004</v>
      </c>
      <c r="P4622" s="31" t="s">
        <v>908</v>
      </c>
      <c r="Q4622" s="14"/>
      <c r="S4622" s="5" t="s">
        <v>1005</v>
      </c>
    </row>
    <row r="4623" ht="17.25" hidden="1" customHeight="1">
      <c r="A4623" s="12">
        <v>3.0</v>
      </c>
      <c r="B4623" s="16" t="s">
        <v>116</v>
      </c>
      <c r="C4623" s="12">
        <v>5.0</v>
      </c>
      <c r="D4623" s="16" t="s">
        <v>108</v>
      </c>
      <c r="E4623" s="16" t="s">
        <v>193</v>
      </c>
      <c r="F4623" s="16" t="s">
        <v>145</v>
      </c>
      <c r="G4623" s="16" t="s">
        <v>999</v>
      </c>
      <c r="I4623" s="5" t="str">
        <f>VLOOKUP(cost_of_living!$G4623,index!C:C,1,0)</f>
        <v>Mestre</v>
      </c>
      <c r="J4623" s="5" t="str">
        <f>VLOOKUP(cost_of_living!$B4623,CostVsFactor!C:E,2,0)</f>
        <v>#N/A</v>
      </c>
      <c r="O4623" s="30"/>
      <c r="P4623" s="30"/>
      <c r="Q4623" s="14"/>
      <c r="S4623" s="5" t="s">
        <v>1005</v>
      </c>
    </row>
    <row r="4624" ht="35.25" hidden="1" customHeight="1">
      <c r="A4624" s="12">
        <v>4.0</v>
      </c>
      <c r="B4624" s="16" t="s">
        <v>57</v>
      </c>
      <c r="C4624" s="12">
        <v>7.0</v>
      </c>
      <c r="D4624" s="16" t="s">
        <v>108</v>
      </c>
      <c r="E4624" s="16" t="s">
        <v>145</v>
      </c>
      <c r="F4624" s="16" t="s">
        <v>171</v>
      </c>
      <c r="G4624" s="16" t="s">
        <v>999</v>
      </c>
      <c r="I4624" s="5" t="str">
        <f>VLOOKUP(cost_of_living!$G4624,index!C:C,1,0)</f>
        <v>Mestre</v>
      </c>
      <c r="J4624" s="5">
        <f>VLOOKUP(cost_of_living!$B4624,CostVsFactor!C:E,2,0)</f>
        <v>6</v>
      </c>
      <c r="O4624" s="18" t="s">
        <v>958</v>
      </c>
      <c r="P4624" s="34" t="s">
        <v>1006</v>
      </c>
      <c r="Q4624" s="14"/>
      <c r="S4624" s="5" t="s">
        <v>1005</v>
      </c>
    </row>
    <row r="4625" ht="17.25" hidden="1" customHeight="1">
      <c r="A4625" s="12">
        <v>5.0</v>
      </c>
      <c r="B4625" s="16" t="s">
        <v>69</v>
      </c>
      <c r="C4625" s="12">
        <v>163.0</v>
      </c>
      <c r="D4625" s="16" t="s">
        <v>108</v>
      </c>
      <c r="E4625" s="16" t="s">
        <v>121</v>
      </c>
      <c r="F4625" s="16" t="s">
        <v>455</v>
      </c>
      <c r="G4625" s="16" t="s">
        <v>999</v>
      </c>
      <c r="I4625" s="5" t="str">
        <f>VLOOKUP(cost_of_living!$G4625,index!C:C,1,0)</f>
        <v>Mestre</v>
      </c>
      <c r="J4625" s="5">
        <f>VLOOKUP(cost_of_living!$B4625,CostVsFactor!C:E,2,0)</f>
        <v>15</v>
      </c>
      <c r="O4625" s="30" t="s">
        <v>1007</v>
      </c>
      <c r="P4625" s="31" t="s">
        <v>1008</v>
      </c>
      <c r="Q4625" s="14"/>
      <c r="S4625" s="5" t="s">
        <v>1009</v>
      </c>
    </row>
    <row r="4626" ht="17.25" hidden="1" customHeight="1">
      <c r="A4626" s="12">
        <v>6.0</v>
      </c>
      <c r="B4626" s="16" t="s">
        <v>71</v>
      </c>
      <c r="C4626" s="12">
        <v>317.0</v>
      </c>
      <c r="D4626" s="16" t="s">
        <v>108</v>
      </c>
      <c r="E4626" s="16" t="s">
        <v>244</v>
      </c>
      <c r="F4626" s="16" t="s">
        <v>193</v>
      </c>
      <c r="G4626" s="16" t="s">
        <v>999</v>
      </c>
      <c r="I4626" s="5" t="str">
        <f>VLOOKUP(cost_of_living!$G4626,index!C:C,1,0)</f>
        <v>Mestre</v>
      </c>
      <c r="J4626" s="5">
        <f>VLOOKUP(cost_of_living!$B4626,CostVsFactor!C:E,2,0)</f>
        <v>6</v>
      </c>
      <c r="O4626" s="32" t="s">
        <v>1010</v>
      </c>
      <c r="P4626" s="33" t="s">
        <v>1011</v>
      </c>
      <c r="Q4626" s="14"/>
      <c r="S4626" s="5" t="s">
        <v>994</v>
      </c>
    </row>
    <row r="4627" ht="17.25" hidden="1" customHeight="1">
      <c r="A4627" s="12">
        <v>7.0</v>
      </c>
      <c r="B4627" s="16" t="s">
        <v>73</v>
      </c>
      <c r="C4627" s="12">
        <v>177.0</v>
      </c>
      <c r="D4627" s="16" t="s">
        <v>108</v>
      </c>
      <c r="E4627" s="16" t="s">
        <v>121</v>
      </c>
      <c r="F4627" s="16" t="s">
        <v>167</v>
      </c>
      <c r="G4627" s="16" t="s">
        <v>999</v>
      </c>
      <c r="I4627" s="5" t="str">
        <f>VLOOKUP(cost_of_living!$G4627,index!C:C,1,0)</f>
        <v>Mestre</v>
      </c>
      <c r="J4627" s="5">
        <f>VLOOKUP(cost_of_living!$B4627,CostVsFactor!C:E,2,0)</f>
        <v>6</v>
      </c>
      <c r="O4627" s="30" t="s">
        <v>1012</v>
      </c>
      <c r="P4627" s="31" t="s">
        <v>1013</v>
      </c>
      <c r="Q4627" s="14"/>
      <c r="S4627" s="5" t="s">
        <v>997</v>
      </c>
    </row>
    <row r="4628" ht="17.25" hidden="1" customHeight="1">
      <c r="A4628" s="12">
        <v>8.0</v>
      </c>
      <c r="B4628" s="16" t="s">
        <v>28</v>
      </c>
      <c r="C4628" s="12">
        <v>442.0</v>
      </c>
      <c r="D4628" s="16" t="s">
        <v>108</v>
      </c>
      <c r="E4628" s="16" t="s">
        <v>348</v>
      </c>
      <c r="F4628" s="16" t="s">
        <v>391</v>
      </c>
      <c r="G4628" s="16" t="s">
        <v>999</v>
      </c>
      <c r="I4628" s="5" t="str">
        <f>VLOOKUP(cost_of_living!$G4628,index!C:C,1,0)</f>
        <v>Mestre</v>
      </c>
      <c r="J4628" s="5">
        <f>VLOOKUP(cost_of_living!$B4628,CostVsFactor!C:E,2,0)</f>
        <v>25</v>
      </c>
      <c r="O4628" s="30"/>
      <c r="P4628" s="30"/>
      <c r="Q4628" s="14"/>
      <c r="S4628" s="5" t="s">
        <v>1005</v>
      </c>
    </row>
    <row r="4629" ht="35.25" hidden="1" customHeight="1">
      <c r="A4629" s="12">
        <v>9.0</v>
      </c>
      <c r="B4629" s="16" t="s">
        <v>30</v>
      </c>
      <c r="C4629" s="12">
        <v>116.0</v>
      </c>
      <c r="D4629" s="16" t="s">
        <v>108</v>
      </c>
      <c r="E4629" s="16" t="s">
        <v>247</v>
      </c>
      <c r="F4629" s="16" t="s">
        <v>264</v>
      </c>
      <c r="G4629" s="16" t="s">
        <v>999</v>
      </c>
      <c r="I4629" s="5" t="str">
        <f>VLOOKUP(cost_of_living!$G4629,index!C:C,1,0)</f>
        <v>Mestre</v>
      </c>
      <c r="J4629" s="5">
        <f>VLOOKUP(cost_of_living!$B4629,CostVsFactor!C:E,2,0)</f>
        <v>31</v>
      </c>
      <c r="O4629" s="18" t="s">
        <v>981</v>
      </c>
      <c r="P4629" s="34" t="s">
        <v>1014</v>
      </c>
      <c r="Q4629" s="14"/>
      <c r="S4629" s="5" t="s">
        <v>1005</v>
      </c>
    </row>
    <row r="4630" ht="17.25" hidden="1" customHeight="1">
      <c r="A4630" s="12">
        <v>10.0</v>
      </c>
      <c r="B4630" s="16" t="s">
        <v>32</v>
      </c>
      <c r="C4630" s="12">
        <v>97.0</v>
      </c>
      <c r="D4630" s="16" t="s">
        <v>108</v>
      </c>
      <c r="E4630" s="16" t="s">
        <v>183</v>
      </c>
      <c r="F4630" s="16" t="s">
        <v>122</v>
      </c>
      <c r="G4630" s="16" t="s">
        <v>999</v>
      </c>
      <c r="I4630" s="5" t="str">
        <f>VLOOKUP(cost_of_living!$G4630,index!C:C,1,0)</f>
        <v>Mestre</v>
      </c>
      <c r="J4630" s="5">
        <f>VLOOKUP(cost_of_living!$B4630,CostVsFactor!C:E,2,0)</f>
        <v>14</v>
      </c>
      <c r="O4630" s="30" t="s">
        <v>1015</v>
      </c>
      <c r="P4630" s="31" t="s">
        <v>1016</v>
      </c>
      <c r="Q4630" s="14"/>
      <c r="S4630" s="5" t="s">
        <v>1017</v>
      </c>
    </row>
    <row r="4631" ht="17.25" hidden="1" customHeight="1">
      <c r="A4631" s="12">
        <v>11.0</v>
      </c>
      <c r="B4631" s="16" t="s">
        <v>33</v>
      </c>
      <c r="C4631" s="12">
        <v>308.0</v>
      </c>
      <c r="D4631" s="16" t="s">
        <v>108</v>
      </c>
      <c r="E4631" s="16" t="s">
        <v>755</v>
      </c>
      <c r="F4631" s="16" t="s">
        <v>303</v>
      </c>
      <c r="G4631" s="16" t="s">
        <v>999</v>
      </c>
      <c r="I4631" s="5" t="str">
        <f>VLOOKUP(cost_of_living!$G4631,index!C:C,1,0)</f>
        <v>Mestre</v>
      </c>
      <c r="J4631" s="5">
        <f>VLOOKUP(cost_of_living!$B4631,CostVsFactor!C:E,2,0)</f>
        <v>20</v>
      </c>
      <c r="O4631" s="32" t="s">
        <v>1018</v>
      </c>
      <c r="P4631" s="33" t="s">
        <v>1019</v>
      </c>
      <c r="Q4631" s="14"/>
      <c r="S4631" s="5" t="s">
        <v>1017</v>
      </c>
    </row>
    <row r="4632" ht="17.25" hidden="1" customHeight="1">
      <c r="A4632" s="12">
        <v>12.0</v>
      </c>
      <c r="B4632" s="16" t="s">
        <v>35</v>
      </c>
      <c r="C4632" s="12">
        <v>556.0</v>
      </c>
      <c r="D4632" s="16" t="s">
        <v>108</v>
      </c>
      <c r="E4632" s="16" t="s">
        <v>1020</v>
      </c>
      <c r="F4632" s="16" t="s">
        <v>560</v>
      </c>
      <c r="G4632" s="16" t="s">
        <v>999</v>
      </c>
      <c r="I4632" s="5" t="str">
        <f>VLOOKUP(cost_of_living!$G4632,index!C:C,1,0)</f>
        <v>Mestre</v>
      </c>
      <c r="J4632" s="5">
        <f>VLOOKUP(cost_of_living!$B4632,CostVsFactor!C:E,2,0)</f>
        <v>12</v>
      </c>
      <c r="O4632" s="30" t="s">
        <v>1021</v>
      </c>
      <c r="P4632" s="31" t="s">
        <v>1022</v>
      </c>
      <c r="Q4632" s="14"/>
      <c r="S4632" s="5" t="s">
        <v>1017</v>
      </c>
    </row>
    <row r="4633" ht="17.25" hidden="1" customHeight="1">
      <c r="A4633" s="12">
        <v>13.0</v>
      </c>
      <c r="B4633" s="16" t="s">
        <v>37</v>
      </c>
      <c r="C4633" s="12">
        <v>467.0</v>
      </c>
      <c r="D4633" s="16" t="s">
        <v>108</v>
      </c>
      <c r="E4633" s="16" t="s">
        <v>130</v>
      </c>
      <c r="F4633" s="16" t="s">
        <v>180</v>
      </c>
      <c r="G4633" s="16" t="s">
        <v>999</v>
      </c>
      <c r="I4633" s="5" t="str">
        <f>VLOOKUP(cost_of_living!$G4633,index!C:C,1,0)</f>
        <v>Mestre</v>
      </c>
      <c r="J4633" s="5">
        <f>VLOOKUP(cost_of_living!$B4633,CostVsFactor!C:E,2,0)</f>
        <v>15</v>
      </c>
      <c r="O4633" s="32" t="s">
        <v>1023</v>
      </c>
      <c r="P4633" s="33" t="s">
        <v>1024</v>
      </c>
      <c r="Q4633" s="14"/>
      <c r="S4633" s="5" t="s">
        <v>1017</v>
      </c>
    </row>
    <row r="4634" ht="17.25" hidden="1" customHeight="1">
      <c r="A4634" s="12">
        <v>14.0</v>
      </c>
      <c r="B4634" s="16" t="s">
        <v>39</v>
      </c>
      <c r="C4634" s="12">
        <v>635.0</v>
      </c>
      <c r="D4634" s="16" t="s">
        <v>108</v>
      </c>
      <c r="E4634" s="16" t="s">
        <v>126</v>
      </c>
      <c r="F4634" s="16" t="s">
        <v>288</v>
      </c>
      <c r="G4634" s="16" t="s">
        <v>999</v>
      </c>
      <c r="I4634" s="5" t="str">
        <f>VLOOKUP(cost_of_living!$G4634,index!C:C,1,0)</f>
        <v>Mestre</v>
      </c>
      <c r="J4634" s="5">
        <f>VLOOKUP(cost_of_living!$B4634,CostVsFactor!C:E,2,0)</f>
        <v>15</v>
      </c>
      <c r="O4634" s="30"/>
      <c r="P4634" s="30"/>
      <c r="Q4634" s="14"/>
      <c r="S4634" s="5" t="s">
        <v>1005</v>
      </c>
    </row>
    <row r="4635" ht="52.5" hidden="1" customHeight="1">
      <c r="A4635" s="12">
        <v>15.0</v>
      </c>
      <c r="B4635" s="16" t="s">
        <v>41</v>
      </c>
      <c r="C4635" s="12">
        <v>97.0</v>
      </c>
      <c r="D4635" s="16" t="s">
        <v>108</v>
      </c>
      <c r="E4635" s="16" t="s">
        <v>125</v>
      </c>
      <c r="F4635" s="16" t="s">
        <v>360</v>
      </c>
      <c r="G4635" s="16" t="s">
        <v>999</v>
      </c>
      <c r="I4635" s="5" t="str">
        <f>VLOOKUP(cost_of_living!$G4635,index!C:C,1,0)</f>
        <v>Mestre</v>
      </c>
      <c r="J4635" s="5">
        <f>VLOOKUP(cost_of_living!$B4635,CostVsFactor!C:E,2,0)</f>
        <v>31</v>
      </c>
      <c r="O4635" s="18" t="s">
        <v>984</v>
      </c>
      <c r="P4635" s="34" t="s">
        <v>1025</v>
      </c>
      <c r="Q4635" s="14"/>
      <c r="S4635" s="5" t="s">
        <v>1005</v>
      </c>
    </row>
    <row r="4636" ht="17.25" hidden="1" customHeight="1">
      <c r="A4636" s="12">
        <v>16.0</v>
      </c>
      <c r="B4636" s="16" t="s">
        <v>43</v>
      </c>
      <c r="C4636" s="12">
        <v>76.0</v>
      </c>
      <c r="D4636" s="16" t="s">
        <v>108</v>
      </c>
      <c r="E4636" s="16" t="s">
        <v>134</v>
      </c>
      <c r="F4636" s="16" t="s">
        <v>127</v>
      </c>
      <c r="G4636" s="16" t="s">
        <v>999</v>
      </c>
      <c r="I4636" s="5" t="str">
        <f>VLOOKUP(cost_of_living!$G4636,index!C:C,1,0)</f>
        <v>Mestre</v>
      </c>
      <c r="J4636" s="5">
        <f>VLOOKUP(cost_of_living!$B4636,CostVsFactor!C:E,2,0)</f>
        <v>25</v>
      </c>
      <c r="O4636" s="30" t="s">
        <v>1026</v>
      </c>
      <c r="P4636" s="31" t="s">
        <v>1025</v>
      </c>
      <c r="Q4636" s="14"/>
      <c r="S4636" s="5" t="s">
        <v>997</v>
      </c>
    </row>
    <row r="4637" ht="17.25" hidden="1" customHeight="1">
      <c r="A4637" s="12">
        <v>17.0</v>
      </c>
      <c r="B4637" s="16" t="s">
        <v>45</v>
      </c>
      <c r="C4637" s="12">
        <v>83.0</v>
      </c>
      <c r="D4637" s="16" t="s">
        <v>108</v>
      </c>
      <c r="E4637" s="16" t="s">
        <v>134</v>
      </c>
      <c r="F4637" s="16" t="s">
        <v>183</v>
      </c>
      <c r="G4637" s="16" t="s">
        <v>999</v>
      </c>
      <c r="I4637" s="5" t="str">
        <f>VLOOKUP(cost_of_living!$G4637,index!C:C,1,0)</f>
        <v>Mestre</v>
      </c>
      <c r="J4637" s="5">
        <f>VLOOKUP(cost_of_living!$B4637,CostVsFactor!C:E,2,0)</f>
        <v>30</v>
      </c>
      <c r="O4637" s="30"/>
      <c r="P4637" s="30"/>
      <c r="Q4637" s="14"/>
      <c r="S4637" s="5" t="s">
        <v>1005</v>
      </c>
    </row>
    <row r="4638" ht="35.25" hidden="1" customHeight="1">
      <c r="A4638" s="12">
        <v>18.0</v>
      </c>
      <c r="B4638" s="16" t="s">
        <v>47</v>
      </c>
      <c r="C4638" s="12">
        <v>129.0</v>
      </c>
      <c r="D4638" s="16" t="s">
        <v>108</v>
      </c>
      <c r="E4638" s="16" t="s">
        <v>247</v>
      </c>
      <c r="F4638" s="16" t="s">
        <v>264</v>
      </c>
      <c r="G4638" s="16" t="s">
        <v>999</v>
      </c>
      <c r="I4638" s="5" t="str">
        <f>VLOOKUP(cost_of_living!$G4638,index!C:C,1,0)</f>
        <v>Mestre</v>
      </c>
      <c r="J4638" s="5">
        <f>VLOOKUP(cost_of_living!$B4638,CostVsFactor!C:E,2,0)</f>
        <v>22</v>
      </c>
      <c r="O4638" s="18" t="s">
        <v>95</v>
      </c>
      <c r="P4638" s="34" t="s">
        <v>908</v>
      </c>
      <c r="Q4638" s="14"/>
      <c r="S4638" s="5" t="s">
        <v>1005</v>
      </c>
    </row>
    <row r="4639" ht="17.25" hidden="1" customHeight="1">
      <c r="A4639" s="12">
        <v>19.0</v>
      </c>
      <c r="B4639" s="16" t="s">
        <v>49</v>
      </c>
      <c r="C4639" s="12">
        <v>68.0</v>
      </c>
      <c r="D4639" s="16" t="s">
        <v>108</v>
      </c>
      <c r="E4639" s="16" t="s">
        <v>136</v>
      </c>
      <c r="F4639" s="16" t="s">
        <v>183</v>
      </c>
      <c r="G4639" s="16" t="s">
        <v>999</v>
      </c>
      <c r="I4639" s="5" t="str">
        <f>VLOOKUP(cost_of_living!$G4639,index!C:C,1,0)</f>
        <v>Mestre</v>
      </c>
      <c r="J4639" s="5">
        <f>VLOOKUP(cost_of_living!$B4639,CostVsFactor!C:E,2,0)</f>
        <v>24</v>
      </c>
      <c r="O4639" s="30" t="s">
        <v>1027</v>
      </c>
      <c r="P4639" s="31" t="s">
        <v>908</v>
      </c>
      <c r="Q4639" s="14"/>
      <c r="S4639" s="5" t="s">
        <v>910</v>
      </c>
    </row>
    <row r="4640" ht="17.25" hidden="1" customHeight="1">
      <c r="A4640" s="12">
        <v>20.0</v>
      </c>
      <c r="B4640" s="16" t="s">
        <v>51</v>
      </c>
      <c r="C4640" s="12">
        <v>57.0</v>
      </c>
      <c r="D4640" s="16" t="s">
        <v>108</v>
      </c>
      <c r="E4640" s="16" t="s">
        <v>136</v>
      </c>
      <c r="F4640" s="16" t="s">
        <v>134</v>
      </c>
      <c r="G4640" s="16" t="s">
        <v>999</v>
      </c>
      <c r="I4640" s="5" t="str">
        <f>VLOOKUP(cost_of_living!$G4640,index!C:C,1,0)</f>
        <v>Mestre</v>
      </c>
      <c r="J4640" s="5">
        <f>VLOOKUP(cost_of_living!$B4640,CostVsFactor!C:E,2,0)</f>
        <v>10</v>
      </c>
      <c r="O4640" s="32" t="s">
        <v>1028</v>
      </c>
      <c r="P4640" s="33" t="s">
        <v>908</v>
      </c>
      <c r="Q4640" s="14"/>
      <c r="S4640" s="5" t="s">
        <v>910</v>
      </c>
    </row>
    <row r="4641" ht="17.25" hidden="1" customHeight="1">
      <c r="A4641" s="12">
        <v>21.0</v>
      </c>
      <c r="B4641" s="16" t="s">
        <v>52</v>
      </c>
      <c r="C4641" s="12">
        <v>127.0</v>
      </c>
      <c r="D4641" s="16" t="s">
        <v>108</v>
      </c>
      <c r="E4641" s="16" t="s">
        <v>122</v>
      </c>
      <c r="F4641" s="16" t="s">
        <v>394</v>
      </c>
      <c r="G4641" s="16" t="s">
        <v>999</v>
      </c>
      <c r="I4641" s="5" t="str">
        <f>VLOOKUP(cost_of_living!$G4641,index!C:C,1,0)</f>
        <v>Mestre</v>
      </c>
      <c r="J4641" s="5">
        <f>VLOOKUP(cost_of_living!$B4641,CostVsFactor!C:E,2,0)</f>
        <v>18</v>
      </c>
      <c r="O4641" s="30"/>
      <c r="P4641" s="30"/>
      <c r="Q4641" s="14"/>
      <c r="S4641" s="5" t="s">
        <v>1005</v>
      </c>
    </row>
    <row r="4642" ht="35.25" hidden="1" customHeight="1">
      <c r="A4642" s="12">
        <v>22.0</v>
      </c>
      <c r="B4642" s="16" t="s">
        <v>53</v>
      </c>
      <c r="C4642" s="12">
        <v>52.0</v>
      </c>
      <c r="D4642" s="16" t="s">
        <v>108</v>
      </c>
      <c r="E4642" s="16" t="s">
        <v>421</v>
      </c>
      <c r="F4642" s="16" t="s">
        <v>305</v>
      </c>
      <c r="G4642" s="16" t="s">
        <v>999</v>
      </c>
      <c r="I4642" s="5" t="str">
        <f>VLOOKUP(cost_of_living!$G4642,index!C:C,1,0)</f>
        <v>Mestre</v>
      </c>
      <c r="J4642" s="5">
        <f>VLOOKUP(cost_of_living!$B4642,CostVsFactor!C:E,2,0)</f>
        <v>30</v>
      </c>
      <c r="O4642" s="18" t="s">
        <v>1029</v>
      </c>
      <c r="P4642" s="34" t="s">
        <v>1030</v>
      </c>
      <c r="Q4642" s="14"/>
      <c r="S4642" s="5" t="s">
        <v>1005</v>
      </c>
    </row>
    <row r="4643" ht="17.25" hidden="1" customHeight="1">
      <c r="A4643" s="12">
        <v>23.0</v>
      </c>
      <c r="B4643" s="16" t="s">
        <v>54</v>
      </c>
      <c r="C4643" s="12">
        <v>395.0</v>
      </c>
      <c r="D4643" s="16" t="s">
        <v>108</v>
      </c>
      <c r="E4643" s="16" t="s">
        <v>303</v>
      </c>
      <c r="F4643" s="16" t="s">
        <v>145</v>
      </c>
      <c r="G4643" s="16" t="s">
        <v>999</v>
      </c>
      <c r="I4643" s="5" t="str">
        <f>VLOOKUP(cost_of_living!$G4643,index!C:C,1,0)</f>
        <v>Mestre</v>
      </c>
      <c r="J4643" s="5">
        <f>VLOOKUP(cost_of_living!$B4643,CostVsFactor!C:E,2,0)</f>
        <v>4</v>
      </c>
      <c r="O4643" s="30" t="s">
        <v>1031</v>
      </c>
      <c r="P4643" s="31" t="s">
        <v>1032</v>
      </c>
      <c r="Q4643" s="14"/>
      <c r="S4643" s="5" t="s">
        <v>1033</v>
      </c>
    </row>
    <row r="4644" ht="17.25" hidden="1" customHeight="1">
      <c r="A4644" s="12">
        <v>24.0</v>
      </c>
      <c r="B4644" s="16" t="s">
        <v>55</v>
      </c>
      <c r="C4644" s="12">
        <v>12.0</v>
      </c>
      <c r="D4644" s="16" t="s">
        <v>108</v>
      </c>
      <c r="E4644" s="16" t="s">
        <v>165</v>
      </c>
      <c r="F4644" s="16" t="s">
        <v>165</v>
      </c>
      <c r="G4644" s="16" t="s">
        <v>999</v>
      </c>
      <c r="I4644" s="5" t="str">
        <f>VLOOKUP(cost_of_living!$G4644,index!C:C,1,0)</f>
        <v>Mestre</v>
      </c>
      <c r="J4644" s="5">
        <f>VLOOKUP(cost_of_living!$B4644,CostVsFactor!C:E,2,0)</f>
        <v>6</v>
      </c>
      <c r="O4644" s="32" t="s">
        <v>1034</v>
      </c>
      <c r="P4644" s="33" t="s">
        <v>1035</v>
      </c>
      <c r="Q4644" s="14"/>
      <c r="S4644" s="5" t="s">
        <v>1005</v>
      </c>
    </row>
    <row r="4645" ht="17.25" hidden="1" customHeight="1">
      <c r="A4645" s="12">
        <v>25.0</v>
      </c>
      <c r="B4645" s="16" t="s">
        <v>57</v>
      </c>
      <c r="C4645" s="12">
        <v>15.0</v>
      </c>
      <c r="D4645" s="16" t="s">
        <v>108</v>
      </c>
      <c r="E4645" s="16" t="s">
        <v>165</v>
      </c>
      <c r="F4645" s="16" t="s">
        <v>165</v>
      </c>
      <c r="G4645" s="16" t="s">
        <v>999</v>
      </c>
      <c r="I4645" s="5" t="str">
        <f>VLOOKUP(cost_of_living!$G4645,index!C:C,1,0)</f>
        <v>Mestre</v>
      </c>
      <c r="J4645" s="5">
        <f>VLOOKUP(cost_of_living!$B4645,CostVsFactor!C:E,2,0)</f>
        <v>6</v>
      </c>
      <c r="O4645" s="30" t="s">
        <v>1036</v>
      </c>
      <c r="Q4645" s="14"/>
      <c r="S4645" s="5" t="s">
        <v>1005</v>
      </c>
    </row>
    <row r="4646" ht="14.25" hidden="1" customHeight="1">
      <c r="A4646" s="12">
        <v>26.0</v>
      </c>
      <c r="B4646" s="16" t="s">
        <v>58</v>
      </c>
      <c r="C4646" s="12">
        <v>6.0</v>
      </c>
      <c r="D4646" s="16" t="s">
        <v>108</v>
      </c>
      <c r="E4646" s="16" t="s">
        <v>253</v>
      </c>
      <c r="F4646" s="16" t="s">
        <v>635</v>
      </c>
      <c r="G4646" s="16" t="s">
        <v>999</v>
      </c>
      <c r="I4646" s="5" t="str">
        <f>VLOOKUP(cost_of_living!$G4646,index!C:C,1,0)</f>
        <v>Mestre</v>
      </c>
      <c r="J4646" s="5">
        <f>VLOOKUP(cost_of_living!$B4646,CostVsFactor!C:E,2,0)</f>
        <v>15</v>
      </c>
      <c r="Q4646" s="14"/>
      <c r="S4646" s="5" t="s">
        <v>1005</v>
      </c>
    </row>
    <row r="4647" ht="14.25" hidden="1" customHeight="1">
      <c r="A4647" s="12">
        <v>27.0</v>
      </c>
      <c r="B4647" s="16" t="s">
        <v>78</v>
      </c>
      <c r="C4647" s="12">
        <v>15.0</v>
      </c>
      <c r="D4647" s="16" t="s">
        <v>108</v>
      </c>
      <c r="E4647" s="16" t="s">
        <v>121</v>
      </c>
      <c r="F4647" s="16" t="s">
        <v>121</v>
      </c>
      <c r="G4647" s="16" t="s">
        <v>999</v>
      </c>
      <c r="I4647" s="5" t="str">
        <f>VLOOKUP(cost_of_living!$G4647,index!C:C,1,0)</f>
        <v>Mestre</v>
      </c>
      <c r="J4647" s="5">
        <f>VLOOKUP(cost_of_living!$B4647,CostVsFactor!C:E,2,0)</f>
        <v>20</v>
      </c>
      <c r="Q4647" s="14"/>
      <c r="S4647" s="5" t="s">
        <v>1005</v>
      </c>
    </row>
    <row r="4648" ht="14.25" hidden="1" customHeight="1">
      <c r="A4648" s="12">
        <v>28.0</v>
      </c>
      <c r="B4648" s="16" t="s">
        <v>80</v>
      </c>
      <c r="C4648" s="12">
        <v>37.0</v>
      </c>
      <c r="D4648" s="16" t="s">
        <v>108</v>
      </c>
      <c r="E4648" s="16" t="s">
        <v>212</v>
      </c>
      <c r="F4648" s="16" t="s">
        <v>214</v>
      </c>
      <c r="G4648" s="16" t="s">
        <v>999</v>
      </c>
      <c r="I4648" s="5" t="str">
        <f>VLOOKUP(cost_of_living!$G4648,index!C:C,1,0)</f>
        <v>Mestre</v>
      </c>
      <c r="J4648" s="5">
        <f>VLOOKUP(cost_of_living!$B4648,CostVsFactor!C:E,2,0)</f>
        <v>1.5</v>
      </c>
      <c r="Q4648" s="14"/>
      <c r="S4648" s="5" t="s">
        <v>1005</v>
      </c>
    </row>
    <row r="4649" ht="14.25" hidden="1" customHeight="1">
      <c r="A4649" s="12">
        <v>29.0</v>
      </c>
      <c r="B4649" s="16" t="s">
        <v>86</v>
      </c>
      <c r="C4649" s="12">
        <v>781.0</v>
      </c>
      <c r="D4649" s="16" t="s">
        <v>108</v>
      </c>
      <c r="E4649" s="16" t="s">
        <v>230</v>
      </c>
      <c r="F4649" s="16" t="s">
        <v>150</v>
      </c>
      <c r="G4649" s="16" t="s">
        <v>999</v>
      </c>
      <c r="I4649" s="5" t="str">
        <f>VLOOKUP(cost_of_living!$G4649,index!C:C,1,0)</f>
        <v>Mestre</v>
      </c>
      <c r="J4649" s="5">
        <f>VLOOKUP(cost_of_living!$B4649,CostVsFactor!C:E,2,0)</f>
        <v>60</v>
      </c>
      <c r="Q4649" s="14"/>
      <c r="S4649" s="5" t="s">
        <v>1005</v>
      </c>
    </row>
    <row r="4650" ht="14.25" hidden="1" customHeight="1">
      <c r="A4650" s="12">
        <v>30.0</v>
      </c>
      <c r="B4650" s="16" t="s">
        <v>91</v>
      </c>
      <c r="C4650" s="12">
        <v>195.0</v>
      </c>
      <c r="D4650" s="16" t="s">
        <v>108</v>
      </c>
      <c r="E4650" s="16" t="s">
        <v>1037</v>
      </c>
      <c r="F4650" s="16" t="s">
        <v>160</v>
      </c>
      <c r="G4650" s="16" t="s">
        <v>999</v>
      </c>
      <c r="I4650" s="5" t="str">
        <f>VLOOKUP(cost_of_living!$G4650,index!C:C,1,0)</f>
        <v>Mestre</v>
      </c>
      <c r="J4650" s="5">
        <f>VLOOKUP(cost_of_living!$B4650,CostVsFactor!C:E,2,0)</f>
        <v>1</v>
      </c>
      <c r="Q4650" s="14"/>
      <c r="S4650" s="5" t="s">
        <v>1005</v>
      </c>
    </row>
    <row r="4651" ht="14.25" hidden="1" customHeight="1">
      <c r="A4651" s="12">
        <v>31.0</v>
      </c>
      <c r="B4651" s="16" t="s">
        <v>92</v>
      </c>
      <c r="C4651" s="12">
        <v>1499.0</v>
      </c>
      <c r="D4651" s="16" t="s">
        <v>108</v>
      </c>
      <c r="E4651" s="16" t="s">
        <v>202</v>
      </c>
      <c r="F4651" s="16" t="s">
        <v>202</v>
      </c>
      <c r="G4651" s="16" t="s">
        <v>999</v>
      </c>
      <c r="I4651" s="5" t="str">
        <f>VLOOKUP(cost_of_living!$G4651,index!C:C,1,0)</f>
        <v>Mestre</v>
      </c>
      <c r="J4651" s="5">
        <f>VLOOKUP(cost_of_living!$B4651,CostVsFactor!C:E,2,0)</f>
        <v>4</v>
      </c>
      <c r="Q4651" s="14"/>
      <c r="S4651" s="5" t="s">
        <v>1005</v>
      </c>
    </row>
    <row r="4652" ht="14.25" hidden="1" customHeight="1">
      <c r="A4652" s="12">
        <v>32.0</v>
      </c>
      <c r="B4652" s="16" t="s">
        <v>93</v>
      </c>
      <c r="C4652" s="12">
        <v>27.0</v>
      </c>
      <c r="D4652" s="16" t="s">
        <v>108</v>
      </c>
      <c r="E4652" s="16" t="s">
        <v>161</v>
      </c>
      <c r="F4652" s="16" t="s">
        <v>342</v>
      </c>
      <c r="G4652" s="16" t="s">
        <v>999</v>
      </c>
      <c r="I4652" s="5" t="str">
        <f>VLOOKUP(cost_of_living!$G4652,index!C:C,1,0)</f>
        <v>Mestre</v>
      </c>
      <c r="J4652" s="5">
        <f>VLOOKUP(cost_of_living!$B4652,CostVsFactor!C:E,2,0)</f>
        <v>1</v>
      </c>
      <c r="Q4652" s="14"/>
      <c r="S4652" s="5" t="s">
        <v>1005</v>
      </c>
    </row>
    <row r="4653" ht="14.25" hidden="1" customHeight="1">
      <c r="A4653" s="12">
        <v>33.0</v>
      </c>
      <c r="B4653" s="16" t="s">
        <v>74</v>
      </c>
      <c r="C4653" s="12">
        <v>3767.0</v>
      </c>
      <c r="D4653" s="16" t="s">
        <v>108</v>
      </c>
      <c r="E4653" s="16" t="s">
        <v>156</v>
      </c>
      <c r="F4653" s="16" t="s">
        <v>214</v>
      </c>
      <c r="G4653" s="16" t="s">
        <v>999</v>
      </c>
      <c r="I4653" s="5" t="str">
        <f>VLOOKUP(cost_of_living!$G4653,index!C:C,1,0)</f>
        <v>Mestre</v>
      </c>
      <c r="J4653" s="5">
        <f>VLOOKUP(cost_of_living!$B4653,CostVsFactor!C:E,2,0)</f>
        <v>2.3</v>
      </c>
      <c r="Q4653" s="14"/>
      <c r="S4653" s="5" t="s">
        <v>1005</v>
      </c>
    </row>
    <row r="4654" ht="14.25" hidden="1" customHeight="1">
      <c r="A4654" s="12">
        <v>34.0</v>
      </c>
      <c r="B4654" s="16" t="s">
        <v>77</v>
      </c>
      <c r="C4654" s="12">
        <v>9.0</v>
      </c>
      <c r="D4654" s="16" t="s">
        <v>108</v>
      </c>
      <c r="E4654" s="16" t="s">
        <v>242</v>
      </c>
      <c r="F4654" s="16" t="s">
        <v>109</v>
      </c>
      <c r="G4654" s="16" t="s">
        <v>999</v>
      </c>
      <c r="I4654" s="5" t="str">
        <f>VLOOKUP(cost_of_living!$G4654,index!C:C,1,0)</f>
        <v>Mestre</v>
      </c>
      <c r="J4654" s="5">
        <f>VLOOKUP(cost_of_living!$B4654,CostVsFactor!C:E,2,0)</f>
        <v>6</v>
      </c>
      <c r="Q4654" s="14"/>
      <c r="S4654" s="5" t="s">
        <v>1005</v>
      </c>
    </row>
    <row r="4655" ht="14.25" hidden="1" customHeight="1">
      <c r="A4655" s="12">
        <v>35.0</v>
      </c>
      <c r="B4655" s="16" t="s">
        <v>94</v>
      </c>
      <c r="C4655" s="12">
        <v>450.0</v>
      </c>
      <c r="D4655" s="16" t="s">
        <v>108</v>
      </c>
      <c r="E4655" s="16" t="s">
        <v>165</v>
      </c>
      <c r="F4655" s="16" t="s">
        <v>165</v>
      </c>
      <c r="G4655" s="16" t="s">
        <v>999</v>
      </c>
      <c r="I4655" s="5" t="str">
        <f>VLOOKUP(cost_of_living!$G4655,index!C:C,1,0)</f>
        <v>Mestre</v>
      </c>
      <c r="J4655" s="5">
        <f>VLOOKUP(cost_of_living!$B4655,CostVsFactor!C:E,2,0)</f>
        <v>1</v>
      </c>
      <c r="Q4655" s="14"/>
      <c r="S4655" s="5" t="s">
        <v>1005</v>
      </c>
    </row>
    <row r="4656" ht="14.25" hidden="1" customHeight="1">
      <c r="A4656" s="12">
        <v>36.0</v>
      </c>
      <c r="B4656" s="16" t="s">
        <v>20</v>
      </c>
      <c r="C4656" s="12">
        <v>525.0</v>
      </c>
      <c r="D4656" s="16" t="s">
        <v>108</v>
      </c>
      <c r="E4656" s="16" t="s">
        <v>212</v>
      </c>
      <c r="F4656" s="16" t="s">
        <v>209</v>
      </c>
      <c r="G4656" s="16" t="s">
        <v>999</v>
      </c>
      <c r="I4656" s="5" t="str">
        <f>VLOOKUP(cost_of_living!$G4656,index!C:C,1,0)</f>
        <v>Mestre</v>
      </c>
      <c r="J4656" s="5">
        <f>VLOOKUP(cost_of_living!$B4656,CostVsFactor!C:E,2,0)</f>
        <v>0.35</v>
      </c>
      <c r="Q4656" s="14"/>
      <c r="S4656" s="5" t="s">
        <v>1005</v>
      </c>
    </row>
    <row r="4657" ht="14.25" hidden="1" customHeight="1">
      <c r="A4657" s="12">
        <v>37.0</v>
      </c>
      <c r="B4657" s="16" t="s">
        <v>23</v>
      </c>
      <c r="C4657" s="12">
        <v>3097.0</v>
      </c>
      <c r="D4657" s="16" t="s">
        <v>108</v>
      </c>
      <c r="E4657" s="16" t="s">
        <v>294</v>
      </c>
      <c r="F4657" s="16" t="s">
        <v>271</v>
      </c>
      <c r="G4657" s="16" t="s">
        <v>999</v>
      </c>
      <c r="I4657" s="5" t="str">
        <f>VLOOKUP(cost_of_living!$G4657,index!C:C,1,0)</f>
        <v>Mestre</v>
      </c>
      <c r="J4657" s="5">
        <f>VLOOKUP(cost_of_living!$B4657,CostVsFactor!C:E,2,0)</f>
        <v>0.35</v>
      </c>
      <c r="Q4657" s="14"/>
      <c r="S4657" s="5" t="s">
        <v>1005</v>
      </c>
    </row>
    <row r="4658" ht="14.25" hidden="1" customHeight="1">
      <c r="A4658" s="12">
        <v>38.0</v>
      </c>
      <c r="B4658" s="16" t="s">
        <v>24</v>
      </c>
      <c r="C4658" s="12">
        <v>9133.0</v>
      </c>
      <c r="D4658" s="16" t="s">
        <v>108</v>
      </c>
      <c r="E4658" s="16" t="s">
        <v>1038</v>
      </c>
      <c r="F4658" s="16" t="s">
        <v>1039</v>
      </c>
      <c r="G4658" s="16" t="s">
        <v>999</v>
      </c>
      <c r="I4658" s="5" t="str">
        <f>VLOOKUP(cost_of_living!$G4658,index!C:C,1,0)</f>
        <v>Mestre</v>
      </c>
      <c r="J4658" s="5">
        <f>VLOOKUP(cost_of_living!$B4658,CostVsFactor!C:E,2,0)</f>
        <v>0.35</v>
      </c>
      <c r="Q4658" s="14"/>
      <c r="S4658" s="5" t="s">
        <v>1005</v>
      </c>
    </row>
    <row r="4659" ht="14.25" hidden="1" customHeight="1">
      <c r="A4659" s="12">
        <v>39.0</v>
      </c>
      <c r="B4659" s="16" t="s">
        <v>59</v>
      </c>
      <c r="C4659" s="12">
        <v>65333.0</v>
      </c>
      <c r="D4659" s="16" t="s">
        <v>108</v>
      </c>
      <c r="E4659" s="16" t="s">
        <v>236</v>
      </c>
      <c r="F4659" s="16" t="s">
        <v>204</v>
      </c>
      <c r="G4659" s="16" t="s">
        <v>999</v>
      </c>
      <c r="I4659" s="5" t="str">
        <f>VLOOKUP(cost_of_living!$G4659,index!C:C,1,0)</f>
        <v>Mestre</v>
      </c>
      <c r="J4659" s="5">
        <f>VLOOKUP(cost_of_living!$B4659,CostVsFactor!C:E,2,0)</f>
        <v>0</v>
      </c>
      <c r="Q4659" s="14"/>
      <c r="S4659" s="5" t="s">
        <v>1005</v>
      </c>
    </row>
    <row r="4660" ht="14.25" hidden="1" customHeight="1">
      <c r="A4660" s="12">
        <v>40.0</v>
      </c>
      <c r="B4660" s="16" t="s">
        <v>61</v>
      </c>
      <c r="C4660" s="12">
        <v>545.0</v>
      </c>
      <c r="D4660" s="16" t="s">
        <v>108</v>
      </c>
      <c r="E4660" s="16" t="s">
        <v>279</v>
      </c>
      <c r="F4660" s="16" t="s">
        <v>236</v>
      </c>
      <c r="G4660" s="16" t="s">
        <v>999</v>
      </c>
      <c r="I4660" s="5" t="str">
        <f>VLOOKUP(cost_of_living!$G4660,index!C:C,1,0)</f>
        <v>Mestre</v>
      </c>
      <c r="J4660" s="5">
        <f>VLOOKUP(cost_of_living!$B4660,CostVsFactor!C:E,2,0)</f>
        <v>0</v>
      </c>
      <c r="Q4660" s="14"/>
      <c r="S4660" s="5" t="s">
        <v>1005</v>
      </c>
    </row>
    <row r="4661" ht="14.25" hidden="1" customHeight="1">
      <c r="A4661" s="12">
        <v>41.0</v>
      </c>
      <c r="B4661" s="16" t="s">
        <v>62</v>
      </c>
      <c r="C4661" s="12">
        <v>9075.0</v>
      </c>
      <c r="D4661" s="16" t="s">
        <v>108</v>
      </c>
      <c r="E4661" s="16" t="s">
        <v>377</v>
      </c>
      <c r="F4661" s="16" t="s">
        <v>1040</v>
      </c>
      <c r="G4661" s="16" t="s">
        <v>999</v>
      </c>
      <c r="I4661" s="5" t="str">
        <f>VLOOKUP(cost_of_living!$G4661,index!C:C,1,0)</f>
        <v>Mestre</v>
      </c>
      <c r="J4661" s="5">
        <f>VLOOKUP(cost_of_living!$B4661,CostVsFactor!C:E,2,0)</f>
        <v>0</v>
      </c>
      <c r="Q4661" s="14"/>
      <c r="S4661" s="5" t="s">
        <v>1005</v>
      </c>
    </row>
    <row r="4662" ht="14.25" hidden="1" customHeight="1">
      <c r="A4662" s="12">
        <v>42.0</v>
      </c>
      <c r="B4662" s="16" t="s">
        <v>63</v>
      </c>
      <c r="C4662" s="12">
        <v>780.0</v>
      </c>
      <c r="D4662" s="16" t="s">
        <v>108</v>
      </c>
      <c r="E4662" s="16" t="s">
        <v>1041</v>
      </c>
      <c r="F4662" s="16" t="s">
        <v>320</v>
      </c>
      <c r="G4662" s="16" t="s">
        <v>999</v>
      </c>
      <c r="I4662" s="5" t="str">
        <f>VLOOKUP(cost_of_living!$G4662,index!C:C,1,0)</f>
        <v>Mestre</v>
      </c>
      <c r="J4662" s="5">
        <f>VLOOKUP(cost_of_living!$B4662,CostVsFactor!C:E,2,0)</f>
        <v>0</v>
      </c>
      <c r="Q4662" s="14"/>
      <c r="S4662" s="5" t="s">
        <v>1005</v>
      </c>
    </row>
    <row r="4663" ht="14.25" hidden="1" customHeight="1">
      <c r="A4663" s="12">
        <v>43.0</v>
      </c>
      <c r="B4663" s="16" t="s">
        <v>210</v>
      </c>
      <c r="C4663" s="12">
        <v>15329.0</v>
      </c>
      <c r="D4663" s="16" t="s">
        <v>108</v>
      </c>
      <c r="E4663" s="16" t="s">
        <v>693</v>
      </c>
      <c r="F4663" s="16" t="s">
        <v>682</v>
      </c>
      <c r="G4663" s="16" t="s">
        <v>999</v>
      </c>
      <c r="I4663" s="5" t="str">
        <f>VLOOKUP(cost_of_living!$G4663,index!C:C,1,0)</f>
        <v>Mestre</v>
      </c>
      <c r="J4663" s="5" t="str">
        <f>VLOOKUP(cost_of_living!$B4663,CostVsFactor!C:E,2,0)</f>
        <v>#N/A</v>
      </c>
      <c r="Q4663" s="14"/>
      <c r="S4663" s="5" t="s">
        <v>1005</v>
      </c>
    </row>
    <row r="4664" ht="14.25" hidden="1" customHeight="1">
      <c r="A4664" s="12">
        <v>44.0</v>
      </c>
      <c r="B4664" s="16" t="s">
        <v>211</v>
      </c>
      <c r="C4664" s="12">
        <v>12542.0</v>
      </c>
      <c r="D4664" s="16" t="s">
        <v>108</v>
      </c>
      <c r="E4664" s="16" t="s">
        <v>435</v>
      </c>
      <c r="F4664" s="16" t="s">
        <v>688</v>
      </c>
      <c r="G4664" s="16" t="s">
        <v>999</v>
      </c>
      <c r="I4664" s="5" t="str">
        <f>VLOOKUP(cost_of_living!$G4664,index!C:C,1,0)</f>
        <v>Mestre</v>
      </c>
      <c r="J4664" s="5" t="str">
        <f>VLOOKUP(cost_of_living!$B4664,CostVsFactor!C:E,2,0)</f>
        <v>#N/A</v>
      </c>
      <c r="Q4664" s="14"/>
      <c r="S4664" s="5" t="s">
        <v>1005</v>
      </c>
    </row>
    <row r="4665" ht="14.25" hidden="1" customHeight="1">
      <c r="A4665" s="12">
        <v>45.0</v>
      </c>
      <c r="B4665" s="16" t="s">
        <v>164</v>
      </c>
      <c r="C4665" s="12">
        <v>2000.0</v>
      </c>
      <c r="D4665" s="16" t="s">
        <v>108</v>
      </c>
      <c r="E4665" s="16" t="s">
        <v>165</v>
      </c>
      <c r="F4665" s="16" t="s">
        <v>165</v>
      </c>
      <c r="G4665" s="16" t="s">
        <v>999</v>
      </c>
      <c r="I4665" s="5" t="str">
        <f>VLOOKUP(cost_of_living!$G4665,index!C:C,1,0)</f>
        <v>Mestre</v>
      </c>
      <c r="J4665" s="5" t="str">
        <f>VLOOKUP(cost_of_living!$B4665,CostVsFactor!C:E,2,0)</f>
        <v>#N/A</v>
      </c>
      <c r="Q4665" s="14"/>
      <c r="S4665" s="5" t="s">
        <v>1005</v>
      </c>
    </row>
    <row r="4666" ht="14.25" hidden="1" customHeight="1">
      <c r="A4666" s="12">
        <v>46.0</v>
      </c>
      <c r="B4666" s="16" t="s">
        <v>166</v>
      </c>
      <c r="C4666" s="12">
        <v>393.0</v>
      </c>
      <c r="D4666" s="16" t="s">
        <v>165</v>
      </c>
      <c r="E4666" s="16" t="s">
        <v>167</v>
      </c>
      <c r="F4666" s="16" t="s">
        <v>168</v>
      </c>
      <c r="G4666" s="16" t="s">
        <v>999</v>
      </c>
      <c r="I4666" s="5" t="str">
        <f>VLOOKUP(cost_of_living!$G4666,index!C:C,1,0)</f>
        <v>Mestre</v>
      </c>
      <c r="J4666" s="5" t="str">
        <f>VLOOKUP(cost_of_living!$B4666,CostVsFactor!C:E,2,0)</f>
        <v>#N/A</v>
      </c>
      <c r="Q4666" s="14"/>
      <c r="S4666" s="5" t="s">
        <v>1005</v>
      </c>
    </row>
    <row r="4667" ht="14.25" hidden="1" customHeight="1">
      <c r="A4667" s="12">
        <v>0.0</v>
      </c>
      <c r="B4667" s="16" t="s">
        <v>64</v>
      </c>
      <c r="C4667" s="12">
        <v>10.0</v>
      </c>
      <c r="D4667" s="16" t="s">
        <v>108</v>
      </c>
      <c r="E4667" s="16" t="s">
        <v>171</v>
      </c>
      <c r="F4667" s="16" t="s">
        <v>212</v>
      </c>
      <c r="G4667" s="16" t="s">
        <v>1042</v>
      </c>
      <c r="I4667" s="5" t="str">
        <f>VLOOKUP(cost_of_living!$G4667,index!C:C,1,0)</f>
        <v>Messina</v>
      </c>
      <c r="J4667" s="5">
        <f>VLOOKUP(cost_of_living!$B4667,CostVsFactor!C:E,2,0)</f>
        <v>16</v>
      </c>
      <c r="Q4667" s="14"/>
      <c r="S4667" s="5" t="s">
        <v>1005</v>
      </c>
    </row>
    <row r="4668" ht="14.25" hidden="1" customHeight="1">
      <c r="A4668" s="12">
        <v>1.0</v>
      </c>
      <c r="B4668" s="16" t="s">
        <v>66</v>
      </c>
      <c r="C4668" s="12">
        <v>50.0</v>
      </c>
      <c r="D4668" s="16" t="s">
        <v>108</v>
      </c>
      <c r="E4668" s="16" t="s">
        <v>471</v>
      </c>
      <c r="F4668" s="16" t="s">
        <v>163</v>
      </c>
      <c r="G4668" s="16" t="s">
        <v>1042</v>
      </c>
      <c r="I4668" s="5" t="str">
        <f>VLOOKUP(cost_of_living!$G4668,index!C:C,1,0)</f>
        <v>Messina</v>
      </c>
      <c r="J4668" s="5">
        <f>VLOOKUP(cost_of_living!$B4668,CostVsFactor!C:E,2,0)</f>
        <v>3.5</v>
      </c>
      <c r="Q4668" s="14"/>
      <c r="S4668" s="5" t="s">
        <v>1005</v>
      </c>
    </row>
    <row r="4669" ht="14.25" hidden="1" customHeight="1">
      <c r="A4669" s="12">
        <v>2.0</v>
      </c>
      <c r="B4669" s="16" t="s">
        <v>67</v>
      </c>
      <c r="C4669" s="12">
        <v>8.0</v>
      </c>
      <c r="D4669" s="16" t="s">
        <v>108</v>
      </c>
      <c r="E4669" s="16" t="s">
        <v>230</v>
      </c>
      <c r="F4669" s="16" t="s">
        <v>594</v>
      </c>
      <c r="G4669" s="16" t="s">
        <v>1042</v>
      </c>
      <c r="I4669" s="5" t="str">
        <f>VLOOKUP(cost_of_living!$G4669,index!C:C,1,0)</f>
        <v>Messina</v>
      </c>
      <c r="J4669" s="5">
        <f>VLOOKUP(cost_of_living!$B4669,CostVsFactor!C:E,2,0)</f>
        <v>6</v>
      </c>
      <c r="Q4669" s="14"/>
      <c r="S4669" s="5" t="s">
        <v>1005</v>
      </c>
    </row>
    <row r="4670" ht="14.25" hidden="1" customHeight="1">
      <c r="A4670" s="12">
        <v>3.0</v>
      </c>
      <c r="B4670" s="16" t="s">
        <v>116</v>
      </c>
      <c r="C4670" s="12">
        <v>375.0</v>
      </c>
      <c r="D4670" s="16" t="s">
        <v>108</v>
      </c>
      <c r="E4670" s="16" t="s">
        <v>167</v>
      </c>
      <c r="F4670" s="16" t="s">
        <v>119</v>
      </c>
      <c r="G4670" s="16" t="s">
        <v>1042</v>
      </c>
      <c r="I4670" s="5" t="str">
        <f>VLOOKUP(cost_of_living!$G4670,index!C:C,1,0)</f>
        <v>Messina</v>
      </c>
      <c r="J4670" s="5" t="str">
        <f>VLOOKUP(cost_of_living!$B4670,CostVsFactor!C:E,2,0)</f>
        <v>#N/A</v>
      </c>
      <c r="Q4670" s="14"/>
      <c r="S4670" s="5" t="s">
        <v>1005</v>
      </c>
    </row>
    <row r="4671" ht="14.25" hidden="1" customHeight="1">
      <c r="A4671" s="12">
        <v>4.0</v>
      </c>
      <c r="B4671" s="16" t="s">
        <v>57</v>
      </c>
      <c r="C4671" s="12">
        <v>3.0</v>
      </c>
      <c r="D4671" s="16" t="s">
        <v>108</v>
      </c>
      <c r="E4671" s="16" t="s">
        <v>167</v>
      </c>
      <c r="F4671" s="16" t="s">
        <v>145</v>
      </c>
      <c r="G4671" s="16" t="s">
        <v>1042</v>
      </c>
      <c r="I4671" s="5" t="str">
        <f>VLOOKUP(cost_of_living!$G4671,index!C:C,1,0)</f>
        <v>Messina</v>
      </c>
      <c r="J4671" s="5">
        <f>VLOOKUP(cost_of_living!$B4671,CostVsFactor!C:E,2,0)</f>
        <v>6</v>
      </c>
      <c r="Q4671" s="14"/>
      <c r="S4671" s="5" t="s">
        <v>1005</v>
      </c>
    </row>
    <row r="4672" ht="14.25" hidden="1" customHeight="1">
      <c r="A4672" s="12">
        <v>5.0</v>
      </c>
      <c r="B4672" s="16" t="s">
        <v>69</v>
      </c>
      <c r="C4672" s="12">
        <v>139.0</v>
      </c>
      <c r="D4672" s="16" t="s">
        <v>108</v>
      </c>
      <c r="E4672" s="16" t="s">
        <v>122</v>
      </c>
      <c r="F4672" s="16" t="s">
        <v>167</v>
      </c>
      <c r="G4672" s="16" t="s">
        <v>1042</v>
      </c>
      <c r="I4672" s="5" t="str">
        <f>VLOOKUP(cost_of_living!$G4672,index!C:C,1,0)</f>
        <v>Messina</v>
      </c>
      <c r="J4672" s="5">
        <f>VLOOKUP(cost_of_living!$B4672,CostVsFactor!C:E,2,0)</f>
        <v>15</v>
      </c>
      <c r="Q4672" s="14"/>
      <c r="S4672" s="5" t="s">
        <v>1005</v>
      </c>
    </row>
    <row r="4673" ht="14.25" hidden="1" customHeight="1">
      <c r="A4673" s="12">
        <v>6.0</v>
      </c>
      <c r="B4673" s="16" t="s">
        <v>71</v>
      </c>
      <c r="C4673" s="12">
        <v>164.0</v>
      </c>
      <c r="D4673" s="16" t="s">
        <v>108</v>
      </c>
      <c r="E4673" s="16" t="s">
        <v>121</v>
      </c>
      <c r="F4673" s="16" t="s">
        <v>244</v>
      </c>
      <c r="G4673" s="16" t="s">
        <v>1042</v>
      </c>
      <c r="I4673" s="5" t="str">
        <f>VLOOKUP(cost_of_living!$G4673,index!C:C,1,0)</f>
        <v>Messina</v>
      </c>
      <c r="J4673" s="5">
        <f>VLOOKUP(cost_of_living!$B4673,CostVsFactor!C:E,2,0)</f>
        <v>6</v>
      </c>
      <c r="Q4673" s="14"/>
      <c r="S4673" s="5" t="s">
        <v>1005</v>
      </c>
    </row>
    <row r="4674" ht="14.25" hidden="1" customHeight="1">
      <c r="A4674" s="12">
        <v>7.0</v>
      </c>
      <c r="B4674" s="16" t="s">
        <v>73</v>
      </c>
      <c r="C4674" s="12">
        <v>1.0</v>
      </c>
      <c r="D4674" s="16" t="s">
        <v>108</v>
      </c>
      <c r="E4674" s="16" t="s">
        <v>122</v>
      </c>
      <c r="F4674" s="16" t="s">
        <v>121</v>
      </c>
      <c r="G4674" s="16" t="s">
        <v>1042</v>
      </c>
      <c r="I4674" s="5" t="str">
        <f>VLOOKUP(cost_of_living!$G4674,index!C:C,1,0)</f>
        <v>Messina</v>
      </c>
      <c r="J4674" s="5">
        <f>VLOOKUP(cost_of_living!$B4674,CostVsFactor!C:E,2,0)</f>
        <v>6</v>
      </c>
      <c r="Q4674" s="14"/>
      <c r="S4674" s="5" t="s">
        <v>1005</v>
      </c>
    </row>
    <row r="4675" ht="14.25" hidden="1" customHeight="1">
      <c r="A4675" s="12">
        <v>8.0</v>
      </c>
      <c r="B4675" s="16" t="s">
        <v>28</v>
      </c>
      <c r="C4675" s="12">
        <v>397.0</v>
      </c>
      <c r="D4675" s="16" t="s">
        <v>108</v>
      </c>
      <c r="E4675" s="16" t="s">
        <v>509</v>
      </c>
      <c r="F4675" s="16" t="s">
        <v>562</v>
      </c>
      <c r="G4675" s="16" t="s">
        <v>1042</v>
      </c>
      <c r="I4675" s="5" t="str">
        <f>VLOOKUP(cost_of_living!$G4675,index!C:C,1,0)</f>
        <v>Messina</v>
      </c>
      <c r="J4675" s="5">
        <f>VLOOKUP(cost_of_living!$B4675,CostVsFactor!C:E,2,0)</f>
        <v>25</v>
      </c>
      <c r="Q4675" s="14"/>
      <c r="S4675" s="5" t="s">
        <v>1005</v>
      </c>
    </row>
    <row r="4676" ht="14.25" hidden="1" customHeight="1">
      <c r="A4676" s="12">
        <v>9.0</v>
      </c>
      <c r="B4676" s="16" t="s">
        <v>30</v>
      </c>
      <c r="C4676" s="12">
        <v>101.0</v>
      </c>
      <c r="D4676" s="16" t="s">
        <v>108</v>
      </c>
      <c r="E4676" s="16" t="s">
        <v>136</v>
      </c>
      <c r="F4676" s="16" t="s">
        <v>126</v>
      </c>
      <c r="G4676" s="16" t="s">
        <v>1042</v>
      </c>
      <c r="I4676" s="5" t="str">
        <f>VLOOKUP(cost_of_living!$G4676,index!C:C,1,0)</f>
        <v>Messina</v>
      </c>
      <c r="J4676" s="5">
        <f>VLOOKUP(cost_of_living!$B4676,CostVsFactor!C:E,2,0)</f>
        <v>31</v>
      </c>
      <c r="Q4676" s="14"/>
      <c r="S4676" s="5" t="s">
        <v>1005</v>
      </c>
    </row>
    <row r="4677" ht="14.25" hidden="1" customHeight="1">
      <c r="A4677" s="12">
        <v>10.0</v>
      </c>
      <c r="B4677" s="16" t="s">
        <v>32</v>
      </c>
      <c r="C4677" s="12">
        <v>92.0</v>
      </c>
      <c r="D4677" s="16" t="s">
        <v>108</v>
      </c>
      <c r="E4677" s="16" t="s">
        <v>185</v>
      </c>
      <c r="F4677" s="16" t="s">
        <v>250</v>
      </c>
      <c r="G4677" s="16" t="s">
        <v>1042</v>
      </c>
      <c r="I4677" s="5" t="str">
        <f>VLOOKUP(cost_of_living!$G4677,index!C:C,1,0)</f>
        <v>Messina</v>
      </c>
      <c r="J4677" s="5">
        <f>VLOOKUP(cost_of_living!$B4677,CostVsFactor!C:E,2,0)</f>
        <v>14</v>
      </c>
      <c r="Q4677" s="14"/>
      <c r="S4677" s="5" t="s">
        <v>1005</v>
      </c>
    </row>
    <row r="4678" ht="14.25" hidden="1" customHeight="1">
      <c r="A4678" s="12">
        <v>11.0</v>
      </c>
      <c r="B4678" s="16" t="s">
        <v>33</v>
      </c>
      <c r="C4678" s="12">
        <v>307.0</v>
      </c>
      <c r="D4678" s="16" t="s">
        <v>108</v>
      </c>
      <c r="E4678" s="16" t="s">
        <v>120</v>
      </c>
      <c r="F4678" s="16" t="s">
        <v>266</v>
      </c>
      <c r="G4678" s="16" t="s">
        <v>1042</v>
      </c>
      <c r="I4678" s="5" t="str">
        <f>VLOOKUP(cost_of_living!$G4678,index!C:C,1,0)</f>
        <v>Messina</v>
      </c>
      <c r="J4678" s="5">
        <f>VLOOKUP(cost_of_living!$B4678,CostVsFactor!C:E,2,0)</f>
        <v>20</v>
      </c>
      <c r="Q4678" s="14"/>
      <c r="S4678" s="5" t="s">
        <v>1005</v>
      </c>
    </row>
    <row r="4679" ht="14.25" hidden="1" customHeight="1">
      <c r="A4679" s="12">
        <v>12.0</v>
      </c>
      <c r="B4679" s="16" t="s">
        <v>35</v>
      </c>
      <c r="C4679" s="12">
        <v>363.0</v>
      </c>
      <c r="D4679" s="16" t="s">
        <v>108</v>
      </c>
      <c r="E4679" s="16" t="s">
        <v>219</v>
      </c>
      <c r="F4679" s="16" t="s">
        <v>248</v>
      </c>
      <c r="G4679" s="16" t="s">
        <v>1042</v>
      </c>
      <c r="I4679" s="5" t="str">
        <f>VLOOKUP(cost_of_living!$G4679,index!C:C,1,0)</f>
        <v>Messina</v>
      </c>
      <c r="J4679" s="5">
        <f>VLOOKUP(cost_of_living!$B4679,CostVsFactor!C:E,2,0)</f>
        <v>12</v>
      </c>
      <c r="Q4679" s="14"/>
      <c r="S4679" s="5" t="s">
        <v>1005</v>
      </c>
    </row>
    <row r="4680" ht="14.25" hidden="1" customHeight="1">
      <c r="A4680" s="12">
        <v>13.0</v>
      </c>
      <c r="B4680" s="16" t="s">
        <v>37</v>
      </c>
      <c r="C4680" s="12">
        <v>329.0</v>
      </c>
      <c r="D4680" s="16" t="s">
        <v>108</v>
      </c>
      <c r="E4680" s="16" t="s">
        <v>250</v>
      </c>
      <c r="F4680" s="16" t="s">
        <v>361</v>
      </c>
      <c r="G4680" s="16" t="s">
        <v>1042</v>
      </c>
      <c r="I4680" s="5" t="str">
        <f>VLOOKUP(cost_of_living!$G4680,index!C:C,1,0)</f>
        <v>Messina</v>
      </c>
      <c r="J4680" s="5">
        <f>VLOOKUP(cost_of_living!$B4680,CostVsFactor!C:E,2,0)</f>
        <v>15</v>
      </c>
      <c r="Q4680" s="14"/>
      <c r="S4680" s="5" t="s">
        <v>1005</v>
      </c>
    </row>
    <row r="4681" ht="14.25" hidden="1" customHeight="1">
      <c r="A4681" s="12">
        <v>14.0</v>
      </c>
      <c r="B4681" s="16" t="s">
        <v>39</v>
      </c>
      <c r="C4681" s="12">
        <v>567.0</v>
      </c>
      <c r="D4681" s="16" t="s">
        <v>108</v>
      </c>
      <c r="E4681" s="16" t="s">
        <v>250</v>
      </c>
      <c r="F4681" s="16" t="s">
        <v>409</v>
      </c>
      <c r="G4681" s="16" t="s">
        <v>1042</v>
      </c>
      <c r="I4681" s="5" t="str">
        <f>VLOOKUP(cost_of_living!$G4681,index!C:C,1,0)</f>
        <v>Messina</v>
      </c>
      <c r="J4681" s="5">
        <f>VLOOKUP(cost_of_living!$B4681,CostVsFactor!C:E,2,0)</f>
        <v>15</v>
      </c>
      <c r="Q4681" s="14"/>
      <c r="S4681" s="5" t="s">
        <v>1005</v>
      </c>
    </row>
    <row r="4682" ht="14.25" hidden="1" customHeight="1">
      <c r="A4682" s="12">
        <v>15.0</v>
      </c>
      <c r="B4682" s="16" t="s">
        <v>41</v>
      </c>
      <c r="C4682" s="12">
        <v>121.0</v>
      </c>
      <c r="D4682" s="16" t="s">
        <v>108</v>
      </c>
      <c r="E4682" s="16" t="s">
        <v>134</v>
      </c>
      <c r="F4682" s="16" t="s">
        <v>135</v>
      </c>
      <c r="G4682" s="16" t="s">
        <v>1042</v>
      </c>
      <c r="I4682" s="5" t="str">
        <f>VLOOKUP(cost_of_living!$G4682,index!C:C,1,0)</f>
        <v>Messina</v>
      </c>
      <c r="J4682" s="5">
        <f>VLOOKUP(cost_of_living!$B4682,CostVsFactor!C:E,2,0)</f>
        <v>31</v>
      </c>
      <c r="Q4682" s="14"/>
      <c r="S4682" s="5" t="s">
        <v>1005</v>
      </c>
    </row>
    <row r="4683" ht="14.25" hidden="1" customHeight="1">
      <c r="A4683" s="12">
        <v>16.0</v>
      </c>
      <c r="B4683" s="16" t="s">
        <v>43</v>
      </c>
      <c r="C4683" s="12">
        <v>65.0</v>
      </c>
      <c r="D4683" s="16" t="s">
        <v>108</v>
      </c>
      <c r="E4683" s="16" t="s">
        <v>440</v>
      </c>
      <c r="F4683" s="16" t="s">
        <v>183</v>
      </c>
      <c r="G4683" s="16" t="s">
        <v>1042</v>
      </c>
      <c r="I4683" s="5" t="str">
        <f>VLOOKUP(cost_of_living!$G4683,index!C:C,1,0)</f>
        <v>Messina</v>
      </c>
      <c r="J4683" s="5">
        <f>VLOOKUP(cost_of_living!$B4683,CostVsFactor!C:E,2,0)</f>
        <v>25</v>
      </c>
      <c r="Q4683" s="14"/>
      <c r="S4683" s="5" t="s">
        <v>1005</v>
      </c>
    </row>
    <row r="4684" ht="14.25" hidden="1" customHeight="1">
      <c r="A4684" s="12">
        <v>17.0</v>
      </c>
      <c r="B4684" s="16" t="s">
        <v>45</v>
      </c>
      <c r="C4684" s="12">
        <v>5.0</v>
      </c>
      <c r="D4684" s="16" t="s">
        <v>108</v>
      </c>
      <c r="E4684" s="16" t="s">
        <v>185</v>
      </c>
      <c r="F4684" s="16" t="s">
        <v>134</v>
      </c>
      <c r="G4684" s="16" t="s">
        <v>1042</v>
      </c>
      <c r="I4684" s="5" t="str">
        <f>VLOOKUP(cost_of_living!$G4684,index!C:C,1,0)</f>
        <v>Messina</v>
      </c>
      <c r="J4684" s="5">
        <f>VLOOKUP(cost_of_living!$B4684,CostVsFactor!C:E,2,0)</f>
        <v>30</v>
      </c>
      <c r="Q4684" s="14"/>
      <c r="S4684" s="5" t="s">
        <v>1005</v>
      </c>
    </row>
    <row r="4685" ht="14.25" hidden="1" customHeight="1">
      <c r="A4685" s="12">
        <v>18.0</v>
      </c>
      <c r="B4685" s="16" t="s">
        <v>47</v>
      </c>
      <c r="C4685" s="12">
        <v>189.0</v>
      </c>
      <c r="D4685" s="16" t="s">
        <v>108</v>
      </c>
      <c r="E4685" s="16" t="s">
        <v>134</v>
      </c>
      <c r="F4685" s="16" t="s">
        <v>250</v>
      </c>
      <c r="G4685" s="16" t="s">
        <v>1042</v>
      </c>
      <c r="I4685" s="5" t="str">
        <f>VLOOKUP(cost_of_living!$G4685,index!C:C,1,0)</f>
        <v>Messina</v>
      </c>
      <c r="J4685" s="5">
        <f>VLOOKUP(cost_of_living!$B4685,CostVsFactor!C:E,2,0)</f>
        <v>22</v>
      </c>
      <c r="Q4685" s="14"/>
      <c r="S4685" s="5" t="s">
        <v>1005</v>
      </c>
    </row>
    <row r="4686" ht="14.25" hidden="1" customHeight="1">
      <c r="A4686" s="12">
        <v>19.0</v>
      </c>
      <c r="B4686" s="16" t="s">
        <v>49</v>
      </c>
      <c r="C4686" s="12">
        <v>27.0</v>
      </c>
      <c r="D4686" s="16" t="s">
        <v>108</v>
      </c>
      <c r="E4686" s="16" t="s">
        <v>355</v>
      </c>
      <c r="F4686" s="16" t="s">
        <v>183</v>
      </c>
      <c r="G4686" s="16" t="s">
        <v>1042</v>
      </c>
      <c r="I4686" s="5" t="str">
        <f>VLOOKUP(cost_of_living!$G4686,index!C:C,1,0)</f>
        <v>Messina</v>
      </c>
      <c r="J4686" s="5">
        <f>VLOOKUP(cost_of_living!$B4686,CostVsFactor!C:E,2,0)</f>
        <v>24</v>
      </c>
      <c r="Q4686" s="14"/>
      <c r="S4686" s="5" t="s">
        <v>1005</v>
      </c>
    </row>
    <row r="4687" ht="14.25" hidden="1" customHeight="1">
      <c r="A4687" s="12">
        <v>20.0</v>
      </c>
      <c r="B4687" s="16" t="s">
        <v>51</v>
      </c>
      <c r="C4687" s="12">
        <v>45.0</v>
      </c>
      <c r="D4687" s="16" t="s">
        <v>108</v>
      </c>
      <c r="E4687" s="16" t="s">
        <v>355</v>
      </c>
      <c r="F4687" s="16" t="s">
        <v>183</v>
      </c>
      <c r="G4687" s="16" t="s">
        <v>1042</v>
      </c>
      <c r="I4687" s="5" t="str">
        <f>VLOOKUP(cost_of_living!$G4687,index!C:C,1,0)</f>
        <v>Messina</v>
      </c>
      <c r="J4687" s="5">
        <f>VLOOKUP(cost_of_living!$B4687,CostVsFactor!C:E,2,0)</f>
        <v>10</v>
      </c>
      <c r="Q4687" s="14"/>
      <c r="S4687" s="5" t="s">
        <v>1005</v>
      </c>
    </row>
    <row r="4688" ht="14.25" hidden="1" customHeight="1">
      <c r="A4688" s="12">
        <v>21.0</v>
      </c>
      <c r="B4688" s="16" t="s">
        <v>52</v>
      </c>
      <c r="C4688" s="12">
        <v>65.0</v>
      </c>
      <c r="D4688" s="16" t="s">
        <v>108</v>
      </c>
      <c r="E4688" s="16" t="s">
        <v>269</v>
      </c>
      <c r="F4688" s="16" t="s">
        <v>122</v>
      </c>
      <c r="G4688" s="16" t="s">
        <v>1042</v>
      </c>
      <c r="I4688" s="5" t="str">
        <f>VLOOKUP(cost_of_living!$G4688,index!C:C,1,0)</f>
        <v>Messina</v>
      </c>
      <c r="J4688" s="5">
        <f>VLOOKUP(cost_of_living!$B4688,CostVsFactor!C:E,2,0)</f>
        <v>18</v>
      </c>
      <c r="Q4688" s="14"/>
      <c r="S4688" s="5" t="s">
        <v>1005</v>
      </c>
    </row>
    <row r="4689" ht="14.25" hidden="1" customHeight="1">
      <c r="A4689" s="12">
        <v>22.0</v>
      </c>
      <c r="B4689" s="16" t="s">
        <v>53</v>
      </c>
      <c r="C4689" s="12">
        <v>37.0</v>
      </c>
      <c r="D4689" s="16" t="s">
        <v>108</v>
      </c>
      <c r="E4689" s="16" t="s">
        <v>269</v>
      </c>
      <c r="F4689" s="16" t="s">
        <v>122</v>
      </c>
      <c r="G4689" s="16" t="s">
        <v>1042</v>
      </c>
      <c r="I4689" s="5" t="str">
        <f>VLOOKUP(cost_of_living!$G4689,index!C:C,1,0)</f>
        <v>Messina</v>
      </c>
      <c r="J4689" s="5">
        <f>VLOOKUP(cost_of_living!$B4689,CostVsFactor!C:E,2,0)</f>
        <v>30</v>
      </c>
      <c r="Q4689" s="14"/>
      <c r="S4689" s="5" t="s">
        <v>1005</v>
      </c>
    </row>
    <row r="4690" ht="14.25" hidden="1" customHeight="1">
      <c r="A4690" s="12">
        <v>23.0</v>
      </c>
      <c r="B4690" s="16" t="s">
        <v>54</v>
      </c>
      <c r="C4690" s="12">
        <v>3.0</v>
      </c>
      <c r="D4690" s="16" t="s">
        <v>108</v>
      </c>
      <c r="E4690" s="16" t="s">
        <v>167</v>
      </c>
      <c r="F4690" s="16" t="s">
        <v>115</v>
      </c>
      <c r="G4690" s="16" t="s">
        <v>1042</v>
      </c>
      <c r="I4690" s="5" t="str">
        <f>VLOOKUP(cost_of_living!$G4690,index!C:C,1,0)</f>
        <v>Messina</v>
      </c>
      <c r="J4690" s="5">
        <f>VLOOKUP(cost_of_living!$B4690,CostVsFactor!C:E,2,0)</f>
        <v>4</v>
      </c>
      <c r="Q4690" s="14"/>
      <c r="S4690" s="5" t="s">
        <v>1005</v>
      </c>
    </row>
    <row r="4691" ht="14.25" hidden="1" customHeight="1">
      <c r="A4691" s="12">
        <v>24.0</v>
      </c>
      <c r="B4691" s="16" t="s">
        <v>55</v>
      </c>
      <c r="C4691" s="12">
        <v>93.0</v>
      </c>
      <c r="D4691" s="16" t="s">
        <v>108</v>
      </c>
      <c r="E4691" s="16" t="s">
        <v>305</v>
      </c>
      <c r="F4691" s="16" t="s">
        <v>244</v>
      </c>
      <c r="G4691" s="16" t="s">
        <v>1042</v>
      </c>
      <c r="I4691" s="5" t="str">
        <f>VLOOKUP(cost_of_living!$G4691,index!C:C,1,0)</f>
        <v>Messina</v>
      </c>
      <c r="J4691" s="5">
        <f>VLOOKUP(cost_of_living!$B4691,CostVsFactor!C:E,2,0)</f>
        <v>6</v>
      </c>
      <c r="Q4691" s="14"/>
      <c r="S4691" s="5" t="s">
        <v>1005</v>
      </c>
    </row>
    <row r="4692" ht="14.25" hidden="1" customHeight="1">
      <c r="A4692" s="12">
        <v>25.0</v>
      </c>
      <c r="B4692" s="16" t="s">
        <v>57</v>
      </c>
      <c r="C4692" s="12">
        <v>143.0</v>
      </c>
      <c r="D4692" s="16" t="s">
        <v>108</v>
      </c>
      <c r="E4692" s="16" t="s">
        <v>122</v>
      </c>
      <c r="F4692" s="16" t="s">
        <v>118</v>
      </c>
      <c r="G4692" s="16" t="s">
        <v>1042</v>
      </c>
      <c r="I4692" s="5" t="str">
        <f>VLOOKUP(cost_of_living!$G4692,index!C:C,1,0)</f>
        <v>Messina</v>
      </c>
      <c r="J4692" s="5">
        <f>VLOOKUP(cost_of_living!$B4692,CostVsFactor!C:E,2,0)</f>
        <v>6</v>
      </c>
      <c r="Q4692" s="14"/>
      <c r="S4692" s="5" t="s">
        <v>1005</v>
      </c>
    </row>
    <row r="4693" ht="14.25" hidden="1" customHeight="1">
      <c r="A4693" s="12">
        <v>26.0</v>
      </c>
      <c r="B4693" s="16" t="s">
        <v>58</v>
      </c>
      <c r="C4693" s="12">
        <v>6.0</v>
      </c>
      <c r="D4693" s="16" t="s">
        <v>108</v>
      </c>
      <c r="E4693" s="16" t="s">
        <v>215</v>
      </c>
      <c r="F4693" s="16" t="s">
        <v>119</v>
      </c>
      <c r="G4693" s="16" t="s">
        <v>1042</v>
      </c>
      <c r="I4693" s="5" t="str">
        <f>VLOOKUP(cost_of_living!$G4693,index!C:C,1,0)</f>
        <v>Messina</v>
      </c>
      <c r="J4693" s="5">
        <f>VLOOKUP(cost_of_living!$B4693,CostVsFactor!C:E,2,0)</f>
        <v>15</v>
      </c>
      <c r="Q4693" s="14"/>
      <c r="S4693" s="5" t="s">
        <v>1005</v>
      </c>
    </row>
    <row r="4694" ht="14.25" hidden="1" customHeight="1">
      <c r="A4694" s="12">
        <v>27.0</v>
      </c>
      <c r="B4694" s="16" t="s">
        <v>78</v>
      </c>
      <c r="C4694" s="12">
        <v>15.0</v>
      </c>
      <c r="D4694" s="16" t="s">
        <v>108</v>
      </c>
      <c r="E4694" s="16" t="s">
        <v>121</v>
      </c>
      <c r="F4694" s="16" t="s">
        <v>189</v>
      </c>
      <c r="G4694" s="16" t="s">
        <v>1042</v>
      </c>
      <c r="I4694" s="5" t="str">
        <f>VLOOKUP(cost_of_living!$G4694,index!C:C,1,0)</f>
        <v>Messina</v>
      </c>
      <c r="J4694" s="5">
        <f>VLOOKUP(cost_of_living!$B4694,CostVsFactor!C:E,2,0)</f>
        <v>20</v>
      </c>
      <c r="Q4694" s="14"/>
      <c r="S4694" s="5" t="s">
        <v>1005</v>
      </c>
    </row>
    <row r="4695" ht="14.25" hidden="1" customHeight="1">
      <c r="A4695" s="12">
        <v>28.0</v>
      </c>
      <c r="B4695" s="16" t="s">
        <v>80</v>
      </c>
      <c r="C4695" s="12">
        <v>40.0</v>
      </c>
      <c r="D4695" s="16" t="s">
        <v>108</v>
      </c>
      <c r="E4695" s="16" t="s">
        <v>110</v>
      </c>
      <c r="F4695" s="16" t="s">
        <v>214</v>
      </c>
      <c r="G4695" s="16" t="s">
        <v>1042</v>
      </c>
      <c r="I4695" s="5" t="str">
        <f>VLOOKUP(cost_of_living!$G4695,index!C:C,1,0)</f>
        <v>Messina</v>
      </c>
      <c r="J4695" s="5">
        <f>VLOOKUP(cost_of_living!$B4695,CostVsFactor!C:E,2,0)</f>
        <v>1.5</v>
      </c>
      <c r="Q4695" s="14"/>
      <c r="S4695" s="5" t="s">
        <v>1005</v>
      </c>
    </row>
    <row r="4696" ht="14.25" hidden="1" customHeight="1">
      <c r="A4696" s="12">
        <v>29.0</v>
      </c>
      <c r="B4696" s="16" t="s">
        <v>81</v>
      </c>
      <c r="C4696" s="12">
        <v>425.0</v>
      </c>
      <c r="D4696" s="16" t="s">
        <v>108</v>
      </c>
      <c r="E4696" s="16" t="s">
        <v>117</v>
      </c>
      <c r="F4696" s="16" t="s">
        <v>145</v>
      </c>
      <c r="G4696" s="16" t="s">
        <v>1042</v>
      </c>
      <c r="I4696" s="5" t="str">
        <f>VLOOKUP(cost_of_living!$G4696,index!C:C,1,0)</f>
        <v>Messina</v>
      </c>
      <c r="J4696" s="5">
        <f>VLOOKUP(cost_of_living!$B4696,CostVsFactor!C:E,2,0)</f>
        <v>5</v>
      </c>
      <c r="Q4696" s="14"/>
      <c r="S4696" s="5" t="s">
        <v>1005</v>
      </c>
    </row>
    <row r="4697" ht="14.25" hidden="1" customHeight="1">
      <c r="A4697" s="12">
        <v>30.0</v>
      </c>
      <c r="B4697" s="16" t="s">
        <v>83</v>
      </c>
      <c r="C4697" s="12">
        <v>183.0</v>
      </c>
      <c r="D4697" s="16" t="s">
        <v>108</v>
      </c>
      <c r="E4697" s="16" t="s">
        <v>523</v>
      </c>
      <c r="F4697" s="16" t="s">
        <v>470</v>
      </c>
      <c r="G4697" s="16" t="s">
        <v>1042</v>
      </c>
      <c r="I4697" s="5" t="str">
        <f>VLOOKUP(cost_of_living!$G4697,index!C:C,1,0)</f>
        <v>Messina</v>
      </c>
      <c r="J4697" s="5">
        <f>VLOOKUP(cost_of_living!$B4697,CostVsFactor!C:E,2,0)</f>
        <v>20</v>
      </c>
      <c r="Q4697" s="14"/>
      <c r="S4697" s="5" t="s">
        <v>1005</v>
      </c>
    </row>
    <row r="4698" ht="14.25" hidden="1" customHeight="1">
      <c r="A4698" s="12">
        <v>31.0</v>
      </c>
      <c r="B4698" s="16" t="s">
        <v>84</v>
      </c>
      <c r="C4698" s="12">
        <v>275.0</v>
      </c>
      <c r="D4698" s="16" t="s">
        <v>108</v>
      </c>
      <c r="E4698" s="16" t="s">
        <v>1043</v>
      </c>
      <c r="F4698" s="16" t="s">
        <v>1043</v>
      </c>
      <c r="G4698" s="16" t="s">
        <v>1042</v>
      </c>
      <c r="I4698" s="5" t="str">
        <f>VLOOKUP(cost_of_living!$G4698,index!C:C,1,0)</f>
        <v>Messina</v>
      </c>
      <c r="J4698" s="5">
        <f>VLOOKUP(cost_of_living!$B4698,CostVsFactor!C:E,2,0)</f>
        <v>0.7</v>
      </c>
      <c r="Q4698" s="14"/>
      <c r="S4698" s="5" t="s">
        <v>1005</v>
      </c>
    </row>
    <row r="4699" ht="14.25" hidden="1" customHeight="1">
      <c r="A4699" s="12">
        <v>32.0</v>
      </c>
      <c r="B4699" s="16" t="s">
        <v>86</v>
      </c>
      <c r="C4699" s="12">
        <v>715.0</v>
      </c>
      <c r="D4699" s="16" t="s">
        <v>108</v>
      </c>
      <c r="E4699" s="16" t="s">
        <v>196</v>
      </c>
      <c r="F4699" s="16" t="s">
        <v>150</v>
      </c>
      <c r="G4699" s="16" t="s">
        <v>1042</v>
      </c>
      <c r="I4699" s="5" t="str">
        <f>VLOOKUP(cost_of_living!$G4699,index!C:C,1,0)</f>
        <v>Messina</v>
      </c>
      <c r="J4699" s="5">
        <f>VLOOKUP(cost_of_living!$B4699,CostVsFactor!C:E,2,0)</f>
        <v>60</v>
      </c>
      <c r="Q4699" s="14"/>
      <c r="S4699" s="5" t="s">
        <v>1005</v>
      </c>
    </row>
    <row r="4700" ht="14.25" hidden="1" customHeight="1">
      <c r="A4700" s="12">
        <v>33.0</v>
      </c>
      <c r="B4700" s="16" t="s">
        <v>87</v>
      </c>
      <c r="C4700" s="12">
        <v>26500.0</v>
      </c>
      <c r="D4700" s="16" t="s">
        <v>108</v>
      </c>
      <c r="E4700" s="16" t="s">
        <v>570</v>
      </c>
      <c r="F4700" s="16" t="s">
        <v>256</v>
      </c>
      <c r="G4700" s="16" t="s">
        <v>1042</v>
      </c>
      <c r="I4700" s="5" t="str">
        <f>VLOOKUP(cost_of_living!$G4700,index!C:C,1,0)</f>
        <v>Messina</v>
      </c>
      <c r="J4700" s="5">
        <f>VLOOKUP(cost_of_living!$B4700,CostVsFactor!C:E,2,0)</f>
        <v>0.0035</v>
      </c>
      <c r="Q4700" s="14"/>
      <c r="S4700" s="5" t="s">
        <v>1005</v>
      </c>
    </row>
    <row r="4701" ht="14.25" hidden="1" customHeight="1">
      <c r="A4701" s="12">
        <v>34.0</v>
      </c>
      <c r="B4701" s="16" t="s">
        <v>88</v>
      </c>
      <c r="C4701" s="12">
        <v>26500.0</v>
      </c>
      <c r="D4701" s="16" t="s">
        <v>108</v>
      </c>
      <c r="E4701" s="16" t="s">
        <v>338</v>
      </c>
      <c r="F4701" s="16" t="s">
        <v>313</v>
      </c>
      <c r="G4701" s="16" t="s">
        <v>1042</v>
      </c>
      <c r="I4701" s="5" t="str">
        <f>VLOOKUP(cost_of_living!$G4701,index!C:C,1,0)</f>
        <v>Messina</v>
      </c>
      <c r="J4701" s="5">
        <f>VLOOKUP(cost_of_living!$B4701,CostVsFactor!C:E,2,0)</f>
        <v>0.0035</v>
      </c>
      <c r="Q4701" s="14"/>
      <c r="S4701" s="5" t="s">
        <v>1005</v>
      </c>
    </row>
    <row r="4702" ht="14.25" hidden="1" customHeight="1">
      <c r="A4702" s="12">
        <v>35.0</v>
      </c>
      <c r="B4702" s="16" t="s">
        <v>91</v>
      </c>
      <c r="C4702" s="12">
        <v>16485.0</v>
      </c>
      <c r="D4702" s="16" t="s">
        <v>108</v>
      </c>
      <c r="E4702" s="16" t="s">
        <v>512</v>
      </c>
      <c r="F4702" s="16" t="s">
        <v>340</v>
      </c>
      <c r="G4702" s="16" t="s">
        <v>1042</v>
      </c>
      <c r="I4702" s="5" t="str">
        <f>VLOOKUP(cost_of_living!$G4702,index!C:C,1,0)</f>
        <v>Messina</v>
      </c>
      <c r="J4702" s="5">
        <f>VLOOKUP(cost_of_living!$B4702,CostVsFactor!C:E,2,0)</f>
        <v>1</v>
      </c>
      <c r="Q4702" s="14"/>
      <c r="S4702" s="5" t="s">
        <v>1005</v>
      </c>
    </row>
    <row r="4703" ht="14.25" hidden="1" customHeight="1">
      <c r="A4703" s="12">
        <v>36.0</v>
      </c>
      <c r="B4703" s="16" t="s">
        <v>92</v>
      </c>
      <c r="C4703" s="12">
        <v>1499.0</v>
      </c>
      <c r="D4703" s="16" t="s">
        <v>108</v>
      </c>
      <c r="E4703" s="16" t="s">
        <v>202</v>
      </c>
      <c r="F4703" s="16" t="s">
        <v>202</v>
      </c>
      <c r="G4703" s="16" t="s">
        <v>1042</v>
      </c>
      <c r="I4703" s="5" t="str">
        <f>VLOOKUP(cost_of_living!$G4703,index!C:C,1,0)</f>
        <v>Messina</v>
      </c>
      <c r="J4703" s="5">
        <f>VLOOKUP(cost_of_living!$B4703,CostVsFactor!C:E,2,0)</f>
        <v>4</v>
      </c>
      <c r="Q4703" s="14"/>
      <c r="S4703" s="5" t="s">
        <v>1005</v>
      </c>
    </row>
    <row r="4704" ht="14.25" hidden="1" customHeight="1">
      <c r="A4704" s="12">
        <v>37.0</v>
      </c>
      <c r="B4704" s="16" t="s">
        <v>93</v>
      </c>
      <c r="C4704" s="12">
        <v>25.0</v>
      </c>
      <c r="D4704" s="16" t="s">
        <v>108</v>
      </c>
      <c r="E4704" s="16" t="s">
        <v>161</v>
      </c>
      <c r="F4704" s="16" t="s">
        <v>271</v>
      </c>
      <c r="G4704" s="16" t="s">
        <v>1042</v>
      </c>
      <c r="I4704" s="5" t="str">
        <f>VLOOKUP(cost_of_living!$G4704,index!C:C,1,0)</f>
        <v>Messina</v>
      </c>
      <c r="J4704" s="5">
        <f>VLOOKUP(cost_of_living!$B4704,CostVsFactor!C:E,2,0)</f>
        <v>1</v>
      </c>
      <c r="Q4704" s="14"/>
      <c r="S4704" s="5" t="s">
        <v>1005</v>
      </c>
    </row>
    <row r="4705" ht="14.25" hidden="1" customHeight="1">
      <c r="A4705" s="12">
        <v>38.0</v>
      </c>
      <c r="B4705" s="16" t="s">
        <v>74</v>
      </c>
      <c r="C4705" s="12">
        <v>3556.0</v>
      </c>
      <c r="D4705" s="16" t="s">
        <v>108</v>
      </c>
      <c r="E4705" s="16" t="s">
        <v>1044</v>
      </c>
      <c r="F4705" s="16" t="s">
        <v>206</v>
      </c>
      <c r="G4705" s="16" t="s">
        <v>1042</v>
      </c>
      <c r="I4705" s="5" t="str">
        <f>VLOOKUP(cost_of_living!$G4705,index!C:C,1,0)</f>
        <v>Messina</v>
      </c>
      <c r="J4705" s="5">
        <f>VLOOKUP(cost_of_living!$B4705,CostVsFactor!C:E,2,0)</f>
        <v>2.3</v>
      </c>
      <c r="Q4705" s="14"/>
      <c r="S4705" s="5" t="s">
        <v>1005</v>
      </c>
    </row>
    <row r="4706" ht="14.25" hidden="1" customHeight="1">
      <c r="A4706" s="12">
        <v>39.0</v>
      </c>
      <c r="B4706" s="16" t="s">
        <v>76</v>
      </c>
      <c r="C4706" s="12">
        <v>3333.0</v>
      </c>
      <c r="D4706" s="16" t="s">
        <v>108</v>
      </c>
      <c r="E4706" s="16" t="s">
        <v>115</v>
      </c>
      <c r="F4706" s="16" t="s">
        <v>170</v>
      </c>
      <c r="G4706" s="16" t="s">
        <v>1042</v>
      </c>
      <c r="I4706" s="5" t="str">
        <f>VLOOKUP(cost_of_living!$G4706,index!C:C,1,0)</f>
        <v>Messina</v>
      </c>
      <c r="J4706" s="5">
        <f>VLOOKUP(cost_of_living!$B4706,CostVsFactor!C:E,2,0)</f>
        <v>3</v>
      </c>
      <c r="Q4706" s="14"/>
      <c r="S4706" s="5" t="s">
        <v>1005</v>
      </c>
    </row>
    <row r="4707" ht="14.25" hidden="1" customHeight="1">
      <c r="A4707" s="12">
        <v>40.0</v>
      </c>
      <c r="B4707" s="16" t="s">
        <v>77</v>
      </c>
      <c r="C4707" s="12">
        <v>8.0</v>
      </c>
      <c r="D4707" s="16" t="s">
        <v>108</v>
      </c>
      <c r="E4707" s="16" t="s">
        <v>260</v>
      </c>
      <c r="F4707" s="16" t="s">
        <v>155</v>
      </c>
      <c r="G4707" s="16" t="s">
        <v>1042</v>
      </c>
      <c r="I4707" s="5" t="str">
        <f>VLOOKUP(cost_of_living!$G4707,index!C:C,1,0)</f>
        <v>Messina</v>
      </c>
      <c r="J4707" s="5">
        <f>VLOOKUP(cost_of_living!$B4707,CostVsFactor!C:E,2,0)</f>
        <v>6</v>
      </c>
      <c r="Q4707" s="14"/>
      <c r="S4707" s="5" t="s">
        <v>1005</v>
      </c>
    </row>
    <row r="4708" ht="14.25" hidden="1" customHeight="1">
      <c r="A4708" s="12">
        <v>41.0</v>
      </c>
      <c r="B4708" s="16" t="s">
        <v>94</v>
      </c>
      <c r="C4708" s="12">
        <v>350.0</v>
      </c>
      <c r="D4708" s="16" t="s">
        <v>108</v>
      </c>
      <c r="E4708" s="16" t="s">
        <v>154</v>
      </c>
      <c r="F4708" s="16" t="s">
        <v>404</v>
      </c>
      <c r="G4708" s="16" t="s">
        <v>1042</v>
      </c>
      <c r="I4708" s="5" t="str">
        <f>VLOOKUP(cost_of_living!$G4708,index!C:C,1,0)</f>
        <v>Messina</v>
      </c>
      <c r="J4708" s="5">
        <f>VLOOKUP(cost_of_living!$B4708,CostVsFactor!C:E,2,0)</f>
        <v>1</v>
      </c>
      <c r="Q4708" s="14"/>
      <c r="S4708" s="5" t="s">
        <v>1005</v>
      </c>
    </row>
    <row r="4709" ht="14.25" hidden="1" customHeight="1">
      <c r="A4709" s="12">
        <v>42.0</v>
      </c>
      <c r="B4709" s="16" t="s">
        <v>20</v>
      </c>
      <c r="C4709" s="12">
        <v>8667.0</v>
      </c>
      <c r="D4709" s="16" t="s">
        <v>108</v>
      </c>
      <c r="E4709" s="16" t="s">
        <v>170</v>
      </c>
      <c r="F4709" s="16" t="s">
        <v>153</v>
      </c>
      <c r="G4709" s="16" t="s">
        <v>1042</v>
      </c>
      <c r="I4709" s="5" t="str">
        <f>VLOOKUP(cost_of_living!$G4709,index!C:C,1,0)</f>
        <v>Messina</v>
      </c>
      <c r="J4709" s="5">
        <f>VLOOKUP(cost_of_living!$B4709,CostVsFactor!C:E,2,0)</f>
        <v>0.35</v>
      </c>
      <c r="Q4709" s="14"/>
      <c r="S4709" s="5" t="s">
        <v>1005</v>
      </c>
    </row>
    <row r="4710" ht="14.25" hidden="1" customHeight="1">
      <c r="A4710" s="12">
        <v>43.0</v>
      </c>
      <c r="B4710" s="16" t="s">
        <v>23</v>
      </c>
      <c r="C4710" s="12">
        <v>2012.0</v>
      </c>
      <c r="D4710" s="16" t="s">
        <v>108</v>
      </c>
      <c r="E4710" s="16" t="s">
        <v>109</v>
      </c>
      <c r="F4710" s="16" t="s">
        <v>206</v>
      </c>
      <c r="G4710" s="16" t="s">
        <v>1042</v>
      </c>
      <c r="I4710" s="5" t="str">
        <f>VLOOKUP(cost_of_living!$G4710,index!C:C,1,0)</f>
        <v>Messina</v>
      </c>
      <c r="J4710" s="5">
        <f>VLOOKUP(cost_of_living!$B4710,CostVsFactor!C:E,2,0)</f>
        <v>0.35</v>
      </c>
      <c r="Q4710" s="14"/>
      <c r="S4710" s="5" t="s">
        <v>1005</v>
      </c>
    </row>
    <row r="4711" ht="14.25" hidden="1" customHeight="1">
      <c r="A4711" s="12">
        <v>44.0</v>
      </c>
      <c r="B4711" s="16" t="s">
        <v>24</v>
      </c>
      <c r="C4711" s="12">
        <v>7125.0</v>
      </c>
      <c r="D4711" s="16" t="s">
        <v>108</v>
      </c>
      <c r="E4711" s="16" t="s">
        <v>206</v>
      </c>
      <c r="F4711" s="16" t="s">
        <v>158</v>
      </c>
      <c r="G4711" s="16" t="s">
        <v>1042</v>
      </c>
      <c r="I4711" s="5" t="str">
        <f>VLOOKUP(cost_of_living!$G4711,index!C:C,1,0)</f>
        <v>Messina</v>
      </c>
      <c r="J4711" s="5">
        <f>VLOOKUP(cost_of_living!$B4711,CostVsFactor!C:E,2,0)</f>
        <v>0.35</v>
      </c>
      <c r="Q4711" s="14"/>
      <c r="S4711" s="5" t="s">
        <v>1005</v>
      </c>
    </row>
    <row r="4712" ht="14.25" hidden="1" customHeight="1">
      <c r="A4712" s="12">
        <v>45.0</v>
      </c>
      <c r="B4712" s="16" t="s">
        <v>25</v>
      </c>
      <c r="C4712" s="12">
        <v>11333.0</v>
      </c>
      <c r="D4712" s="16" t="s">
        <v>108</v>
      </c>
      <c r="E4712" s="16" t="s">
        <v>207</v>
      </c>
      <c r="F4712" s="16" t="s">
        <v>158</v>
      </c>
      <c r="G4712" s="16" t="s">
        <v>1042</v>
      </c>
      <c r="I4712" s="5" t="str">
        <f>VLOOKUP(cost_of_living!$G4712,index!C:C,1,0)</f>
        <v>Messina</v>
      </c>
      <c r="J4712" s="5">
        <f>VLOOKUP(cost_of_living!$B4712,CostVsFactor!C:E,2,0)</f>
        <v>0.35</v>
      </c>
      <c r="Q4712" s="14"/>
      <c r="S4712" s="5" t="s">
        <v>1005</v>
      </c>
    </row>
    <row r="4713" ht="14.25" hidden="1" customHeight="1">
      <c r="A4713" s="12">
        <v>46.0</v>
      </c>
      <c r="B4713" s="16" t="s">
        <v>59</v>
      </c>
      <c r="C4713" s="12">
        <v>500.0</v>
      </c>
      <c r="D4713" s="16" t="s">
        <v>108</v>
      </c>
      <c r="E4713" s="16" t="s">
        <v>404</v>
      </c>
      <c r="F4713" s="16" t="s">
        <v>236</v>
      </c>
      <c r="G4713" s="16" t="s">
        <v>1042</v>
      </c>
      <c r="I4713" s="5" t="str">
        <f>VLOOKUP(cost_of_living!$G4713,index!C:C,1,0)</f>
        <v>Messina</v>
      </c>
      <c r="J4713" s="5">
        <f>VLOOKUP(cost_of_living!$B4713,CostVsFactor!C:E,2,0)</f>
        <v>0</v>
      </c>
      <c r="Q4713" s="14"/>
      <c r="S4713" s="5" t="s">
        <v>1005</v>
      </c>
    </row>
    <row r="4714" ht="14.25" hidden="1" customHeight="1">
      <c r="A4714" s="12">
        <v>47.0</v>
      </c>
      <c r="B4714" s="16" t="s">
        <v>61</v>
      </c>
      <c r="C4714" s="12">
        <v>38333.0</v>
      </c>
      <c r="D4714" s="16" t="s">
        <v>108</v>
      </c>
      <c r="E4714" s="16" t="s">
        <v>154</v>
      </c>
      <c r="F4714" s="16" t="s">
        <v>279</v>
      </c>
      <c r="G4714" s="16" t="s">
        <v>1042</v>
      </c>
      <c r="I4714" s="5" t="str">
        <f>VLOOKUP(cost_of_living!$G4714,index!C:C,1,0)</f>
        <v>Messina</v>
      </c>
      <c r="J4714" s="5">
        <f>VLOOKUP(cost_of_living!$B4714,CostVsFactor!C:E,2,0)</f>
        <v>0</v>
      </c>
      <c r="Q4714" s="14"/>
      <c r="S4714" s="5" t="s">
        <v>1005</v>
      </c>
    </row>
    <row r="4715" ht="14.25" hidden="1" customHeight="1">
      <c r="A4715" s="12">
        <v>48.0</v>
      </c>
      <c r="B4715" s="16" t="s">
        <v>62</v>
      </c>
      <c r="C4715" s="12">
        <v>88333.0</v>
      </c>
      <c r="D4715" s="16" t="s">
        <v>108</v>
      </c>
      <c r="E4715" s="16" t="s">
        <v>319</v>
      </c>
      <c r="F4715" s="16" t="s">
        <v>280</v>
      </c>
      <c r="G4715" s="16" t="s">
        <v>1042</v>
      </c>
      <c r="I4715" s="5" t="str">
        <f>VLOOKUP(cost_of_living!$G4715,index!C:C,1,0)</f>
        <v>Messina</v>
      </c>
      <c r="J4715" s="5">
        <f>VLOOKUP(cost_of_living!$B4715,CostVsFactor!C:E,2,0)</f>
        <v>0</v>
      </c>
      <c r="Q4715" s="14"/>
      <c r="S4715" s="5" t="s">
        <v>1005</v>
      </c>
    </row>
    <row r="4716" ht="14.25" hidden="1" customHeight="1">
      <c r="A4716" s="12">
        <v>49.0</v>
      </c>
      <c r="B4716" s="16" t="s">
        <v>63</v>
      </c>
      <c r="C4716" s="12">
        <v>650.0</v>
      </c>
      <c r="D4716" s="16" t="s">
        <v>108</v>
      </c>
      <c r="E4716" s="16" t="s">
        <v>236</v>
      </c>
      <c r="F4716" s="16" t="s">
        <v>204</v>
      </c>
      <c r="G4716" s="16" t="s">
        <v>1042</v>
      </c>
      <c r="I4716" s="5" t="str">
        <f>VLOOKUP(cost_of_living!$G4716,index!C:C,1,0)</f>
        <v>Messina</v>
      </c>
      <c r="J4716" s="5">
        <f>VLOOKUP(cost_of_living!$B4716,CostVsFactor!C:E,2,0)</f>
        <v>0</v>
      </c>
      <c r="Q4716" s="14"/>
      <c r="S4716" s="5" t="s">
        <v>1005</v>
      </c>
    </row>
    <row r="4717" ht="14.25" hidden="1" customHeight="1">
      <c r="A4717" s="12">
        <v>50.0</v>
      </c>
      <c r="B4717" s="16" t="s">
        <v>210</v>
      </c>
      <c r="C4717" s="12">
        <v>13935.0</v>
      </c>
      <c r="D4717" s="16" t="s">
        <v>108</v>
      </c>
      <c r="E4717" s="16" t="s">
        <v>165</v>
      </c>
      <c r="F4717" s="16" t="s">
        <v>165</v>
      </c>
      <c r="G4717" s="16" t="s">
        <v>1042</v>
      </c>
      <c r="I4717" s="5" t="str">
        <f>VLOOKUP(cost_of_living!$G4717,index!C:C,1,0)</f>
        <v>Messina</v>
      </c>
      <c r="J4717" s="5" t="str">
        <f>VLOOKUP(cost_of_living!$B4717,CostVsFactor!C:E,2,0)</f>
        <v>#N/A</v>
      </c>
      <c r="Q4717" s="14"/>
      <c r="S4717" s="5" t="s">
        <v>1005</v>
      </c>
    </row>
    <row r="4718" ht="14.25" hidden="1" customHeight="1">
      <c r="A4718" s="12">
        <v>51.0</v>
      </c>
      <c r="B4718" s="16" t="s">
        <v>211</v>
      </c>
      <c r="C4718" s="12">
        <v>11148.0</v>
      </c>
      <c r="D4718" s="16" t="s">
        <v>108</v>
      </c>
      <c r="E4718" s="16" t="s">
        <v>165</v>
      </c>
      <c r="F4718" s="16" t="s">
        <v>165</v>
      </c>
      <c r="G4718" s="16" t="s">
        <v>1042</v>
      </c>
      <c r="I4718" s="5" t="str">
        <f>VLOOKUP(cost_of_living!$G4718,index!C:C,1,0)</f>
        <v>Messina</v>
      </c>
      <c r="J4718" s="5" t="str">
        <f>VLOOKUP(cost_of_living!$B4718,CostVsFactor!C:E,2,0)</f>
        <v>#N/A</v>
      </c>
      <c r="Q4718" s="14"/>
      <c r="S4718" s="5" t="s">
        <v>1005</v>
      </c>
    </row>
    <row r="4719" ht="14.25" hidden="1" customHeight="1">
      <c r="A4719" s="12">
        <v>52.0</v>
      </c>
      <c r="B4719" s="16" t="s">
        <v>164</v>
      </c>
      <c r="C4719" s="12">
        <v>143333.0</v>
      </c>
      <c r="D4719" s="16" t="s">
        <v>108</v>
      </c>
      <c r="E4719" s="16" t="s">
        <v>165</v>
      </c>
      <c r="F4719" s="16" t="s">
        <v>165</v>
      </c>
      <c r="G4719" s="16" t="s">
        <v>1042</v>
      </c>
      <c r="I4719" s="5" t="str">
        <f>VLOOKUP(cost_of_living!$G4719,index!C:C,1,0)</f>
        <v>Messina</v>
      </c>
      <c r="J4719" s="5" t="str">
        <f>VLOOKUP(cost_of_living!$B4719,CostVsFactor!C:E,2,0)</f>
        <v>#N/A</v>
      </c>
      <c r="Q4719" s="14"/>
      <c r="S4719" s="5" t="s">
        <v>1005</v>
      </c>
    </row>
    <row r="4720" ht="14.25" hidden="1" customHeight="1">
      <c r="A4720" s="12">
        <v>53.0</v>
      </c>
      <c r="B4720" s="16" t="s">
        <v>166</v>
      </c>
      <c r="C4720" s="12">
        <v>393.0</v>
      </c>
      <c r="D4720" s="16" t="s">
        <v>165</v>
      </c>
      <c r="E4720" s="16" t="s">
        <v>333</v>
      </c>
      <c r="F4720" s="16" t="s">
        <v>168</v>
      </c>
      <c r="G4720" s="16" t="s">
        <v>1042</v>
      </c>
      <c r="I4720" s="5" t="str">
        <f>VLOOKUP(cost_of_living!$G4720,index!C:C,1,0)</f>
        <v>Messina</v>
      </c>
      <c r="J4720" s="5" t="str">
        <f>VLOOKUP(cost_of_living!$B4720,CostVsFactor!C:E,2,0)</f>
        <v>#N/A</v>
      </c>
      <c r="Q4720" s="14"/>
      <c r="S4720" s="5" t="s">
        <v>1005</v>
      </c>
    </row>
    <row r="4721" ht="14.25" hidden="1" customHeight="1">
      <c r="A4721" s="12">
        <v>0.0</v>
      </c>
      <c r="B4721" s="16" t="s">
        <v>64</v>
      </c>
      <c r="C4721" s="12">
        <v>10.0</v>
      </c>
      <c r="D4721" s="16" t="s">
        <v>108</v>
      </c>
      <c r="E4721" s="16" t="s">
        <v>171</v>
      </c>
      <c r="F4721" s="16" t="s">
        <v>110</v>
      </c>
      <c r="G4721" s="16" t="s">
        <v>1045</v>
      </c>
      <c r="I4721" s="5" t="str">
        <f>VLOOKUP(cost_of_living!$G4721,index!C:C,1,0)</f>
        <v>#N/A</v>
      </c>
      <c r="J4721" s="5">
        <f>VLOOKUP(cost_of_living!$B4721,CostVsFactor!C:E,2,0)</f>
        <v>16</v>
      </c>
      <c r="Q4721" s="14"/>
      <c r="S4721" s="5" t="s">
        <v>1005</v>
      </c>
    </row>
    <row r="4722" ht="14.25" hidden="1" customHeight="1">
      <c r="A4722" s="12">
        <v>1.0</v>
      </c>
      <c r="B4722" s="16" t="s">
        <v>66</v>
      </c>
      <c r="C4722" s="12">
        <v>50.0</v>
      </c>
      <c r="D4722" s="16" t="s">
        <v>108</v>
      </c>
      <c r="E4722" s="16" t="s">
        <v>471</v>
      </c>
      <c r="F4722" s="16" t="s">
        <v>113</v>
      </c>
      <c r="G4722" s="16" t="s">
        <v>1045</v>
      </c>
      <c r="I4722" s="5" t="str">
        <f>VLOOKUP(cost_of_living!$G4722,index!C:C,1,0)</f>
        <v>#N/A</v>
      </c>
      <c r="J4722" s="5">
        <f>VLOOKUP(cost_of_living!$B4722,CostVsFactor!C:E,2,0)</f>
        <v>3.5</v>
      </c>
      <c r="Q4722" s="14"/>
      <c r="S4722" s="5" t="s">
        <v>1005</v>
      </c>
    </row>
    <row r="4723" ht="14.25" hidden="1" customHeight="1">
      <c r="A4723" s="12">
        <v>2.0</v>
      </c>
      <c r="B4723" s="16" t="s">
        <v>67</v>
      </c>
      <c r="C4723" s="12">
        <v>8.0</v>
      </c>
      <c r="D4723" s="16" t="s">
        <v>108</v>
      </c>
      <c r="E4723" s="16" t="s">
        <v>230</v>
      </c>
      <c r="F4723" s="16" t="s">
        <v>115</v>
      </c>
      <c r="G4723" s="16" t="s">
        <v>1045</v>
      </c>
      <c r="I4723" s="5" t="str">
        <f>VLOOKUP(cost_of_living!$G4723,index!C:C,1,0)</f>
        <v>#N/A</v>
      </c>
      <c r="J4723" s="5">
        <f>VLOOKUP(cost_of_living!$B4723,CostVsFactor!C:E,2,0)</f>
        <v>6</v>
      </c>
      <c r="Q4723" s="14"/>
      <c r="S4723" s="5" t="s">
        <v>1005</v>
      </c>
    </row>
    <row r="4724" ht="14.25" hidden="1" customHeight="1">
      <c r="A4724" s="12">
        <v>3.0</v>
      </c>
      <c r="B4724" s="16" t="s">
        <v>116</v>
      </c>
      <c r="C4724" s="12">
        <v>35.0</v>
      </c>
      <c r="D4724" s="16" t="s">
        <v>108</v>
      </c>
      <c r="E4724" s="16" t="s">
        <v>117</v>
      </c>
      <c r="F4724" s="16" t="s">
        <v>109</v>
      </c>
      <c r="G4724" s="16" t="s">
        <v>1045</v>
      </c>
      <c r="I4724" s="5" t="str">
        <f>VLOOKUP(cost_of_living!$G4724,index!C:C,1,0)</f>
        <v>#N/A</v>
      </c>
      <c r="J4724" s="5" t="str">
        <f>VLOOKUP(cost_of_living!$B4724,CostVsFactor!C:E,2,0)</f>
        <v>#N/A</v>
      </c>
      <c r="Q4724" s="14"/>
      <c r="S4724" s="5" t="s">
        <v>1005</v>
      </c>
    </row>
    <row r="4725" ht="14.25" hidden="1" customHeight="1">
      <c r="A4725" s="12">
        <v>4.0</v>
      </c>
      <c r="B4725" s="16" t="s">
        <v>57</v>
      </c>
      <c r="C4725" s="12">
        <v>3.0</v>
      </c>
      <c r="D4725" s="16" t="s">
        <v>108</v>
      </c>
      <c r="E4725" s="16" t="s">
        <v>244</v>
      </c>
      <c r="F4725" s="16" t="s">
        <v>119</v>
      </c>
      <c r="G4725" s="16" t="s">
        <v>1045</v>
      </c>
      <c r="I4725" s="5" t="str">
        <f>VLOOKUP(cost_of_living!$G4725,index!C:C,1,0)</f>
        <v>#N/A</v>
      </c>
      <c r="J4725" s="5">
        <f>VLOOKUP(cost_of_living!$B4725,CostVsFactor!C:E,2,0)</f>
        <v>6</v>
      </c>
      <c r="Q4725" s="14"/>
      <c r="S4725" s="5" t="s">
        <v>1005</v>
      </c>
    </row>
    <row r="4726" ht="14.25" hidden="1" customHeight="1">
      <c r="A4726" s="12">
        <v>5.0</v>
      </c>
      <c r="B4726" s="16" t="s">
        <v>69</v>
      </c>
      <c r="C4726" s="12">
        <v>139.0</v>
      </c>
      <c r="D4726" s="16" t="s">
        <v>108</v>
      </c>
      <c r="E4726" s="16" t="s">
        <v>122</v>
      </c>
      <c r="F4726" s="16" t="s">
        <v>117</v>
      </c>
      <c r="G4726" s="16" t="s">
        <v>1045</v>
      </c>
      <c r="I4726" s="5" t="str">
        <f>VLOOKUP(cost_of_living!$G4726,index!C:C,1,0)</f>
        <v>#N/A</v>
      </c>
      <c r="J4726" s="5">
        <f>VLOOKUP(cost_of_living!$B4726,CostVsFactor!C:E,2,0)</f>
        <v>15</v>
      </c>
      <c r="Q4726" s="14"/>
      <c r="S4726" s="5" t="s">
        <v>1005</v>
      </c>
    </row>
    <row r="4727" ht="14.25" hidden="1" customHeight="1">
      <c r="A4727" s="12">
        <v>6.0</v>
      </c>
      <c r="B4727" s="16" t="s">
        <v>71</v>
      </c>
      <c r="C4727" s="12">
        <v>15.0</v>
      </c>
      <c r="D4727" s="16" t="s">
        <v>108</v>
      </c>
      <c r="E4727" s="16" t="s">
        <v>121</v>
      </c>
      <c r="F4727" s="16" t="s">
        <v>167</v>
      </c>
      <c r="G4727" s="16" t="s">
        <v>1045</v>
      </c>
      <c r="I4727" s="5" t="str">
        <f>VLOOKUP(cost_of_living!$G4727,index!C:C,1,0)</f>
        <v>#N/A</v>
      </c>
      <c r="J4727" s="5">
        <f>VLOOKUP(cost_of_living!$B4727,CostVsFactor!C:E,2,0)</f>
        <v>6</v>
      </c>
      <c r="Q4727" s="14"/>
      <c r="S4727" s="5" t="s">
        <v>1005</v>
      </c>
    </row>
    <row r="4728" ht="14.25" hidden="1" customHeight="1">
      <c r="A4728" s="12">
        <v>7.0</v>
      </c>
      <c r="B4728" s="16" t="s">
        <v>73</v>
      </c>
      <c r="C4728" s="12">
        <v>1.0</v>
      </c>
      <c r="D4728" s="16" t="s">
        <v>108</v>
      </c>
      <c r="E4728" s="16" t="s">
        <v>122</v>
      </c>
      <c r="F4728" s="16" t="s">
        <v>122</v>
      </c>
      <c r="G4728" s="16" t="s">
        <v>1045</v>
      </c>
      <c r="I4728" s="5" t="str">
        <f>VLOOKUP(cost_of_living!$G4728,index!C:C,1,0)</f>
        <v>#N/A</v>
      </c>
      <c r="J4728" s="5">
        <f>VLOOKUP(cost_of_living!$B4728,CostVsFactor!C:E,2,0)</f>
        <v>6</v>
      </c>
      <c r="Q4728" s="14"/>
      <c r="S4728" s="5" t="s">
        <v>1005</v>
      </c>
    </row>
    <row r="4729" ht="14.25" hidden="1" customHeight="1">
      <c r="A4729" s="12">
        <v>8.0</v>
      </c>
      <c r="B4729" s="16" t="s">
        <v>28</v>
      </c>
      <c r="C4729" s="12">
        <v>345.0</v>
      </c>
      <c r="D4729" s="16" t="s">
        <v>108</v>
      </c>
      <c r="E4729" s="16" t="s">
        <v>123</v>
      </c>
      <c r="F4729" s="16" t="s">
        <v>124</v>
      </c>
      <c r="G4729" s="16" t="s">
        <v>1045</v>
      </c>
      <c r="I4729" s="5" t="str">
        <f>VLOOKUP(cost_of_living!$G4729,index!C:C,1,0)</f>
        <v>#N/A</v>
      </c>
      <c r="J4729" s="5">
        <f>VLOOKUP(cost_of_living!$B4729,CostVsFactor!C:E,2,0)</f>
        <v>25</v>
      </c>
      <c r="Q4729" s="14"/>
      <c r="S4729" s="5" t="s">
        <v>1005</v>
      </c>
    </row>
    <row r="4730" ht="14.25" hidden="1" customHeight="1">
      <c r="A4730" s="12">
        <v>9.0</v>
      </c>
      <c r="B4730" s="16" t="s">
        <v>30</v>
      </c>
      <c r="C4730" s="12">
        <v>101.0</v>
      </c>
      <c r="D4730" s="16" t="s">
        <v>108</v>
      </c>
      <c r="E4730" s="16" t="s">
        <v>136</v>
      </c>
      <c r="F4730" s="16" t="s">
        <v>126</v>
      </c>
      <c r="G4730" s="16" t="s">
        <v>1045</v>
      </c>
      <c r="I4730" s="5" t="str">
        <f>VLOOKUP(cost_of_living!$G4730,index!C:C,1,0)</f>
        <v>#N/A</v>
      </c>
      <c r="J4730" s="5">
        <f>VLOOKUP(cost_of_living!$B4730,CostVsFactor!C:E,2,0)</f>
        <v>31</v>
      </c>
      <c r="Q4730" s="14"/>
      <c r="S4730" s="5" t="s">
        <v>1005</v>
      </c>
    </row>
    <row r="4731" ht="14.25" hidden="1" customHeight="1">
      <c r="A4731" s="12">
        <v>10.0</v>
      </c>
      <c r="B4731" s="16" t="s">
        <v>32</v>
      </c>
      <c r="C4731" s="12">
        <v>108.0</v>
      </c>
      <c r="D4731" s="16" t="s">
        <v>108</v>
      </c>
      <c r="E4731" s="16" t="s">
        <v>136</v>
      </c>
      <c r="F4731" s="16" t="s">
        <v>250</v>
      </c>
      <c r="G4731" s="16" t="s">
        <v>1045</v>
      </c>
      <c r="I4731" s="5" t="str">
        <f>VLOOKUP(cost_of_living!$G4731,index!C:C,1,0)</f>
        <v>#N/A</v>
      </c>
      <c r="J4731" s="5">
        <f>VLOOKUP(cost_of_living!$B4731,CostVsFactor!C:E,2,0)</f>
        <v>14</v>
      </c>
      <c r="Q4731" s="14"/>
      <c r="S4731" s="5" t="s">
        <v>1005</v>
      </c>
    </row>
    <row r="4732" ht="14.25" hidden="1" customHeight="1">
      <c r="A4732" s="12">
        <v>11.0</v>
      </c>
      <c r="B4732" s="16" t="s">
        <v>33</v>
      </c>
      <c r="C4732" s="12">
        <v>27.0</v>
      </c>
      <c r="D4732" s="16" t="s">
        <v>108</v>
      </c>
      <c r="E4732" s="16" t="s">
        <v>120</v>
      </c>
      <c r="F4732" s="16" t="s">
        <v>266</v>
      </c>
      <c r="G4732" s="16" t="s">
        <v>1045</v>
      </c>
      <c r="I4732" s="5" t="str">
        <f>VLOOKUP(cost_of_living!$G4732,index!C:C,1,0)</f>
        <v>#N/A</v>
      </c>
      <c r="J4732" s="5">
        <f>VLOOKUP(cost_of_living!$B4732,CostVsFactor!C:E,2,0)</f>
        <v>20</v>
      </c>
      <c r="Q4732" s="14"/>
      <c r="S4732" s="5" t="s">
        <v>1005</v>
      </c>
    </row>
    <row r="4733" ht="14.25" hidden="1" customHeight="1">
      <c r="A4733" s="12">
        <v>12.0</v>
      </c>
      <c r="B4733" s="16" t="s">
        <v>35</v>
      </c>
      <c r="C4733" s="12">
        <v>465.0</v>
      </c>
      <c r="D4733" s="16" t="s">
        <v>108</v>
      </c>
      <c r="E4733" s="16" t="s">
        <v>130</v>
      </c>
      <c r="F4733" s="16" t="s">
        <v>131</v>
      </c>
      <c r="G4733" s="16" t="s">
        <v>1045</v>
      </c>
      <c r="I4733" s="5" t="str">
        <f>VLOOKUP(cost_of_living!$G4733,index!C:C,1,0)</f>
        <v>#N/A</v>
      </c>
      <c r="J4733" s="5">
        <f>VLOOKUP(cost_of_living!$B4733,CostVsFactor!C:E,2,0)</f>
        <v>12</v>
      </c>
      <c r="Q4733" s="14"/>
      <c r="S4733" s="5" t="s">
        <v>1005</v>
      </c>
    </row>
    <row r="4734" ht="14.25" hidden="1" customHeight="1">
      <c r="A4734" s="12">
        <v>13.0</v>
      </c>
      <c r="B4734" s="16" t="s">
        <v>37</v>
      </c>
      <c r="C4734" s="12">
        <v>358.0</v>
      </c>
      <c r="D4734" s="16" t="s">
        <v>108</v>
      </c>
      <c r="E4734" s="16" t="s">
        <v>250</v>
      </c>
      <c r="F4734" s="16" t="s">
        <v>132</v>
      </c>
      <c r="G4734" s="16" t="s">
        <v>1045</v>
      </c>
      <c r="I4734" s="5" t="str">
        <f>VLOOKUP(cost_of_living!$G4734,index!C:C,1,0)</f>
        <v>#N/A</v>
      </c>
      <c r="J4734" s="5">
        <f>VLOOKUP(cost_of_living!$B4734,CostVsFactor!C:E,2,0)</f>
        <v>15</v>
      </c>
      <c r="Q4734" s="14"/>
      <c r="S4734" s="5" t="s">
        <v>1005</v>
      </c>
    </row>
    <row r="4735" ht="14.25" hidden="1" customHeight="1">
      <c r="A4735" s="12">
        <v>14.0</v>
      </c>
      <c r="B4735" s="16" t="s">
        <v>39</v>
      </c>
      <c r="C4735" s="12">
        <v>567.0</v>
      </c>
      <c r="D4735" s="16" t="s">
        <v>108</v>
      </c>
      <c r="E4735" s="16" t="s">
        <v>250</v>
      </c>
      <c r="F4735" s="16" t="s">
        <v>132</v>
      </c>
      <c r="G4735" s="16" t="s">
        <v>1045</v>
      </c>
      <c r="I4735" s="5" t="str">
        <f>VLOOKUP(cost_of_living!$G4735,index!C:C,1,0)</f>
        <v>#N/A</v>
      </c>
      <c r="J4735" s="5">
        <f>VLOOKUP(cost_of_living!$B4735,CostVsFactor!C:E,2,0)</f>
        <v>15</v>
      </c>
      <c r="Q4735" s="14"/>
      <c r="S4735" s="5" t="s">
        <v>1005</v>
      </c>
    </row>
    <row r="4736" ht="14.25" hidden="1" customHeight="1">
      <c r="A4736" s="12">
        <v>15.0</v>
      </c>
      <c r="B4736" s="16" t="s">
        <v>41</v>
      </c>
      <c r="C4736" s="12">
        <v>83.0</v>
      </c>
      <c r="D4736" s="16" t="s">
        <v>108</v>
      </c>
      <c r="E4736" s="16" t="s">
        <v>440</v>
      </c>
      <c r="F4736" s="16" t="s">
        <v>135</v>
      </c>
      <c r="G4736" s="16" t="s">
        <v>1045</v>
      </c>
      <c r="I4736" s="5" t="str">
        <f>VLOOKUP(cost_of_living!$G4736,index!C:C,1,0)</f>
        <v>#N/A</v>
      </c>
      <c r="J4736" s="5">
        <f>VLOOKUP(cost_of_living!$B4736,CostVsFactor!C:E,2,0)</f>
        <v>31</v>
      </c>
      <c r="Q4736" s="14"/>
      <c r="S4736" s="5" t="s">
        <v>1005</v>
      </c>
    </row>
    <row r="4737" ht="14.25" hidden="1" customHeight="1">
      <c r="A4737" s="12">
        <v>16.0</v>
      </c>
      <c r="B4737" s="16" t="s">
        <v>43</v>
      </c>
      <c r="C4737" s="12">
        <v>6.0</v>
      </c>
      <c r="D4737" s="16" t="s">
        <v>108</v>
      </c>
      <c r="E4737" s="16" t="s">
        <v>440</v>
      </c>
      <c r="F4737" s="16" t="s">
        <v>137</v>
      </c>
      <c r="G4737" s="16" t="s">
        <v>1045</v>
      </c>
      <c r="I4737" s="5" t="str">
        <f>VLOOKUP(cost_of_living!$G4737,index!C:C,1,0)</f>
        <v>#N/A</v>
      </c>
      <c r="J4737" s="5">
        <f>VLOOKUP(cost_of_living!$B4737,CostVsFactor!C:E,2,0)</f>
        <v>25</v>
      </c>
      <c r="Q4737" s="14"/>
      <c r="S4737" s="5" t="s">
        <v>1005</v>
      </c>
    </row>
    <row r="4738" ht="14.25" hidden="1" customHeight="1">
      <c r="A4738" s="12">
        <v>17.0</v>
      </c>
      <c r="B4738" s="16" t="s">
        <v>45</v>
      </c>
      <c r="C4738" s="12">
        <v>5.0</v>
      </c>
      <c r="D4738" s="16" t="s">
        <v>108</v>
      </c>
      <c r="E4738" s="16" t="s">
        <v>138</v>
      </c>
      <c r="F4738" s="16" t="s">
        <v>137</v>
      </c>
      <c r="G4738" s="16" t="s">
        <v>1045</v>
      </c>
      <c r="I4738" s="5" t="str">
        <f>VLOOKUP(cost_of_living!$G4738,index!C:C,1,0)</f>
        <v>#N/A</v>
      </c>
      <c r="J4738" s="5">
        <f>VLOOKUP(cost_of_living!$B4738,CostVsFactor!C:E,2,0)</f>
        <v>30</v>
      </c>
      <c r="Q4738" s="14"/>
      <c r="S4738" s="5" t="s">
        <v>1005</v>
      </c>
    </row>
    <row r="4739" ht="14.25" hidden="1" customHeight="1">
      <c r="A4739" s="12">
        <v>18.0</v>
      </c>
      <c r="B4739" s="16" t="s">
        <v>47</v>
      </c>
      <c r="C4739" s="12">
        <v>6.0</v>
      </c>
      <c r="D4739" s="16" t="s">
        <v>108</v>
      </c>
      <c r="E4739" s="16" t="s">
        <v>355</v>
      </c>
      <c r="F4739" s="16" t="s">
        <v>135</v>
      </c>
      <c r="G4739" s="16" t="s">
        <v>1045</v>
      </c>
      <c r="I4739" s="5" t="str">
        <f>VLOOKUP(cost_of_living!$G4739,index!C:C,1,0)</f>
        <v>#N/A</v>
      </c>
      <c r="J4739" s="5">
        <f>VLOOKUP(cost_of_living!$B4739,CostVsFactor!C:E,2,0)</f>
        <v>22</v>
      </c>
      <c r="Q4739" s="14"/>
      <c r="S4739" s="5" t="s">
        <v>1005</v>
      </c>
    </row>
    <row r="4740" ht="14.25" hidden="1" customHeight="1">
      <c r="A4740" s="12">
        <v>19.0</v>
      </c>
      <c r="B4740" s="16" t="s">
        <v>49</v>
      </c>
      <c r="C4740" s="12">
        <v>66.0</v>
      </c>
      <c r="D4740" s="16" t="s">
        <v>108</v>
      </c>
      <c r="E4740" s="16" t="s">
        <v>355</v>
      </c>
      <c r="F4740" s="16" t="s">
        <v>183</v>
      </c>
      <c r="G4740" s="16" t="s">
        <v>1045</v>
      </c>
      <c r="I4740" s="5" t="str">
        <f>VLOOKUP(cost_of_living!$G4740,index!C:C,1,0)</f>
        <v>#N/A</v>
      </c>
      <c r="J4740" s="5">
        <f>VLOOKUP(cost_of_living!$B4740,CostVsFactor!C:E,2,0)</f>
        <v>24</v>
      </c>
      <c r="Q4740" s="14"/>
      <c r="S4740" s="5" t="s">
        <v>1005</v>
      </c>
    </row>
    <row r="4741" ht="14.25" hidden="1" customHeight="1">
      <c r="A4741" s="12">
        <v>20.0</v>
      </c>
      <c r="B4741" s="16" t="s">
        <v>51</v>
      </c>
      <c r="C4741" s="12">
        <v>65.0</v>
      </c>
      <c r="D4741" s="16" t="s">
        <v>108</v>
      </c>
      <c r="E4741" s="16" t="s">
        <v>355</v>
      </c>
      <c r="F4741" s="16" t="s">
        <v>183</v>
      </c>
      <c r="G4741" s="16" t="s">
        <v>1045</v>
      </c>
      <c r="I4741" s="5" t="str">
        <f>VLOOKUP(cost_of_living!$G4741,index!C:C,1,0)</f>
        <v>#N/A</v>
      </c>
      <c r="J4741" s="5">
        <f>VLOOKUP(cost_of_living!$B4741,CostVsFactor!C:E,2,0)</f>
        <v>10</v>
      </c>
      <c r="Q4741" s="14"/>
      <c r="S4741" s="5" t="s">
        <v>1005</v>
      </c>
    </row>
    <row r="4742" ht="14.25" hidden="1" customHeight="1">
      <c r="A4742" s="12">
        <v>21.0</v>
      </c>
      <c r="B4742" s="16" t="s">
        <v>52</v>
      </c>
      <c r="C4742" s="12">
        <v>65.0</v>
      </c>
      <c r="D4742" s="16" t="s">
        <v>108</v>
      </c>
      <c r="E4742" s="16" t="s">
        <v>269</v>
      </c>
      <c r="F4742" s="16" t="s">
        <v>142</v>
      </c>
      <c r="G4742" s="16" t="s">
        <v>1045</v>
      </c>
      <c r="I4742" s="5" t="str">
        <f>VLOOKUP(cost_of_living!$G4742,index!C:C,1,0)</f>
        <v>#N/A</v>
      </c>
      <c r="J4742" s="5">
        <f>VLOOKUP(cost_of_living!$B4742,CostVsFactor!C:E,2,0)</f>
        <v>18</v>
      </c>
      <c r="Q4742" s="14"/>
      <c r="S4742" s="5" t="s">
        <v>1005</v>
      </c>
    </row>
    <row r="4743" ht="14.25" hidden="1" customHeight="1">
      <c r="A4743" s="12">
        <v>22.0</v>
      </c>
      <c r="B4743" s="16" t="s">
        <v>53</v>
      </c>
      <c r="C4743" s="12">
        <v>55.0</v>
      </c>
      <c r="D4743" s="16" t="s">
        <v>108</v>
      </c>
      <c r="E4743" s="16" t="s">
        <v>143</v>
      </c>
      <c r="F4743" s="16" t="s">
        <v>144</v>
      </c>
      <c r="G4743" s="16" t="s">
        <v>1045</v>
      </c>
      <c r="I4743" s="5" t="str">
        <f>VLOOKUP(cost_of_living!$G4743,index!C:C,1,0)</f>
        <v>#N/A</v>
      </c>
      <c r="J4743" s="5">
        <f>VLOOKUP(cost_of_living!$B4743,CostVsFactor!C:E,2,0)</f>
        <v>30</v>
      </c>
      <c r="Q4743" s="14"/>
      <c r="S4743" s="5" t="s">
        <v>1005</v>
      </c>
    </row>
    <row r="4744" ht="14.25" hidden="1" customHeight="1">
      <c r="A4744" s="12">
        <v>23.0</v>
      </c>
      <c r="B4744" s="16" t="s">
        <v>54</v>
      </c>
      <c r="C4744" s="12">
        <v>3.0</v>
      </c>
      <c r="D4744" s="16" t="s">
        <v>108</v>
      </c>
      <c r="E4744" s="16" t="s">
        <v>167</v>
      </c>
      <c r="F4744" s="16" t="s">
        <v>146</v>
      </c>
      <c r="G4744" s="16" t="s">
        <v>1045</v>
      </c>
      <c r="I4744" s="5" t="str">
        <f>VLOOKUP(cost_of_living!$G4744,index!C:C,1,0)</f>
        <v>#N/A</v>
      </c>
      <c r="J4744" s="5">
        <f>VLOOKUP(cost_of_living!$B4744,CostVsFactor!C:E,2,0)</f>
        <v>4</v>
      </c>
      <c r="Q4744" s="14"/>
      <c r="S4744" s="5" t="s">
        <v>1005</v>
      </c>
    </row>
    <row r="4745" ht="14.25" hidden="1" customHeight="1">
      <c r="A4745" s="12">
        <v>24.0</v>
      </c>
      <c r="B4745" s="16" t="s">
        <v>55</v>
      </c>
      <c r="C4745" s="12">
        <v>9.0</v>
      </c>
      <c r="D4745" s="16" t="s">
        <v>108</v>
      </c>
      <c r="E4745" s="16" t="s">
        <v>147</v>
      </c>
      <c r="F4745" s="16" t="s">
        <v>244</v>
      </c>
      <c r="G4745" s="16" t="s">
        <v>1045</v>
      </c>
      <c r="I4745" s="5" t="str">
        <f>VLOOKUP(cost_of_living!$G4745,index!C:C,1,0)</f>
        <v>#N/A</v>
      </c>
      <c r="J4745" s="5">
        <f>VLOOKUP(cost_of_living!$B4745,CostVsFactor!C:E,2,0)</f>
        <v>6</v>
      </c>
      <c r="Q4745" s="14"/>
      <c r="S4745" s="5" t="s">
        <v>1005</v>
      </c>
    </row>
    <row r="4746" ht="14.25" hidden="1" customHeight="1">
      <c r="A4746" s="12">
        <v>25.0</v>
      </c>
      <c r="B4746" s="16" t="s">
        <v>57</v>
      </c>
      <c r="C4746" s="12">
        <v>2.0</v>
      </c>
      <c r="D4746" s="16" t="s">
        <v>108</v>
      </c>
      <c r="E4746" s="16" t="s">
        <v>122</v>
      </c>
      <c r="F4746" s="16" t="s">
        <v>117</v>
      </c>
      <c r="G4746" s="16" t="s">
        <v>1045</v>
      </c>
      <c r="I4746" s="5" t="str">
        <f>VLOOKUP(cost_of_living!$G4746,index!C:C,1,0)</f>
        <v>#N/A</v>
      </c>
      <c r="J4746" s="5">
        <f>VLOOKUP(cost_of_living!$B4746,CostVsFactor!C:E,2,0)</f>
        <v>6</v>
      </c>
      <c r="Q4746" s="14"/>
      <c r="S4746" s="5" t="s">
        <v>1005</v>
      </c>
    </row>
    <row r="4747" ht="14.25" hidden="1" customHeight="1">
      <c r="A4747" s="12">
        <v>26.0</v>
      </c>
      <c r="B4747" s="16" t="s">
        <v>58</v>
      </c>
      <c r="C4747" s="12">
        <v>6.0</v>
      </c>
      <c r="D4747" s="16" t="s">
        <v>108</v>
      </c>
      <c r="E4747" s="16" t="s">
        <v>215</v>
      </c>
      <c r="F4747" s="16" t="s">
        <v>119</v>
      </c>
      <c r="G4747" s="16" t="s">
        <v>1045</v>
      </c>
      <c r="I4747" s="5" t="str">
        <f>VLOOKUP(cost_of_living!$G4747,index!C:C,1,0)</f>
        <v>#N/A</v>
      </c>
      <c r="J4747" s="5">
        <f>VLOOKUP(cost_of_living!$B4747,CostVsFactor!C:E,2,0)</f>
        <v>15</v>
      </c>
      <c r="Q4747" s="14"/>
      <c r="S4747" s="5" t="s">
        <v>1005</v>
      </c>
    </row>
    <row r="4748" ht="14.25" hidden="1" customHeight="1">
      <c r="A4748" s="12">
        <v>27.0</v>
      </c>
      <c r="B4748" s="16" t="s">
        <v>81</v>
      </c>
      <c r="C4748" s="12">
        <v>42.0</v>
      </c>
      <c r="D4748" s="16" t="s">
        <v>108</v>
      </c>
      <c r="E4748" s="16" t="s">
        <v>531</v>
      </c>
      <c r="F4748" s="16" t="s">
        <v>109</v>
      </c>
      <c r="G4748" s="16" t="s">
        <v>1045</v>
      </c>
      <c r="I4748" s="5" t="str">
        <f>VLOOKUP(cost_of_living!$G4748,index!C:C,1,0)</f>
        <v>#N/A</v>
      </c>
      <c r="J4748" s="5">
        <f>VLOOKUP(cost_of_living!$B4748,CostVsFactor!C:E,2,0)</f>
        <v>5</v>
      </c>
      <c r="Q4748" s="14"/>
      <c r="S4748" s="5" t="s">
        <v>1005</v>
      </c>
    </row>
    <row r="4749" ht="14.25" hidden="1" customHeight="1">
      <c r="A4749" s="12">
        <v>28.0</v>
      </c>
      <c r="B4749" s="16" t="s">
        <v>83</v>
      </c>
      <c r="C4749" s="12">
        <v>183.0</v>
      </c>
      <c r="D4749" s="16" t="s">
        <v>108</v>
      </c>
      <c r="E4749" s="16" t="s">
        <v>523</v>
      </c>
      <c r="F4749" s="16" t="s">
        <v>532</v>
      </c>
      <c r="G4749" s="16" t="s">
        <v>1045</v>
      </c>
      <c r="I4749" s="5" t="str">
        <f>VLOOKUP(cost_of_living!$G4749,index!C:C,1,0)</f>
        <v>#N/A</v>
      </c>
      <c r="J4749" s="5">
        <f>VLOOKUP(cost_of_living!$B4749,CostVsFactor!C:E,2,0)</f>
        <v>20</v>
      </c>
      <c r="Q4749" s="14"/>
      <c r="S4749" s="5" t="s">
        <v>1005</v>
      </c>
    </row>
    <row r="4750" ht="14.25" hidden="1" customHeight="1">
      <c r="A4750" s="12">
        <v>29.0</v>
      </c>
      <c r="B4750" s="16" t="s">
        <v>84</v>
      </c>
      <c r="C4750" s="12">
        <v>275.0</v>
      </c>
      <c r="D4750" s="16" t="s">
        <v>108</v>
      </c>
      <c r="E4750" s="16" t="s">
        <v>1043</v>
      </c>
      <c r="F4750" s="16" t="s">
        <v>1043</v>
      </c>
      <c r="G4750" s="16" t="s">
        <v>1045</v>
      </c>
      <c r="I4750" s="5" t="str">
        <f>VLOOKUP(cost_of_living!$G4750,index!C:C,1,0)</f>
        <v>#N/A</v>
      </c>
      <c r="J4750" s="5">
        <f>VLOOKUP(cost_of_living!$B4750,CostVsFactor!C:E,2,0)</f>
        <v>0.7</v>
      </c>
      <c r="Q4750" s="14"/>
      <c r="S4750" s="5" t="s">
        <v>1005</v>
      </c>
    </row>
    <row r="4751" ht="14.25" hidden="1" customHeight="1">
      <c r="A4751" s="12">
        <v>30.0</v>
      </c>
      <c r="B4751" s="16" t="s">
        <v>86</v>
      </c>
      <c r="C4751" s="12">
        <v>716.0</v>
      </c>
      <c r="D4751" s="16" t="s">
        <v>108</v>
      </c>
      <c r="E4751" s="16" t="s">
        <v>149</v>
      </c>
      <c r="F4751" s="16" t="s">
        <v>150</v>
      </c>
      <c r="G4751" s="16" t="s">
        <v>1045</v>
      </c>
      <c r="I4751" s="5" t="str">
        <f>VLOOKUP(cost_of_living!$G4751,index!C:C,1,0)</f>
        <v>#N/A</v>
      </c>
      <c r="J4751" s="5">
        <f>VLOOKUP(cost_of_living!$B4751,CostVsFactor!C:E,2,0)</f>
        <v>60</v>
      </c>
      <c r="Q4751" s="14"/>
      <c r="S4751" s="5" t="s">
        <v>1005</v>
      </c>
    </row>
    <row r="4752" ht="14.25" hidden="1" customHeight="1">
      <c r="A4752" s="12">
        <v>31.0</v>
      </c>
      <c r="B4752" s="16" t="s">
        <v>87</v>
      </c>
      <c r="C4752" s="12">
        <v>21000.0</v>
      </c>
      <c r="D4752" s="16" t="s">
        <v>108</v>
      </c>
      <c r="E4752" s="16" t="s">
        <v>151</v>
      </c>
      <c r="F4752" s="16" t="s">
        <v>151</v>
      </c>
      <c r="G4752" s="16" t="s">
        <v>1045</v>
      </c>
      <c r="I4752" s="5" t="str">
        <f>VLOOKUP(cost_of_living!$G4752,index!C:C,1,0)</f>
        <v>#N/A</v>
      </c>
      <c r="J4752" s="5">
        <f>VLOOKUP(cost_of_living!$B4752,CostVsFactor!C:E,2,0)</f>
        <v>0.0035</v>
      </c>
      <c r="Q4752" s="14"/>
      <c r="S4752" s="5" t="s">
        <v>1005</v>
      </c>
    </row>
    <row r="4753" ht="14.25" hidden="1" customHeight="1">
      <c r="A4753" s="12">
        <v>32.0</v>
      </c>
      <c r="B4753" s="16" t="s">
        <v>88</v>
      </c>
      <c r="C4753" s="12">
        <v>19000.0</v>
      </c>
      <c r="D4753" s="16" t="s">
        <v>108</v>
      </c>
      <c r="E4753" s="16" t="s">
        <v>152</v>
      </c>
      <c r="F4753" s="16" t="s">
        <v>199</v>
      </c>
      <c r="G4753" s="16" t="s">
        <v>1045</v>
      </c>
      <c r="I4753" s="5" t="str">
        <f>VLOOKUP(cost_of_living!$G4753,index!C:C,1,0)</f>
        <v>#N/A</v>
      </c>
      <c r="J4753" s="5">
        <f>VLOOKUP(cost_of_living!$B4753,CostVsFactor!C:E,2,0)</f>
        <v>0.0035</v>
      </c>
      <c r="Q4753" s="14"/>
      <c r="S4753" s="5" t="s">
        <v>1005</v>
      </c>
    </row>
    <row r="4754" ht="14.25" hidden="1" customHeight="1">
      <c r="A4754" s="12">
        <v>33.0</v>
      </c>
      <c r="B4754" s="16" t="s">
        <v>91</v>
      </c>
      <c r="C4754" s="12">
        <v>12667.0</v>
      </c>
      <c r="D4754" s="16" t="s">
        <v>108</v>
      </c>
      <c r="E4754" s="16" t="s">
        <v>112</v>
      </c>
      <c r="F4754" s="16" t="s">
        <v>154</v>
      </c>
      <c r="G4754" s="16" t="s">
        <v>1045</v>
      </c>
      <c r="I4754" s="5" t="str">
        <f>VLOOKUP(cost_of_living!$G4754,index!C:C,1,0)</f>
        <v>#N/A</v>
      </c>
      <c r="J4754" s="5">
        <f>VLOOKUP(cost_of_living!$B4754,CostVsFactor!C:E,2,0)</f>
        <v>1</v>
      </c>
      <c r="Q4754" s="14"/>
      <c r="S4754" s="5" t="s">
        <v>1005</v>
      </c>
    </row>
    <row r="4755" ht="14.25" hidden="1" customHeight="1">
      <c r="A4755" s="12">
        <v>34.0</v>
      </c>
      <c r="B4755" s="16" t="s">
        <v>92</v>
      </c>
      <c r="C4755" s="12">
        <v>12.0</v>
      </c>
      <c r="D4755" s="16" t="s">
        <v>108</v>
      </c>
      <c r="E4755" s="16" t="s">
        <v>155</v>
      </c>
      <c r="F4755" s="16" t="s">
        <v>202</v>
      </c>
      <c r="G4755" s="16" t="s">
        <v>1045</v>
      </c>
      <c r="I4755" s="5" t="str">
        <f>VLOOKUP(cost_of_living!$G4755,index!C:C,1,0)</f>
        <v>#N/A</v>
      </c>
      <c r="J4755" s="5">
        <f>VLOOKUP(cost_of_living!$B4755,CostVsFactor!C:E,2,0)</f>
        <v>4</v>
      </c>
      <c r="Q4755" s="14"/>
      <c r="S4755" s="5" t="s">
        <v>1005</v>
      </c>
    </row>
    <row r="4756" ht="14.25" hidden="1" customHeight="1">
      <c r="A4756" s="12">
        <v>35.0</v>
      </c>
      <c r="B4756" s="16" t="s">
        <v>93</v>
      </c>
      <c r="C4756" s="12">
        <v>2497.0</v>
      </c>
      <c r="D4756" s="16" t="s">
        <v>108</v>
      </c>
      <c r="E4756" s="16" t="s">
        <v>156</v>
      </c>
      <c r="F4756" s="16" t="s">
        <v>271</v>
      </c>
      <c r="G4756" s="16" t="s">
        <v>1045</v>
      </c>
      <c r="I4756" s="5" t="str">
        <f>VLOOKUP(cost_of_living!$G4756,index!C:C,1,0)</f>
        <v>#N/A</v>
      </c>
      <c r="J4756" s="5">
        <f>VLOOKUP(cost_of_living!$B4756,CostVsFactor!C:E,2,0)</f>
        <v>1</v>
      </c>
      <c r="Q4756" s="14"/>
      <c r="S4756" s="5" t="s">
        <v>1005</v>
      </c>
    </row>
    <row r="4757" ht="14.25" hidden="1" customHeight="1">
      <c r="A4757" s="12">
        <v>36.0</v>
      </c>
      <c r="B4757" s="16" t="s">
        <v>77</v>
      </c>
      <c r="C4757" s="12">
        <v>8.0</v>
      </c>
      <c r="D4757" s="16" t="s">
        <v>108</v>
      </c>
      <c r="E4757" s="16" t="s">
        <v>119</v>
      </c>
      <c r="F4757" s="16" t="s">
        <v>240</v>
      </c>
      <c r="G4757" s="16" t="s">
        <v>1045</v>
      </c>
      <c r="I4757" s="5" t="str">
        <f>VLOOKUP(cost_of_living!$G4757,index!C:C,1,0)</f>
        <v>#N/A</v>
      </c>
      <c r="J4757" s="5">
        <f>VLOOKUP(cost_of_living!$B4757,CostVsFactor!C:E,2,0)</f>
        <v>6</v>
      </c>
      <c r="Q4757" s="14"/>
      <c r="S4757" s="5" t="s">
        <v>1005</v>
      </c>
    </row>
    <row r="4758" ht="14.25" hidden="1" customHeight="1">
      <c r="A4758" s="12">
        <v>37.0</v>
      </c>
      <c r="B4758" s="16" t="s">
        <v>94</v>
      </c>
      <c r="C4758" s="12">
        <v>23222.0</v>
      </c>
      <c r="D4758" s="16" t="s">
        <v>108</v>
      </c>
      <c r="E4758" s="16" t="s">
        <v>685</v>
      </c>
      <c r="F4758" s="16" t="s">
        <v>279</v>
      </c>
      <c r="G4758" s="16" t="s">
        <v>1045</v>
      </c>
      <c r="I4758" s="5" t="str">
        <f>VLOOKUP(cost_of_living!$G4758,index!C:C,1,0)</f>
        <v>#N/A</v>
      </c>
      <c r="J4758" s="5">
        <f>VLOOKUP(cost_of_living!$B4758,CostVsFactor!C:E,2,0)</f>
        <v>1</v>
      </c>
      <c r="Q4758" s="14"/>
      <c r="S4758" s="5" t="s">
        <v>1005</v>
      </c>
    </row>
    <row r="4759" ht="14.25" hidden="1" customHeight="1">
      <c r="A4759" s="12">
        <v>38.0</v>
      </c>
      <c r="B4759" s="16" t="s">
        <v>20</v>
      </c>
      <c r="C4759" s="12">
        <v>485.0</v>
      </c>
      <c r="D4759" s="16" t="s">
        <v>108</v>
      </c>
      <c r="E4759" s="16" t="s">
        <v>686</v>
      </c>
      <c r="F4759" s="16" t="s">
        <v>160</v>
      </c>
      <c r="G4759" s="16" t="s">
        <v>1045</v>
      </c>
      <c r="I4759" s="5" t="str">
        <f>VLOOKUP(cost_of_living!$G4759,index!C:C,1,0)</f>
        <v>#N/A</v>
      </c>
      <c r="J4759" s="5">
        <f>VLOOKUP(cost_of_living!$B4759,CostVsFactor!C:E,2,0)</f>
        <v>0.35</v>
      </c>
      <c r="Q4759" s="14"/>
      <c r="S4759" s="5" t="s">
        <v>1005</v>
      </c>
    </row>
    <row r="4760" ht="14.25" hidden="1" customHeight="1">
      <c r="A4760" s="12">
        <v>39.0</v>
      </c>
      <c r="B4760" s="16" t="s">
        <v>23</v>
      </c>
      <c r="C4760" s="12">
        <v>2012.0</v>
      </c>
      <c r="D4760" s="16" t="s">
        <v>108</v>
      </c>
      <c r="E4760" s="16" t="s">
        <v>109</v>
      </c>
      <c r="F4760" s="16" t="s">
        <v>271</v>
      </c>
      <c r="G4760" s="16" t="s">
        <v>1045</v>
      </c>
      <c r="I4760" s="5" t="str">
        <f>VLOOKUP(cost_of_living!$G4760,index!C:C,1,0)</f>
        <v>#N/A</v>
      </c>
      <c r="J4760" s="5">
        <f>VLOOKUP(cost_of_living!$B4760,CostVsFactor!C:E,2,0)</f>
        <v>0.35</v>
      </c>
      <c r="Q4760" s="14"/>
      <c r="S4760" s="5" t="s">
        <v>1005</v>
      </c>
    </row>
    <row r="4761" ht="14.25" hidden="1" customHeight="1">
      <c r="A4761" s="12">
        <v>40.0</v>
      </c>
      <c r="B4761" s="16" t="s">
        <v>24</v>
      </c>
      <c r="C4761" s="12">
        <v>7125.0</v>
      </c>
      <c r="D4761" s="16" t="s">
        <v>108</v>
      </c>
      <c r="E4761" s="16" t="s">
        <v>206</v>
      </c>
      <c r="F4761" s="16" t="s">
        <v>162</v>
      </c>
      <c r="G4761" s="16" t="s">
        <v>1045</v>
      </c>
      <c r="I4761" s="5" t="str">
        <f>VLOOKUP(cost_of_living!$G4761,index!C:C,1,0)</f>
        <v>#N/A</v>
      </c>
      <c r="J4761" s="5">
        <f>VLOOKUP(cost_of_living!$B4761,CostVsFactor!C:E,2,0)</f>
        <v>0.35</v>
      </c>
      <c r="Q4761" s="14"/>
      <c r="S4761" s="5" t="s">
        <v>1005</v>
      </c>
    </row>
    <row r="4762" ht="14.25" hidden="1" customHeight="1">
      <c r="A4762" s="12">
        <v>41.0</v>
      </c>
      <c r="B4762" s="16" t="s">
        <v>25</v>
      </c>
      <c r="C4762" s="12">
        <v>80.0</v>
      </c>
      <c r="D4762" s="16" t="s">
        <v>108</v>
      </c>
      <c r="E4762" s="16" t="s">
        <v>110</v>
      </c>
      <c r="F4762" s="16" t="s">
        <v>158</v>
      </c>
      <c r="G4762" s="16" t="s">
        <v>1045</v>
      </c>
      <c r="I4762" s="5" t="str">
        <f>VLOOKUP(cost_of_living!$G4762,index!C:C,1,0)</f>
        <v>#N/A</v>
      </c>
      <c r="J4762" s="5">
        <f>VLOOKUP(cost_of_living!$B4762,CostVsFactor!C:E,2,0)</f>
        <v>0.35</v>
      </c>
      <c r="Q4762" s="14"/>
      <c r="S4762" s="5" t="s">
        <v>1005</v>
      </c>
    </row>
    <row r="4763" ht="14.25" hidden="1" customHeight="1">
      <c r="A4763" s="12">
        <v>42.0</v>
      </c>
      <c r="B4763" s="16" t="s">
        <v>164</v>
      </c>
      <c r="C4763" s="12">
        <v>1930.0</v>
      </c>
      <c r="D4763" s="16" t="s">
        <v>108</v>
      </c>
      <c r="E4763" s="16" t="s">
        <v>165</v>
      </c>
      <c r="F4763" s="16" t="s">
        <v>165</v>
      </c>
      <c r="G4763" s="16" t="s">
        <v>1045</v>
      </c>
      <c r="I4763" s="5" t="str">
        <f>VLOOKUP(cost_of_living!$G4763,index!C:C,1,0)</f>
        <v>#N/A</v>
      </c>
      <c r="J4763" s="5" t="str">
        <f>VLOOKUP(cost_of_living!$B4763,CostVsFactor!C:E,2,0)</f>
        <v>#N/A</v>
      </c>
      <c r="Q4763" s="14"/>
      <c r="S4763" s="5" t="s">
        <v>1005</v>
      </c>
    </row>
    <row r="4764" ht="14.25" hidden="1" customHeight="1">
      <c r="A4764" s="12">
        <v>43.0</v>
      </c>
      <c r="B4764" s="16" t="s">
        <v>166</v>
      </c>
      <c r="C4764" s="12">
        <v>345.0</v>
      </c>
      <c r="D4764" s="16" t="s">
        <v>165</v>
      </c>
      <c r="E4764" s="16" t="s">
        <v>333</v>
      </c>
      <c r="F4764" s="16" t="s">
        <v>168</v>
      </c>
      <c r="G4764" s="16" t="s">
        <v>1045</v>
      </c>
      <c r="I4764" s="5" t="str">
        <f>VLOOKUP(cost_of_living!$G4764,index!C:C,1,0)</f>
        <v>#N/A</v>
      </c>
      <c r="J4764" s="5" t="str">
        <f>VLOOKUP(cost_of_living!$B4764,CostVsFactor!C:E,2,0)</f>
        <v>#N/A</v>
      </c>
      <c r="Q4764" s="14"/>
      <c r="S4764" s="5" t="s">
        <v>1005</v>
      </c>
    </row>
    <row r="4765" ht="14.25" hidden="1" customHeight="1">
      <c r="A4765" s="12">
        <v>0.0</v>
      </c>
      <c r="B4765" s="16" t="s">
        <v>64</v>
      </c>
      <c r="C4765" s="12">
        <v>11.0</v>
      </c>
      <c r="D4765" s="16" t="s">
        <v>108</v>
      </c>
      <c r="E4765" s="16" t="s">
        <v>171</v>
      </c>
      <c r="F4765" s="16" t="s">
        <v>115</v>
      </c>
      <c r="G4765" s="16" t="s">
        <v>1046</v>
      </c>
      <c r="I4765" s="5" t="str">
        <f>VLOOKUP(cost_of_living!$G4765,index!C:C,1,0)</f>
        <v>Matera</v>
      </c>
      <c r="J4765" s="5">
        <f>VLOOKUP(cost_of_living!$B4765,CostVsFactor!C:E,2,0)</f>
        <v>16</v>
      </c>
      <c r="Q4765" s="14"/>
      <c r="S4765" s="5" t="s">
        <v>1005</v>
      </c>
    </row>
    <row r="4766" ht="14.25" hidden="1" customHeight="1">
      <c r="A4766" s="12">
        <v>1.0</v>
      </c>
      <c r="B4766" s="16" t="s">
        <v>66</v>
      </c>
      <c r="C4766" s="12">
        <v>60.0</v>
      </c>
      <c r="D4766" s="16" t="s">
        <v>108</v>
      </c>
      <c r="E4766" s="16" t="s">
        <v>206</v>
      </c>
      <c r="F4766" s="16" t="s">
        <v>209</v>
      </c>
      <c r="G4766" s="16" t="s">
        <v>1046</v>
      </c>
      <c r="I4766" s="5" t="str">
        <f>VLOOKUP(cost_of_living!$G4766,index!C:C,1,0)</f>
        <v>Matera</v>
      </c>
      <c r="J4766" s="5">
        <f>VLOOKUP(cost_of_living!$B4766,CostVsFactor!C:E,2,0)</f>
        <v>3.5</v>
      </c>
      <c r="Q4766" s="14"/>
      <c r="S4766" s="5" t="s">
        <v>1005</v>
      </c>
    </row>
    <row r="4767" ht="14.25" hidden="1" customHeight="1">
      <c r="A4767" s="12">
        <v>2.0</v>
      </c>
      <c r="B4767" s="16" t="s">
        <v>67</v>
      </c>
      <c r="C4767" s="12">
        <v>11.0</v>
      </c>
      <c r="D4767" s="16" t="s">
        <v>108</v>
      </c>
      <c r="E4767" s="16" t="s">
        <v>109</v>
      </c>
      <c r="F4767" s="16" t="s">
        <v>155</v>
      </c>
      <c r="G4767" s="16" t="s">
        <v>1046</v>
      </c>
      <c r="I4767" s="5" t="str">
        <f>VLOOKUP(cost_of_living!$G4767,index!C:C,1,0)</f>
        <v>Matera</v>
      </c>
      <c r="J4767" s="5">
        <f>VLOOKUP(cost_of_living!$B4767,CostVsFactor!C:E,2,0)</f>
        <v>6</v>
      </c>
      <c r="Q4767" s="14"/>
      <c r="S4767" s="5" t="s">
        <v>1005</v>
      </c>
    </row>
    <row r="4768" ht="14.25" hidden="1" customHeight="1">
      <c r="A4768" s="12">
        <v>3.0</v>
      </c>
      <c r="B4768" s="16" t="s">
        <v>116</v>
      </c>
      <c r="C4768" s="12">
        <v>45.0</v>
      </c>
      <c r="D4768" s="16" t="s">
        <v>108</v>
      </c>
      <c r="E4768" s="16" t="s">
        <v>117</v>
      </c>
      <c r="F4768" s="16" t="s">
        <v>171</v>
      </c>
      <c r="G4768" s="16" t="s">
        <v>1046</v>
      </c>
      <c r="I4768" s="5" t="str">
        <f>VLOOKUP(cost_of_living!$G4768,index!C:C,1,0)</f>
        <v>Matera</v>
      </c>
      <c r="J4768" s="5" t="str">
        <f>VLOOKUP(cost_of_living!$B4768,CostVsFactor!C:E,2,0)</f>
        <v>#N/A</v>
      </c>
      <c r="Q4768" s="14"/>
      <c r="S4768" s="5" t="s">
        <v>1005</v>
      </c>
    </row>
    <row r="4769" ht="14.25" hidden="1" customHeight="1">
      <c r="A4769" s="12">
        <v>4.0</v>
      </c>
      <c r="B4769" s="16" t="s">
        <v>57</v>
      </c>
      <c r="C4769" s="12">
        <v>3.0</v>
      </c>
      <c r="D4769" s="16" t="s">
        <v>108</v>
      </c>
      <c r="E4769" s="16" t="s">
        <v>167</v>
      </c>
      <c r="F4769" s="16" t="s">
        <v>119</v>
      </c>
      <c r="G4769" s="16" t="s">
        <v>1046</v>
      </c>
      <c r="I4769" s="5" t="str">
        <f>VLOOKUP(cost_of_living!$G4769,index!C:C,1,0)</f>
        <v>Matera</v>
      </c>
      <c r="J4769" s="5">
        <f>VLOOKUP(cost_of_living!$B4769,CostVsFactor!C:E,2,0)</f>
        <v>6</v>
      </c>
      <c r="Q4769" s="14"/>
      <c r="S4769" s="5" t="s">
        <v>1005</v>
      </c>
    </row>
    <row r="4770" ht="14.25" hidden="1" customHeight="1">
      <c r="A4770" s="12">
        <v>5.0</v>
      </c>
      <c r="B4770" s="16" t="s">
        <v>69</v>
      </c>
      <c r="C4770" s="12">
        <v>152.0</v>
      </c>
      <c r="D4770" s="16" t="s">
        <v>108</v>
      </c>
      <c r="E4770" s="16" t="s">
        <v>122</v>
      </c>
      <c r="F4770" s="16" t="s">
        <v>167</v>
      </c>
      <c r="G4770" s="16" t="s">
        <v>1046</v>
      </c>
      <c r="I4770" s="5" t="str">
        <f>VLOOKUP(cost_of_living!$G4770,index!C:C,1,0)</f>
        <v>Matera</v>
      </c>
      <c r="J4770" s="5">
        <f>VLOOKUP(cost_of_living!$B4770,CostVsFactor!C:E,2,0)</f>
        <v>15</v>
      </c>
      <c r="Q4770" s="14"/>
      <c r="S4770" s="5" t="s">
        <v>1005</v>
      </c>
    </row>
    <row r="4771" ht="14.25" hidden="1" customHeight="1">
      <c r="A4771" s="12">
        <v>6.0</v>
      </c>
      <c r="B4771" s="16" t="s">
        <v>71</v>
      </c>
      <c r="C4771" s="12">
        <v>2.0</v>
      </c>
      <c r="D4771" s="16" t="s">
        <v>108</v>
      </c>
      <c r="E4771" s="16" t="s">
        <v>121</v>
      </c>
      <c r="F4771" s="16" t="s">
        <v>244</v>
      </c>
      <c r="G4771" s="16" t="s">
        <v>1046</v>
      </c>
      <c r="I4771" s="5" t="str">
        <f>VLOOKUP(cost_of_living!$G4771,index!C:C,1,0)</f>
        <v>Matera</v>
      </c>
      <c r="J4771" s="5">
        <f>VLOOKUP(cost_of_living!$B4771,CostVsFactor!C:E,2,0)</f>
        <v>6</v>
      </c>
      <c r="Q4771" s="14"/>
      <c r="S4771" s="5" t="s">
        <v>1005</v>
      </c>
    </row>
    <row r="4772" ht="14.25" hidden="1" customHeight="1">
      <c r="A4772" s="12">
        <v>7.0</v>
      </c>
      <c r="B4772" s="16" t="s">
        <v>73</v>
      </c>
      <c r="C4772" s="12">
        <v>93.0</v>
      </c>
      <c r="D4772" s="16" t="s">
        <v>108</v>
      </c>
      <c r="E4772" s="16" t="s">
        <v>227</v>
      </c>
      <c r="F4772" s="16" t="s">
        <v>122</v>
      </c>
      <c r="G4772" s="16" t="s">
        <v>1046</v>
      </c>
      <c r="I4772" s="5" t="str">
        <f>VLOOKUP(cost_of_living!$G4772,index!C:C,1,0)</f>
        <v>Matera</v>
      </c>
      <c r="J4772" s="5">
        <f>VLOOKUP(cost_of_living!$B4772,CostVsFactor!C:E,2,0)</f>
        <v>6</v>
      </c>
      <c r="Q4772" s="14"/>
      <c r="S4772" s="5" t="s">
        <v>1005</v>
      </c>
    </row>
    <row r="4773" ht="14.25" hidden="1" customHeight="1">
      <c r="A4773" s="12">
        <v>8.0</v>
      </c>
      <c r="B4773" s="16" t="s">
        <v>28</v>
      </c>
      <c r="C4773" s="12">
        <v>432.0</v>
      </c>
      <c r="D4773" s="16" t="s">
        <v>108</v>
      </c>
      <c r="E4773" s="16" t="s">
        <v>123</v>
      </c>
      <c r="F4773" s="16" t="s">
        <v>1047</v>
      </c>
      <c r="G4773" s="16" t="s">
        <v>1046</v>
      </c>
      <c r="I4773" s="5" t="str">
        <f>VLOOKUP(cost_of_living!$G4773,index!C:C,1,0)</f>
        <v>Matera</v>
      </c>
      <c r="J4773" s="5">
        <f>VLOOKUP(cost_of_living!$B4773,CostVsFactor!C:E,2,0)</f>
        <v>25</v>
      </c>
      <c r="Q4773" s="14"/>
      <c r="S4773" s="5" t="s">
        <v>1005</v>
      </c>
    </row>
    <row r="4774" ht="14.25" hidden="1" customHeight="1">
      <c r="A4774" s="12">
        <v>9.0</v>
      </c>
      <c r="B4774" s="16" t="s">
        <v>30</v>
      </c>
      <c r="C4774" s="12">
        <v>159.0</v>
      </c>
      <c r="D4774" s="16" t="s">
        <v>108</v>
      </c>
      <c r="E4774" s="16" t="s">
        <v>137</v>
      </c>
      <c r="F4774" s="16" t="s">
        <v>250</v>
      </c>
      <c r="G4774" s="16" t="s">
        <v>1046</v>
      </c>
      <c r="I4774" s="5" t="str">
        <f>VLOOKUP(cost_of_living!$G4774,index!C:C,1,0)</f>
        <v>Matera</v>
      </c>
      <c r="J4774" s="5">
        <f>VLOOKUP(cost_of_living!$B4774,CostVsFactor!C:E,2,0)</f>
        <v>31</v>
      </c>
      <c r="Q4774" s="14"/>
      <c r="S4774" s="5" t="s">
        <v>1005</v>
      </c>
    </row>
    <row r="4775" ht="14.25" hidden="1" customHeight="1">
      <c r="A4775" s="12">
        <v>10.0</v>
      </c>
      <c r="B4775" s="16" t="s">
        <v>32</v>
      </c>
      <c r="C4775" s="12">
        <v>159.0</v>
      </c>
      <c r="D4775" s="16" t="s">
        <v>108</v>
      </c>
      <c r="E4775" s="16" t="s">
        <v>165</v>
      </c>
      <c r="F4775" s="16" t="s">
        <v>165</v>
      </c>
      <c r="G4775" s="16" t="s">
        <v>1046</v>
      </c>
      <c r="I4775" s="5" t="str">
        <f>VLOOKUP(cost_of_living!$G4775,index!C:C,1,0)</f>
        <v>Matera</v>
      </c>
      <c r="J4775" s="5">
        <f>VLOOKUP(cost_of_living!$B4775,CostVsFactor!C:E,2,0)</f>
        <v>14</v>
      </c>
      <c r="Q4775" s="14"/>
      <c r="S4775" s="5" t="s">
        <v>1005</v>
      </c>
    </row>
    <row r="4776" ht="14.25" hidden="1" customHeight="1">
      <c r="A4776" s="12">
        <v>11.0</v>
      </c>
      <c r="B4776" s="16" t="s">
        <v>33</v>
      </c>
      <c r="C4776" s="12">
        <v>36.0</v>
      </c>
      <c r="D4776" s="16" t="s">
        <v>108</v>
      </c>
      <c r="E4776" s="16" t="s">
        <v>165</v>
      </c>
      <c r="F4776" s="16" t="s">
        <v>165</v>
      </c>
      <c r="G4776" s="16" t="s">
        <v>1046</v>
      </c>
      <c r="I4776" s="5" t="str">
        <f>VLOOKUP(cost_of_living!$G4776,index!C:C,1,0)</f>
        <v>Matera</v>
      </c>
      <c r="J4776" s="5">
        <f>VLOOKUP(cost_of_living!$B4776,CostVsFactor!C:E,2,0)</f>
        <v>20</v>
      </c>
      <c r="Q4776" s="14"/>
      <c r="S4776" s="5" t="s">
        <v>1005</v>
      </c>
    </row>
    <row r="4777" ht="14.25" hidden="1" customHeight="1">
      <c r="A4777" s="12">
        <v>12.0</v>
      </c>
      <c r="B4777" s="16" t="s">
        <v>35</v>
      </c>
      <c r="C4777" s="12">
        <v>635.0</v>
      </c>
      <c r="D4777" s="16" t="s">
        <v>108</v>
      </c>
      <c r="E4777" s="16" t="s">
        <v>165</v>
      </c>
      <c r="F4777" s="16" t="s">
        <v>165</v>
      </c>
      <c r="G4777" s="16" t="s">
        <v>1046</v>
      </c>
      <c r="I4777" s="5" t="str">
        <f>VLOOKUP(cost_of_living!$G4777,index!C:C,1,0)</f>
        <v>Matera</v>
      </c>
      <c r="J4777" s="5">
        <f>VLOOKUP(cost_of_living!$B4777,CostVsFactor!C:E,2,0)</f>
        <v>12</v>
      </c>
      <c r="Q4777" s="14"/>
      <c r="S4777" s="5" t="s">
        <v>1005</v>
      </c>
    </row>
    <row r="4778" ht="14.25" hidden="1" customHeight="1">
      <c r="A4778" s="12">
        <v>13.0</v>
      </c>
      <c r="B4778" s="16" t="s">
        <v>37</v>
      </c>
      <c r="C4778" s="12">
        <v>39.0</v>
      </c>
      <c r="D4778" s="16" t="s">
        <v>108</v>
      </c>
      <c r="E4778" s="16" t="s">
        <v>1048</v>
      </c>
      <c r="F4778" s="16" t="s">
        <v>228</v>
      </c>
      <c r="G4778" s="16" t="s">
        <v>1046</v>
      </c>
      <c r="I4778" s="5" t="str">
        <f>VLOOKUP(cost_of_living!$G4778,index!C:C,1,0)</f>
        <v>Matera</v>
      </c>
      <c r="J4778" s="5">
        <f>VLOOKUP(cost_of_living!$B4778,CostVsFactor!C:E,2,0)</f>
        <v>15</v>
      </c>
      <c r="Q4778" s="14"/>
      <c r="S4778" s="5" t="s">
        <v>1005</v>
      </c>
    </row>
    <row r="4779" ht="14.25" hidden="1" customHeight="1">
      <c r="A4779" s="12">
        <v>14.0</v>
      </c>
      <c r="B4779" s="16" t="s">
        <v>39</v>
      </c>
      <c r="C4779" s="12">
        <v>658.0</v>
      </c>
      <c r="D4779" s="16" t="s">
        <v>108</v>
      </c>
      <c r="E4779" s="16" t="s">
        <v>221</v>
      </c>
      <c r="F4779" s="16" t="s">
        <v>288</v>
      </c>
      <c r="G4779" s="16" t="s">
        <v>1046</v>
      </c>
      <c r="I4779" s="5" t="str">
        <f>VLOOKUP(cost_of_living!$G4779,index!C:C,1,0)</f>
        <v>Matera</v>
      </c>
      <c r="J4779" s="5">
        <f>VLOOKUP(cost_of_living!$B4779,CostVsFactor!C:E,2,0)</f>
        <v>15</v>
      </c>
      <c r="Q4779" s="14"/>
      <c r="S4779" s="5" t="s">
        <v>1005</v>
      </c>
    </row>
    <row r="4780" ht="14.25" hidden="1" customHeight="1">
      <c r="A4780" s="12">
        <v>15.0</v>
      </c>
      <c r="B4780" s="16" t="s">
        <v>41</v>
      </c>
      <c r="C4780" s="12">
        <v>113.0</v>
      </c>
      <c r="D4780" s="16" t="s">
        <v>108</v>
      </c>
      <c r="E4780" s="16" t="s">
        <v>183</v>
      </c>
      <c r="F4780" s="16" t="s">
        <v>135</v>
      </c>
      <c r="G4780" s="16" t="s">
        <v>1046</v>
      </c>
      <c r="I4780" s="5" t="str">
        <f>VLOOKUP(cost_of_living!$G4780,index!C:C,1,0)</f>
        <v>Matera</v>
      </c>
      <c r="J4780" s="5">
        <f>VLOOKUP(cost_of_living!$B4780,CostVsFactor!C:E,2,0)</f>
        <v>31</v>
      </c>
      <c r="Q4780" s="14"/>
      <c r="S4780" s="5" t="s">
        <v>1005</v>
      </c>
    </row>
    <row r="4781" ht="14.25" hidden="1" customHeight="1">
      <c r="A4781" s="12">
        <v>16.0</v>
      </c>
      <c r="B4781" s="16" t="s">
        <v>43</v>
      </c>
      <c r="C4781" s="12">
        <v>66.0</v>
      </c>
      <c r="D4781" s="16" t="s">
        <v>108</v>
      </c>
      <c r="E4781" s="16" t="s">
        <v>419</v>
      </c>
      <c r="F4781" s="16" t="s">
        <v>134</v>
      </c>
      <c r="G4781" s="16" t="s">
        <v>1046</v>
      </c>
      <c r="I4781" s="5" t="str">
        <f>VLOOKUP(cost_of_living!$G4781,index!C:C,1,0)</f>
        <v>Matera</v>
      </c>
      <c r="J4781" s="5">
        <f>VLOOKUP(cost_of_living!$B4781,CostVsFactor!C:E,2,0)</f>
        <v>25</v>
      </c>
      <c r="Q4781" s="14"/>
      <c r="S4781" s="5" t="s">
        <v>1005</v>
      </c>
    </row>
    <row r="4782" ht="14.25" hidden="1" customHeight="1">
      <c r="A4782" s="12">
        <v>17.0</v>
      </c>
      <c r="B4782" s="16" t="s">
        <v>45</v>
      </c>
      <c r="C4782" s="12">
        <v>91.0</v>
      </c>
      <c r="D4782" s="16" t="s">
        <v>108</v>
      </c>
      <c r="E4782" s="16" t="s">
        <v>165</v>
      </c>
      <c r="F4782" s="16" t="s">
        <v>165</v>
      </c>
      <c r="G4782" s="16" t="s">
        <v>1046</v>
      </c>
      <c r="I4782" s="5" t="str">
        <f>VLOOKUP(cost_of_living!$G4782,index!C:C,1,0)</f>
        <v>Matera</v>
      </c>
      <c r="J4782" s="5">
        <f>VLOOKUP(cost_of_living!$B4782,CostVsFactor!C:E,2,0)</f>
        <v>30</v>
      </c>
      <c r="Q4782" s="14"/>
      <c r="S4782" s="5" t="s">
        <v>1005</v>
      </c>
    </row>
    <row r="4783" ht="14.25" hidden="1" customHeight="1">
      <c r="A4783" s="12">
        <v>18.0</v>
      </c>
      <c r="B4783" s="16" t="s">
        <v>47</v>
      </c>
      <c r="C4783" s="12">
        <v>136.0</v>
      </c>
      <c r="D4783" s="16" t="s">
        <v>108</v>
      </c>
      <c r="E4783" s="16" t="s">
        <v>165</v>
      </c>
      <c r="F4783" s="16" t="s">
        <v>165</v>
      </c>
      <c r="G4783" s="16" t="s">
        <v>1046</v>
      </c>
      <c r="I4783" s="5" t="str">
        <f>VLOOKUP(cost_of_living!$G4783,index!C:C,1,0)</f>
        <v>Matera</v>
      </c>
      <c r="J4783" s="5">
        <f>VLOOKUP(cost_of_living!$B4783,CostVsFactor!C:E,2,0)</f>
        <v>22</v>
      </c>
      <c r="Q4783" s="14"/>
      <c r="S4783" s="5" t="s">
        <v>1005</v>
      </c>
    </row>
    <row r="4784" ht="14.25" hidden="1" customHeight="1">
      <c r="A4784" s="12">
        <v>19.0</v>
      </c>
      <c r="B4784" s="16" t="s">
        <v>52</v>
      </c>
      <c r="C4784" s="12">
        <v>9.0</v>
      </c>
      <c r="D4784" s="16" t="s">
        <v>108</v>
      </c>
      <c r="E4784" s="16" t="s">
        <v>165</v>
      </c>
      <c r="F4784" s="16" t="s">
        <v>165</v>
      </c>
      <c r="G4784" s="16" t="s">
        <v>1046</v>
      </c>
      <c r="I4784" s="5" t="str">
        <f>VLOOKUP(cost_of_living!$G4784,index!C:C,1,0)</f>
        <v>Matera</v>
      </c>
      <c r="J4784" s="5">
        <f>VLOOKUP(cost_of_living!$B4784,CostVsFactor!C:E,2,0)</f>
        <v>18</v>
      </c>
      <c r="Q4784" s="14"/>
      <c r="S4784" s="5" t="s">
        <v>1005</v>
      </c>
    </row>
    <row r="4785" ht="14.25" hidden="1" customHeight="1">
      <c r="A4785" s="12">
        <v>20.0</v>
      </c>
      <c r="B4785" s="16" t="s">
        <v>53</v>
      </c>
      <c r="C4785" s="12">
        <v>94.0</v>
      </c>
      <c r="D4785" s="16" t="s">
        <v>108</v>
      </c>
      <c r="E4785" s="16" t="s">
        <v>187</v>
      </c>
      <c r="F4785" s="16" t="s">
        <v>121</v>
      </c>
      <c r="G4785" s="16" t="s">
        <v>1046</v>
      </c>
      <c r="I4785" s="5" t="str">
        <f>VLOOKUP(cost_of_living!$G4785,index!C:C,1,0)</f>
        <v>Matera</v>
      </c>
      <c r="J4785" s="5">
        <f>VLOOKUP(cost_of_living!$B4785,CostVsFactor!C:E,2,0)</f>
        <v>30</v>
      </c>
      <c r="Q4785" s="14"/>
      <c r="S4785" s="5" t="s">
        <v>1005</v>
      </c>
    </row>
    <row r="4786" ht="14.25" hidden="1" customHeight="1">
      <c r="A4786" s="12">
        <v>21.0</v>
      </c>
      <c r="B4786" s="16" t="s">
        <v>54</v>
      </c>
      <c r="C4786" s="12">
        <v>5.0</v>
      </c>
      <c r="D4786" s="16" t="s">
        <v>108</v>
      </c>
      <c r="E4786" s="16" t="s">
        <v>145</v>
      </c>
      <c r="F4786" s="16" t="s">
        <v>171</v>
      </c>
      <c r="G4786" s="16" t="s">
        <v>1046</v>
      </c>
      <c r="I4786" s="5" t="str">
        <f>VLOOKUP(cost_of_living!$G4786,index!C:C,1,0)</f>
        <v>Matera</v>
      </c>
      <c r="J4786" s="5">
        <f>VLOOKUP(cost_of_living!$B4786,CostVsFactor!C:E,2,0)</f>
        <v>4</v>
      </c>
      <c r="Q4786" s="14"/>
      <c r="S4786" s="5" t="s">
        <v>1005</v>
      </c>
    </row>
    <row r="4787" ht="14.25" hidden="1" customHeight="1">
      <c r="A4787" s="12">
        <v>22.0</v>
      </c>
      <c r="B4787" s="16" t="s">
        <v>55</v>
      </c>
      <c r="C4787" s="12">
        <v>15.0</v>
      </c>
      <c r="D4787" s="16" t="s">
        <v>108</v>
      </c>
      <c r="E4787" s="16" t="s">
        <v>122</v>
      </c>
      <c r="F4787" s="16" t="s">
        <v>167</v>
      </c>
      <c r="G4787" s="16" t="s">
        <v>1046</v>
      </c>
      <c r="I4787" s="5" t="str">
        <f>VLOOKUP(cost_of_living!$G4787,index!C:C,1,0)</f>
        <v>Matera</v>
      </c>
      <c r="J4787" s="5">
        <f>VLOOKUP(cost_of_living!$B4787,CostVsFactor!C:E,2,0)</f>
        <v>6</v>
      </c>
      <c r="Q4787" s="14"/>
      <c r="S4787" s="5" t="s">
        <v>1005</v>
      </c>
    </row>
    <row r="4788" ht="14.25" hidden="1" customHeight="1">
      <c r="A4788" s="12">
        <v>23.0</v>
      </c>
      <c r="B4788" s="16" t="s">
        <v>57</v>
      </c>
      <c r="C4788" s="12">
        <v>25.0</v>
      </c>
      <c r="D4788" s="16" t="s">
        <v>108</v>
      </c>
      <c r="E4788" s="16" t="s">
        <v>165</v>
      </c>
      <c r="F4788" s="16" t="s">
        <v>165</v>
      </c>
      <c r="G4788" s="16" t="s">
        <v>1046</v>
      </c>
      <c r="I4788" s="5" t="str">
        <f>VLOOKUP(cost_of_living!$G4788,index!C:C,1,0)</f>
        <v>Matera</v>
      </c>
      <c r="J4788" s="5">
        <f>VLOOKUP(cost_of_living!$B4788,CostVsFactor!C:E,2,0)</f>
        <v>6</v>
      </c>
      <c r="Q4788" s="14"/>
      <c r="S4788" s="5" t="s">
        <v>1005</v>
      </c>
    </row>
    <row r="4789" ht="14.25" hidden="1" customHeight="1">
      <c r="A4789" s="12">
        <v>24.0</v>
      </c>
      <c r="B4789" s="16" t="s">
        <v>58</v>
      </c>
      <c r="C4789" s="12">
        <v>56.0</v>
      </c>
      <c r="D4789" s="16" t="s">
        <v>108</v>
      </c>
      <c r="E4789" s="16" t="s">
        <v>553</v>
      </c>
      <c r="F4789" s="16" t="s">
        <v>119</v>
      </c>
      <c r="G4789" s="16" t="s">
        <v>1046</v>
      </c>
      <c r="I4789" s="5" t="str">
        <f>VLOOKUP(cost_of_living!$G4789,index!C:C,1,0)</f>
        <v>Matera</v>
      </c>
      <c r="J4789" s="5">
        <f>VLOOKUP(cost_of_living!$B4789,CostVsFactor!C:E,2,0)</f>
        <v>15</v>
      </c>
      <c r="Q4789" s="14"/>
      <c r="S4789" s="5" t="s">
        <v>1005</v>
      </c>
    </row>
    <row r="4790" ht="14.25" hidden="1" customHeight="1">
      <c r="A4790" s="12">
        <v>25.0</v>
      </c>
      <c r="B4790" s="16" t="s">
        <v>78</v>
      </c>
      <c r="C4790" s="12">
        <v>1.0</v>
      </c>
      <c r="D4790" s="16" t="s">
        <v>108</v>
      </c>
      <c r="E4790" s="16" t="s">
        <v>305</v>
      </c>
      <c r="F4790" s="16" t="s">
        <v>120</v>
      </c>
      <c r="G4790" s="16" t="s">
        <v>1046</v>
      </c>
      <c r="I4790" s="5" t="str">
        <f>VLOOKUP(cost_of_living!$G4790,index!C:C,1,0)</f>
        <v>Matera</v>
      </c>
      <c r="J4790" s="5">
        <f>VLOOKUP(cost_of_living!$B4790,CostVsFactor!C:E,2,0)</f>
        <v>20</v>
      </c>
      <c r="Q4790" s="14"/>
      <c r="S4790" s="5" t="s">
        <v>1005</v>
      </c>
    </row>
    <row r="4791" ht="14.25" hidden="1" customHeight="1">
      <c r="A4791" s="12">
        <v>26.0</v>
      </c>
      <c r="B4791" s="16" t="s">
        <v>80</v>
      </c>
      <c r="C4791" s="12">
        <v>34.0</v>
      </c>
      <c r="D4791" s="16" t="s">
        <v>108</v>
      </c>
      <c r="E4791" s="16" t="s">
        <v>342</v>
      </c>
      <c r="F4791" s="16" t="s">
        <v>271</v>
      </c>
      <c r="G4791" s="16" t="s">
        <v>1046</v>
      </c>
      <c r="I4791" s="5" t="str">
        <f>VLOOKUP(cost_of_living!$G4791,index!C:C,1,0)</f>
        <v>Matera</v>
      </c>
      <c r="J4791" s="5">
        <f>VLOOKUP(cost_of_living!$B4791,CostVsFactor!C:E,2,0)</f>
        <v>1.5</v>
      </c>
      <c r="Q4791" s="14"/>
      <c r="S4791" s="5" t="s">
        <v>1005</v>
      </c>
    </row>
    <row r="4792" ht="14.25" hidden="1" customHeight="1">
      <c r="A4792" s="12">
        <v>27.0</v>
      </c>
      <c r="B4792" s="16" t="s">
        <v>86</v>
      </c>
      <c r="C4792" s="12">
        <v>756.0</v>
      </c>
      <c r="D4792" s="16" t="s">
        <v>108</v>
      </c>
      <c r="E4792" s="16" t="s">
        <v>254</v>
      </c>
      <c r="F4792" s="16" t="s">
        <v>150</v>
      </c>
      <c r="G4792" s="16" t="s">
        <v>1046</v>
      </c>
      <c r="I4792" s="5" t="str">
        <f>VLOOKUP(cost_of_living!$G4792,index!C:C,1,0)</f>
        <v>Matera</v>
      </c>
      <c r="J4792" s="5">
        <f>VLOOKUP(cost_of_living!$B4792,CostVsFactor!C:E,2,0)</f>
        <v>60</v>
      </c>
      <c r="Q4792" s="14"/>
      <c r="S4792" s="5" t="s">
        <v>1005</v>
      </c>
    </row>
    <row r="4793" ht="14.25" hidden="1" customHeight="1">
      <c r="A4793" s="12">
        <v>28.0</v>
      </c>
      <c r="B4793" s="16" t="s">
        <v>87</v>
      </c>
      <c r="C4793" s="12">
        <v>29000.0</v>
      </c>
      <c r="D4793" s="16" t="s">
        <v>108</v>
      </c>
      <c r="E4793" s="16" t="s">
        <v>570</v>
      </c>
      <c r="F4793" s="16" t="s">
        <v>1049</v>
      </c>
      <c r="G4793" s="16" t="s">
        <v>1046</v>
      </c>
      <c r="I4793" s="5" t="str">
        <f>VLOOKUP(cost_of_living!$G4793,index!C:C,1,0)</f>
        <v>Matera</v>
      </c>
      <c r="J4793" s="5">
        <f>VLOOKUP(cost_of_living!$B4793,CostVsFactor!C:E,2,0)</f>
        <v>0.0035</v>
      </c>
      <c r="Q4793" s="14"/>
      <c r="S4793" s="5" t="s">
        <v>1005</v>
      </c>
    </row>
    <row r="4794" ht="14.25" hidden="1" customHeight="1">
      <c r="A4794" s="12">
        <v>29.0</v>
      </c>
      <c r="B4794" s="16" t="s">
        <v>91</v>
      </c>
      <c r="C4794" s="12">
        <v>12812.0</v>
      </c>
      <c r="D4794" s="16" t="s">
        <v>108</v>
      </c>
      <c r="E4794" s="16" t="s">
        <v>1050</v>
      </c>
      <c r="F4794" s="16" t="s">
        <v>158</v>
      </c>
      <c r="G4794" s="16" t="s">
        <v>1046</v>
      </c>
      <c r="I4794" s="5" t="str">
        <f>VLOOKUP(cost_of_living!$G4794,index!C:C,1,0)</f>
        <v>Matera</v>
      </c>
      <c r="J4794" s="5">
        <f>VLOOKUP(cost_of_living!$B4794,CostVsFactor!C:E,2,0)</f>
        <v>1</v>
      </c>
      <c r="Q4794" s="14"/>
      <c r="S4794" s="5" t="s">
        <v>1005</v>
      </c>
    </row>
    <row r="4795" ht="14.25" hidden="1" customHeight="1">
      <c r="A4795" s="12">
        <v>30.0</v>
      </c>
      <c r="B4795" s="16" t="s">
        <v>93</v>
      </c>
      <c r="C4795" s="12">
        <v>26.0</v>
      </c>
      <c r="D4795" s="16" t="s">
        <v>108</v>
      </c>
      <c r="E4795" s="16" t="s">
        <v>161</v>
      </c>
      <c r="F4795" s="16" t="s">
        <v>110</v>
      </c>
      <c r="G4795" s="16" t="s">
        <v>1046</v>
      </c>
      <c r="I4795" s="5" t="str">
        <f>VLOOKUP(cost_of_living!$G4795,index!C:C,1,0)</f>
        <v>Matera</v>
      </c>
      <c r="J4795" s="5">
        <f>VLOOKUP(cost_of_living!$B4795,CostVsFactor!C:E,2,0)</f>
        <v>1</v>
      </c>
      <c r="Q4795" s="14"/>
      <c r="S4795" s="5" t="s">
        <v>1005</v>
      </c>
    </row>
    <row r="4796" ht="14.25" hidden="1" customHeight="1">
      <c r="A4796" s="12">
        <v>31.0</v>
      </c>
      <c r="B4796" s="16" t="s">
        <v>74</v>
      </c>
      <c r="C4796" s="12">
        <v>425.0</v>
      </c>
      <c r="D4796" s="16" t="s">
        <v>108</v>
      </c>
      <c r="E4796" s="16" t="s">
        <v>212</v>
      </c>
      <c r="F4796" s="16" t="s">
        <v>206</v>
      </c>
      <c r="G4796" s="16" t="s">
        <v>1046</v>
      </c>
      <c r="I4796" s="5" t="str">
        <f>VLOOKUP(cost_of_living!$G4796,index!C:C,1,0)</f>
        <v>Matera</v>
      </c>
      <c r="J4796" s="5">
        <f>VLOOKUP(cost_of_living!$B4796,CostVsFactor!C:E,2,0)</f>
        <v>2.3</v>
      </c>
      <c r="Q4796" s="14"/>
      <c r="S4796" s="5" t="s">
        <v>1005</v>
      </c>
    </row>
    <row r="4797" ht="14.25" hidden="1" customHeight="1">
      <c r="A4797" s="12">
        <v>32.0</v>
      </c>
      <c r="B4797" s="16" t="s">
        <v>76</v>
      </c>
      <c r="C4797" s="12">
        <v>12.0</v>
      </c>
      <c r="D4797" s="16" t="s">
        <v>108</v>
      </c>
      <c r="E4797" s="16" t="s">
        <v>165</v>
      </c>
      <c r="F4797" s="16" t="s">
        <v>165</v>
      </c>
      <c r="G4797" s="16" t="s">
        <v>1046</v>
      </c>
      <c r="I4797" s="5" t="str">
        <f>VLOOKUP(cost_of_living!$G4797,index!C:C,1,0)</f>
        <v>Matera</v>
      </c>
      <c r="J4797" s="5">
        <f>VLOOKUP(cost_of_living!$B4797,CostVsFactor!C:E,2,0)</f>
        <v>3</v>
      </c>
      <c r="Q4797" s="14"/>
      <c r="S4797" s="5" t="s">
        <v>1005</v>
      </c>
    </row>
    <row r="4798" ht="14.25" hidden="1" customHeight="1">
      <c r="A4798" s="12">
        <v>33.0</v>
      </c>
      <c r="B4798" s="16" t="s">
        <v>77</v>
      </c>
      <c r="C4798" s="12">
        <v>7.0</v>
      </c>
      <c r="D4798" s="16" t="s">
        <v>108</v>
      </c>
      <c r="E4798" s="16" t="s">
        <v>145</v>
      </c>
      <c r="F4798" s="16" t="s">
        <v>230</v>
      </c>
      <c r="G4798" s="16" t="s">
        <v>1046</v>
      </c>
      <c r="I4798" s="5" t="str">
        <f>VLOOKUP(cost_of_living!$G4798,index!C:C,1,0)</f>
        <v>Matera</v>
      </c>
      <c r="J4798" s="5">
        <f>VLOOKUP(cost_of_living!$B4798,CostVsFactor!C:E,2,0)</f>
        <v>6</v>
      </c>
      <c r="Q4798" s="14"/>
      <c r="S4798" s="5" t="s">
        <v>1005</v>
      </c>
    </row>
    <row r="4799" ht="14.25" hidden="1" customHeight="1">
      <c r="A4799" s="12">
        <v>34.0</v>
      </c>
      <c r="B4799" s="16" t="s">
        <v>94</v>
      </c>
      <c r="C4799" s="12">
        <v>550.0</v>
      </c>
      <c r="D4799" s="16" t="s">
        <v>108</v>
      </c>
      <c r="E4799" s="16" t="s">
        <v>165</v>
      </c>
      <c r="F4799" s="16" t="s">
        <v>165</v>
      </c>
      <c r="G4799" s="16" t="s">
        <v>1046</v>
      </c>
      <c r="I4799" s="5" t="str">
        <f>VLOOKUP(cost_of_living!$G4799,index!C:C,1,0)</f>
        <v>Matera</v>
      </c>
      <c r="J4799" s="5">
        <f>VLOOKUP(cost_of_living!$B4799,CostVsFactor!C:E,2,0)</f>
        <v>1</v>
      </c>
      <c r="Q4799" s="14"/>
      <c r="S4799" s="5" t="s">
        <v>1005</v>
      </c>
    </row>
    <row r="4800" ht="14.25" hidden="1" customHeight="1">
      <c r="A4800" s="12">
        <v>35.0</v>
      </c>
      <c r="B4800" s="16" t="s">
        <v>20</v>
      </c>
      <c r="C4800" s="12">
        <v>50.0</v>
      </c>
      <c r="D4800" s="16" t="s">
        <v>108</v>
      </c>
      <c r="E4800" s="16" t="s">
        <v>165</v>
      </c>
      <c r="F4800" s="16" t="s">
        <v>165</v>
      </c>
      <c r="G4800" s="16" t="s">
        <v>1046</v>
      </c>
      <c r="I4800" s="5" t="str">
        <f>VLOOKUP(cost_of_living!$G4800,index!C:C,1,0)</f>
        <v>Matera</v>
      </c>
      <c r="J4800" s="5">
        <f>VLOOKUP(cost_of_living!$B4800,CostVsFactor!C:E,2,0)</f>
        <v>0.35</v>
      </c>
      <c r="Q4800" s="14"/>
      <c r="S4800" s="5" t="s">
        <v>1005</v>
      </c>
    </row>
    <row r="4801" ht="14.25" hidden="1" customHeight="1">
      <c r="A4801" s="12">
        <v>36.0</v>
      </c>
      <c r="B4801" s="16" t="s">
        <v>24</v>
      </c>
      <c r="C4801" s="12">
        <v>60.0</v>
      </c>
      <c r="D4801" s="16" t="s">
        <v>108</v>
      </c>
      <c r="E4801" s="16" t="s">
        <v>165</v>
      </c>
      <c r="F4801" s="16" t="s">
        <v>165</v>
      </c>
      <c r="G4801" s="16" t="s">
        <v>1046</v>
      </c>
      <c r="I4801" s="5" t="str">
        <f>VLOOKUP(cost_of_living!$G4801,index!C:C,1,0)</f>
        <v>Matera</v>
      </c>
      <c r="J4801" s="5">
        <f>VLOOKUP(cost_of_living!$B4801,CostVsFactor!C:E,2,0)</f>
        <v>0.35</v>
      </c>
      <c r="Q4801" s="14"/>
      <c r="S4801" s="5" t="s">
        <v>1005</v>
      </c>
    </row>
    <row r="4802" ht="14.25" hidden="1" customHeight="1">
      <c r="A4802" s="12">
        <v>37.0</v>
      </c>
      <c r="B4802" s="16" t="s">
        <v>25</v>
      </c>
      <c r="C4802" s="12">
        <v>60.0</v>
      </c>
      <c r="D4802" s="16" t="s">
        <v>108</v>
      </c>
      <c r="E4802" s="16" t="s">
        <v>165</v>
      </c>
      <c r="F4802" s="16" t="s">
        <v>165</v>
      </c>
      <c r="G4802" s="16" t="s">
        <v>1046</v>
      </c>
      <c r="I4802" s="5" t="str">
        <f>VLOOKUP(cost_of_living!$G4802,index!C:C,1,0)</f>
        <v>Matera</v>
      </c>
      <c r="J4802" s="5">
        <f>VLOOKUP(cost_of_living!$B4802,CostVsFactor!C:E,2,0)</f>
        <v>0.35</v>
      </c>
      <c r="Q4802" s="14"/>
      <c r="S4802" s="5" t="s">
        <v>1005</v>
      </c>
    </row>
    <row r="4803" ht="14.25" hidden="1" customHeight="1">
      <c r="A4803" s="12">
        <v>38.0</v>
      </c>
      <c r="B4803" s="16" t="s">
        <v>59</v>
      </c>
      <c r="C4803" s="12">
        <v>700.0</v>
      </c>
      <c r="D4803" s="16" t="s">
        <v>108</v>
      </c>
      <c r="E4803" s="16" t="s">
        <v>165</v>
      </c>
      <c r="F4803" s="16" t="s">
        <v>165</v>
      </c>
      <c r="G4803" s="16" t="s">
        <v>1046</v>
      </c>
      <c r="I4803" s="5" t="str">
        <f>VLOOKUP(cost_of_living!$G4803,index!C:C,1,0)</f>
        <v>Matera</v>
      </c>
      <c r="J4803" s="5">
        <f>VLOOKUP(cost_of_living!$B4803,CostVsFactor!C:E,2,0)</f>
        <v>0</v>
      </c>
      <c r="Q4803" s="14"/>
      <c r="S4803" s="5" t="s">
        <v>1005</v>
      </c>
    </row>
    <row r="4804" ht="14.25" hidden="1" customHeight="1">
      <c r="A4804" s="12">
        <v>39.0</v>
      </c>
      <c r="B4804" s="16" t="s">
        <v>61</v>
      </c>
      <c r="C4804" s="12">
        <v>500.0</v>
      </c>
      <c r="D4804" s="16" t="s">
        <v>108</v>
      </c>
      <c r="E4804" s="16" t="s">
        <v>165</v>
      </c>
      <c r="F4804" s="16" t="s">
        <v>165</v>
      </c>
      <c r="G4804" s="16" t="s">
        <v>1046</v>
      </c>
      <c r="I4804" s="5" t="str">
        <f>VLOOKUP(cost_of_living!$G4804,index!C:C,1,0)</f>
        <v>Matera</v>
      </c>
      <c r="J4804" s="5">
        <f>VLOOKUP(cost_of_living!$B4804,CostVsFactor!C:E,2,0)</f>
        <v>0</v>
      </c>
      <c r="Q4804" s="14"/>
      <c r="S4804" s="5" t="s">
        <v>1005</v>
      </c>
    </row>
    <row r="4805" ht="14.25" hidden="1" customHeight="1">
      <c r="A4805" s="12">
        <v>40.0</v>
      </c>
      <c r="B4805" s="16" t="s">
        <v>62</v>
      </c>
      <c r="C4805" s="12">
        <v>800.0</v>
      </c>
      <c r="D4805" s="16" t="s">
        <v>108</v>
      </c>
      <c r="E4805" s="16" t="s">
        <v>165</v>
      </c>
      <c r="F4805" s="16" t="s">
        <v>165</v>
      </c>
      <c r="G4805" s="16" t="s">
        <v>1046</v>
      </c>
      <c r="I4805" s="5" t="str">
        <f>VLOOKUP(cost_of_living!$G4805,index!C:C,1,0)</f>
        <v>Matera</v>
      </c>
      <c r="J4805" s="5">
        <f>VLOOKUP(cost_of_living!$B4805,CostVsFactor!C:E,2,0)</f>
        <v>0</v>
      </c>
      <c r="Q4805" s="14"/>
      <c r="S4805" s="5" t="s">
        <v>1005</v>
      </c>
    </row>
    <row r="4806" ht="14.25" hidden="1" customHeight="1">
      <c r="A4806" s="12">
        <v>41.0</v>
      </c>
      <c r="B4806" s="16" t="s">
        <v>63</v>
      </c>
      <c r="C4806" s="12">
        <v>650.0</v>
      </c>
      <c r="D4806" s="16" t="s">
        <v>108</v>
      </c>
      <c r="E4806" s="16" t="s">
        <v>165</v>
      </c>
      <c r="F4806" s="16" t="s">
        <v>165</v>
      </c>
      <c r="G4806" s="16" t="s">
        <v>1046</v>
      </c>
      <c r="I4806" s="5" t="str">
        <f>VLOOKUP(cost_of_living!$G4806,index!C:C,1,0)</f>
        <v>Matera</v>
      </c>
      <c r="J4806" s="5">
        <f>VLOOKUP(cost_of_living!$B4806,CostVsFactor!C:E,2,0)</f>
        <v>0</v>
      </c>
      <c r="Q4806" s="14"/>
      <c r="S4806" s="5" t="s">
        <v>1005</v>
      </c>
    </row>
    <row r="4807" ht="14.25" hidden="1" customHeight="1">
      <c r="A4807" s="12">
        <v>42.0</v>
      </c>
      <c r="B4807" s="16" t="s">
        <v>164</v>
      </c>
      <c r="C4807" s="12">
        <v>1300.0</v>
      </c>
      <c r="D4807" s="16" t="s">
        <v>108</v>
      </c>
      <c r="E4807" s="16" t="s">
        <v>165</v>
      </c>
      <c r="F4807" s="16" t="s">
        <v>165</v>
      </c>
      <c r="G4807" s="16" t="s">
        <v>1046</v>
      </c>
      <c r="I4807" s="5" t="str">
        <f>VLOOKUP(cost_of_living!$G4807,index!C:C,1,0)</f>
        <v>Matera</v>
      </c>
      <c r="J4807" s="5" t="str">
        <f>VLOOKUP(cost_of_living!$B4807,CostVsFactor!C:E,2,0)</f>
        <v>#N/A</v>
      </c>
      <c r="Q4807" s="14"/>
      <c r="S4807" s="5" t="s">
        <v>1005</v>
      </c>
    </row>
    <row r="4808" ht="14.25" hidden="1" customHeight="1">
      <c r="A4808" s="12">
        <v>43.0</v>
      </c>
      <c r="B4808" s="16" t="s">
        <v>166</v>
      </c>
      <c r="C4808" s="12">
        <v>32.0</v>
      </c>
      <c r="D4808" s="16" t="s">
        <v>165</v>
      </c>
      <c r="E4808" s="16" t="s">
        <v>121</v>
      </c>
      <c r="F4808" s="16" t="s">
        <v>168</v>
      </c>
      <c r="G4808" s="16" t="s">
        <v>1046</v>
      </c>
      <c r="I4808" s="5" t="str">
        <f>VLOOKUP(cost_of_living!$G4808,index!C:C,1,0)</f>
        <v>Matera</v>
      </c>
      <c r="J4808" s="5" t="str">
        <f>VLOOKUP(cost_of_living!$B4808,CostVsFactor!C:E,2,0)</f>
        <v>#N/A</v>
      </c>
      <c r="Q4808" s="14"/>
      <c r="S4808" s="5" t="s">
        <v>1005</v>
      </c>
    </row>
    <row r="4809" ht="14.25" hidden="1" customHeight="1">
      <c r="A4809" s="12">
        <v>0.0</v>
      </c>
      <c r="B4809" s="16" t="s">
        <v>64</v>
      </c>
      <c r="C4809" s="12">
        <v>15.0</v>
      </c>
      <c r="D4809" s="16" t="s">
        <v>108</v>
      </c>
      <c r="E4809" s="16" t="s">
        <v>165</v>
      </c>
      <c r="F4809" s="16" t="s">
        <v>165</v>
      </c>
      <c r="G4809" s="16" t="s">
        <v>1051</v>
      </c>
      <c r="I4809" s="5" t="str">
        <f>VLOOKUP(cost_of_living!$G4809,index!C:C,1,0)</f>
        <v>#N/A</v>
      </c>
      <c r="J4809" s="5">
        <f>VLOOKUP(cost_of_living!$B4809,CostVsFactor!C:E,2,0)</f>
        <v>16</v>
      </c>
      <c r="Q4809" s="14"/>
      <c r="S4809" s="5" t="s">
        <v>1005</v>
      </c>
    </row>
    <row r="4810" ht="14.25" hidden="1" customHeight="1">
      <c r="A4810" s="12">
        <v>1.0</v>
      </c>
      <c r="B4810" s="16" t="s">
        <v>66</v>
      </c>
      <c r="C4810" s="12">
        <v>50.0</v>
      </c>
      <c r="D4810" s="16" t="s">
        <v>108</v>
      </c>
      <c r="E4810" s="16" t="s">
        <v>165</v>
      </c>
      <c r="F4810" s="16" t="s">
        <v>165</v>
      </c>
      <c r="G4810" s="16" t="s">
        <v>1051</v>
      </c>
      <c r="I4810" s="5" t="str">
        <f>VLOOKUP(cost_of_living!$G4810,index!C:C,1,0)</f>
        <v>#N/A</v>
      </c>
      <c r="J4810" s="5">
        <f>VLOOKUP(cost_of_living!$B4810,CostVsFactor!C:E,2,0)</f>
        <v>3.5</v>
      </c>
      <c r="Q4810" s="14"/>
      <c r="S4810" s="5" t="s">
        <v>1005</v>
      </c>
    </row>
    <row r="4811" ht="14.25" hidden="1" customHeight="1">
      <c r="A4811" s="12">
        <v>2.0</v>
      </c>
      <c r="B4811" s="16" t="s">
        <v>116</v>
      </c>
      <c r="C4811" s="12">
        <v>5.0</v>
      </c>
      <c r="D4811" s="16" t="s">
        <v>108</v>
      </c>
      <c r="E4811" s="16" t="s">
        <v>165</v>
      </c>
      <c r="F4811" s="16" t="s">
        <v>165</v>
      </c>
      <c r="G4811" s="16" t="s">
        <v>1051</v>
      </c>
      <c r="I4811" s="5" t="str">
        <f>VLOOKUP(cost_of_living!$G4811,index!C:C,1,0)</f>
        <v>#N/A</v>
      </c>
      <c r="J4811" s="5" t="str">
        <f>VLOOKUP(cost_of_living!$B4811,CostVsFactor!C:E,2,0)</f>
        <v>#N/A</v>
      </c>
      <c r="Q4811" s="14"/>
      <c r="S4811" s="5" t="s">
        <v>1005</v>
      </c>
    </row>
    <row r="4812" ht="14.25" hidden="1" customHeight="1">
      <c r="A4812" s="12">
        <v>3.0</v>
      </c>
      <c r="B4812" s="16" t="s">
        <v>71</v>
      </c>
      <c r="C4812" s="12">
        <v>12.0</v>
      </c>
      <c r="D4812" s="16" t="s">
        <v>108</v>
      </c>
      <c r="E4812" s="16" t="s">
        <v>165</v>
      </c>
      <c r="F4812" s="16" t="s">
        <v>165</v>
      </c>
      <c r="G4812" s="16" t="s">
        <v>1051</v>
      </c>
      <c r="I4812" s="5" t="str">
        <f>VLOOKUP(cost_of_living!$G4812,index!C:C,1,0)</f>
        <v>#N/A</v>
      </c>
      <c r="J4812" s="5">
        <f>VLOOKUP(cost_of_living!$B4812,CostVsFactor!C:E,2,0)</f>
        <v>6</v>
      </c>
      <c r="Q4812" s="14"/>
      <c r="S4812" s="5" t="s">
        <v>1005</v>
      </c>
    </row>
    <row r="4813" ht="14.25" hidden="1" customHeight="1">
      <c r="A4813" s="12">
        <v>4.0</v>
      </c>
      <c r="B4813" s="16" t="s">
        <v>73</v>
      </c>
      <c r="C4813" s="12">
        <v>1.0</v>
      </c>
      <c r="D4813" s="16" t="s">
        <v>108</v>
      </c>
      <c r="E4813" s="16" t="s">
        <v>165</v>
      </c>
      <c r="F4813" s="16" t="s">
        <v>165</v>
      </c>
      <c r="G4813" s="16" t="s">
        <v>1051</v>
      </c>
      <c r="I4813" s="5" t="str">
        <f>VLOOKUP(cost_of_living!$G4813,index!C:C,1,0)</f>
        <v>#N/A</v>
      </c>
      <c r="J4813" s="5">
        <f>VLOOKUP(cost_of_living!$B4813,CostVsFactor!C:E,2,0)</f>
        <v>6</v>
      </c>
      <c r="Q4813" s="14"/>
      <c r="S4813" s="5" t="s">
        <v>1005</v>
      </c>
    </row>
    <row r="4814" ht="14.25" hidden="1" customHeight="1">
      <c r="A4814" s="12">
        <v>5.0</v>
      </c>
      <c r="B4814" s="16" t="s">
        <v>77</v>
      </c>
      <c r="C4814" s="12">
        <v>8.0</v>
      </c>
      <c r="D4814" s="16" t="s">
        <v>108</v>
      </c>
      <c r="E4814" s="16" t="s">
        <v>165</v>
      </c>
      <c r="F4814" s="16" t="s">
        <v>165</v>
      </c>
      <c r="G4814" s="16" t="s">
        <v>1051</v>
      </c>
      <c r="I4814" s="5" t="str">
        <f>VLOOKUP(cost_of_living!$G4814,index!C:C,1,0)</f>
        <v>#N/A</v>
      </c>
      <c r="J4814" s="5">
        <f>VLOOKUP(cost_of_living!$B4814,CostVsFactor!C:E,2,0)</f>
        <v>6</v>
      </c>
      <c r="Q4814" s="14"/>
      <c r="S4814" s="5" t="s">
        <v>1005</v>
      </c>
    </row>
    <row r="4815" ht="14.25" hidden="1" customHeight="1">
      <c r="A4815" s="12">
        <v>6.0</v>
      </c>
      <c r="B4815" s="16" t="s">
        <v>59</v>
      </c>
      <c r="C4815" s="12">
        <v>500.0</v>
      </c>
      <c r="D4815" s="16" t="s">
        <v>108</v>
      </c>
      <c r="E4815" s="16" t="s">
        <v>165</v>
      </c>
      <c r="F4815" s="16" t="s">
        <v>165</v>
      </c>
      <c r="G4815" s="16" t="s">
        <v>1051</v>
      </c>
      <c r="I4815" s="5" t="str">
        <f>VLOOKUP(cost_of_living!$G4815,index!C:C,1,0)</f>
        <v>#N/A</v>
      </c>
      <c r="J4815" s="5">
        <f>VLOOKUP(cost_of_living!$B4815,CostVsFactor!C:E,2,0)</f>
        <v>0</v>
      </c>
      <c r="Q4815" s="14"/>
      <c r="S4815" s="5" t="s">
        <v>1005</v>
      </c>
    </row>
    <row r="4816" ht="14.25" hidden="1" customHeight="1">
      <c r="A4816" s="12">
        <v>7.0</v>
      </c>
      <c r="B4816" s="16" t="s">
        <v>61</v>
      </c>
      <c r="C4816" s="12">
        <v>300.0</v>
      </c>
      <c r="D4816" s="16" t="s">
        <v>108</v>
      </c>
      <c r="E4816" s="16" t="s">
        <v>165</v>
      </c>
      <c r="F4816" s="16" t="s">
        <v>165</v>
      </c>
      <c r="G4816" s="16" t="s">
        <v>1051</v>
      </c>
      <c r="I4816" s="5" t="str">
        <f>VLOOKUP(cost_of_living!$G4816,index!C:C,1,0)</f>
        <v>#N/A</v>
      </c>
      <c r="J4816" s="5">
        <f>VLOOKUP(cost_of_living!$B4816,CostVsFactor!C:E,2,0)</f>
        <v>0</v>
      </c>
      <c r="Q4816" s="14"/>
      <c r="S4816" s="5" t="s">
        <v>1005</v>
      </c>
    </row>
    <row r="4817" ht="14.25" hidden="1" customHeight="1">
      <c r="A4817" s="12">
        <v>8.0</v>
      </c>
      <c r="B4817" s="16" t="s">
        <v>62</v>
      </c>
      <c r="C4817" s="12">
        <v>1000.0</v>
      </c>
      <c r="D4817" s="16" t="s">
        <v>108</v>
      </c>
      <c r="E4817" s="16" t="s">
        <v>165</v>
      </c>
      <c r="F4817" s="16" t="s">
        <v>165</v>
      </c>
      <c r="G4817" s="16" t="s">
        <v>1051</v>
      </c>
      <c r="I4817" s="5" t="str">
        <f>VLOOKUP(cost_of_living!$G4817,index!C:C,1,0)</f>
        <v>#N/A</v>
      </c>
      <c r="J4817" s="5">
        <f>VLOOKUP(cost_of_living!$B4817,CostVsFactor!C:E,2,0)</f>
        <v>0</v>
      </c>
      <c r="Q4817" s="14"/>
      <c r="S4817" s="5" t="s">
        <v>1005</v>
      </c>
    </row>
    <row r="4818" ht="14.25" hidden="1" customHeight="1">
      <c r="A4818" s="12">
        <v>9.0</v>
      </c>
      <c r="B4818" s="16" t="s">
        <v>164</v>
      </c>
      <c r="C4818" s="12">
        <v>1500.0</v>
      </c>
      <c r="D4818" s="16" t="s">
        <v>108</v>
      </c>
      <c r="E4818" s="16" t="s">
        <v>165</v>
      </c>
      <c r="F4818" s="16" t="s">
        <v>165</v>
      </c>
      <c r="G4818" s="16" t="s">
        <v>1051</v>
      </c>
      <c r="I4818" s="5" t="str">
        <f>VLOOKUP(cost_of_living!$G4818,index!C:C,1,0)</f>
        <v>#N/A</v>
      </c>
      <c r="J4818" s="5" t="str">
        <f>VLOOKUP(cost_of_living!$B4818,CostVsFactor!C:E,2,0)</f>
        <v>#N/A</v>
      </c>
      <c r="Q4818" s="14"/>
      <c r="S4818" s="5" t="s">
        <v>1005</v>
      </c>
    </row>
    <row r="4819" ht="14.25" hidden="1" customHeight="1">
      <c r="A4819" s="12">
        <v>0.0</v>
      </c>
      <c r="B4819" s="16" t="s">
        <v>64</v>
      </c>
      <c r="C4819" s="12">
        <v>15.0</v>
      </c>
      <c r="D4819" s="16" t="s">
        <v>108</v>
      </c>
      <c r="E4819" s="16" t="s">
        <v>109</v>
      </c>
      <c r="F4819" s="16" t="s">
        <v>212</v>
      </c>
      <c r="G4819" s="16" t="s">
        <v>1052</v>
      </c>
      <c r="I4819" s="5" t="str">
        <f>VLOOKUP(cost_of_living!$G4819,index!C:C,1,0)</f>
        <v>Mantova</v>
      </c>
      <c r="J4819" s="5">
        <f>VLOOKUP(cost_of_living!$B4819,CostVsFactor!C:E,2,0)</f>
        <v>16</v>
      </c>
      <c r="Q4819" s="14"/>
      <c r="S4819" s="5" t="s">
        <v>1005</v>
      </c>
    </row>
    <row r="4820" ht="14.25" hidden="1" customHeight="1">
      <c r="A4820" s="12">
        <v>1.0</v>
      </c>
      <c r="B4820" s="16" t="s">
        <v>66</v>
      </c>
      <c r="C4820" s="12">
        <v>50.0</v>
      </c>
      <c r="D4820" s="16" t="s">
        <v>108</v>
      </c>
      <c r="E4820" s="16" t="s">
        <v>110</v>
      </c>
      <c r="F4820" s="16" t="s">
        <v>328</v>
      </c>
      <c r="G4820" s="16" t="s">
        <v>1052</v>
      </c>
      <c r="I4820" s="5" t="str">
        <f>VLOOKUP(cost_of_living!$G4820,index!C:C,1,0)</f>
        <v>Mantova</v>
      </c>
      <c r="J4820" s="5">
        <f>VLOOKUP(cost_of_living!$B4820,CostVsFactor!C:E,2,0)</f>
        <v>3.5</v>
      </c>
      <c r="Q4820" s="14"/>
      <c r="S4820" s="5" t="s">
        <v>1005</v>
      </c>
    </row>
    <row r="4821" ht="14.25" hidden="1" customHeight="1">
      <c r="A4821" s="12">
        <v>2.0</v>
      </c>
      <c r="B4821" s="16" t="s">
        <v>67</v>
      </c>
      <c r="C4821" s="12">
        <v>8.0</v>
      </c>
      <c r="D4821" s="16" t="s">
        <v>108</v>
      </c>
      <c r="E4821" s="16" t="s">
        <v>171</v>
      </c>
      <c r="F4821" s="16" t="s">
        <v>157</v>
      </c>
      <c r="G4821" s="16" t="s">
        <v>1052</v>
      </c>
      <c r="I4821" s="5" t="str">
        <f>VLOOKUP(cost_of_living!$G4821,index!C:C,1,0)</f>
        <v>Mantova</v>
      </c>
      <c r="J4821" s="5">
        <f>VLOOKUP(cost_of_living!$B4821,CostVsFactor!C:E,2,0)</f>
        <v>6</v>
      </c>
      <c r="Q4821" s="14"/>
      <c r="S4821" s="5" t="s">
        <v>1005</v>
      </c>
    </row>
    <row r="4822" ht="14.25" hidden="1" customHeight="1">
      <c r="A4822" s="12">
        <v>3.0</v>
      </c>
      <c r="B4822" s="16" t="s">
        <v>116</v>
      </c>
      <c r="C4822" s="12">
        <v>45.0</v>
      </c>
      <c r="D4822" s="16" t="s">
        <v>108</v>
      </c>
      <c r="E4822" s="16" t="s">
        <v>118</v>
      </c>
      <c r="F4822" s="16" t="s">
        <v>119</v>
      </c>
      <c r="G4822" s="16" t="s">
        <v>1052</v>
      </c>
      <c r="I4822" s="5" t="str">
        <f>VLOOKUP(cost_of_living!$G4822,index!C:C,1,0)</f>
        <v>Mantova</v>
      </c>
      <c r="J4822" s="5" t="str">
        <f>VLOOKUP(cost_of_living!$B4822,CostVsFactor!C:E,2,0)</f>
        <v>#N/A</v>
      </c>
      <c r="Q4822" s="14"/>
      <c r="S4822" s="5" t="s">
        <v>1005</v>
      </c>
    </row>
    <row r="4823" ht="14.25" hidden="1" customHeight="1">
      <c r="A4823" s="12">
        <v>4.0</v>
      </c>
      <c r="B4823" s="16" t="s">
        <v>57</v>
      </c>
      <c r="C4823" s="12">
        <v>4.0</v>
      </c>
      <c r="D4823" s="16" t="s">
        <v>108</v>
      </c>
      <c r="E4823" s="16" t="s">
        <v>118</v>
      </c>
      <c r="F4823" s="16" t="s">
        <v>145</v>
      </c>
      <c r="G4823" s="16" t="s">
        <v>1052</v>
      </c>
      <c r="I4823" s="5" t="str">
        <f>VLOOKUP(cost_of_living!$G4823,index!C:C,1,0)</f>
        <v>Mantova</v>
      </c>
      <c r="J4823" s="5">
        <f>VLOOKUP(cost_of_living!$B4823,CostVsFactor!C:E,2,0)</f>
        <v>6</v>
      </c>
      <c r="Q4823" s="14"/>
      <c r="S4823" s="5" t="s">
        <v>1005</v>
      </c>
    </row>
    <row r="4824" ht="14.25" hidden="1" customHeight="1">
      <c r="A4824" s="12">
        <v>5.0</v>
      </c>
      <c r="B4824" s="16" t="s">
        <v>69</v>
      </c>
      <c r="C4824" s="12">
        <v>152.0</v>
      </c>
      <c r="D4824" s="16" t="s">
        <v>108</v>
      </c>
      <c r="E4824" s="16" t="s">
        <v>120</v>
      </c>
      <c r="F4824" s="16" t="s">
        <v>167</v>
      </c>
      <c r="G4824" s="16" t="s">
        <v>1052</v>
      </c>
      <c r="I4824" s="5" t="str">
        <f>VLOOKUP(cost_of_living!$G4824,index!C:C,1,0)</f>
        <v>Mantova</v>
      </c>
      <c r="J4824" s="5">
        <f>VLOOKUP(cost_of_living!$B4824,CostVsFactor!C:E,2,0)</f>
        <v>15</v>
      </c>
      <c r="Q4824" s="14"/>
      <c r="S4824" s="5" t="s">
        <v>1005</v>
      </c>
    </row>
    <row r="4825" ht="14.25" hidden="1" customHeight="1">
      <c r="A4825" s="12">
        <v>6.0</v>
      </c>
      <c r="B4825" s="16" t="s">
        <v>71</v>
      </c>
      <c r="C4825" s="12">
        <v>21.0</v>
      </c>
      <c r="D4825" s="16" t="s">
        <v>108</v>
      </c>
      <c r="E4825" s="16" t="s">
        <v>121</v>
      </c>
      <c r="F4825" s="16" t="s">
        <v>117</v>
      </c>
      <c r="G4825" s="16" t="s">
        <v>1052</v>
      </c>
      <c r="I4825" s="5" t="str">
        <f>VLOOKUP(cost_of_living!$G4825,index!C:C,1,0)</f>
        <v>Mantova</v>
      </c>
      <c r="J4825" s="5">
        <f>VLOOKUP(cost_of_living!$B4825,CostVsFactor!C:E,2,0)</f>
        <v>6</v>
      </c>
      <c r="Q4825" s="14"/>
      <c r="S4825" s="5" t="s">
        <v>1005</v>
      </c>
    </row>
    <row r="4826" ht="14.25" hidden="1" customHeight="1">
      <c r="A4826" s="12">
        <v>7.0</v>
      </c>
      <c r="B4826" s="16" t="s">
        <v>73</v>
      </c>
      <c r="C4826" s="12">
        <v>1.0</v>
      </c>
      <c r="D4826" s="16" t="s">
        <v>108</v>
      </c>
      <c r="E4826" s="16" t="s">
        <v>122</v>
      </c>
      <c r="F4826" s="16" t="s">
        <v>167</v>
      </c>
      <c r="G4826" s="16" t="s">
        <v>1052</v>
      </c>
      <c r="I4826" s="5" t="str">
        <f>VLOOKUP(cost_of_living!$G4826,index!C:C,1,0)</f>
        <v>Mantova</v>
      </c>
      <c r="J4826" s="5">
        <f>VLOOKUP(cost_of_living!$B4826,CostVsFactor!C:E,2,0)</f>
        <v>6</v>
      </c>
      <c r="Q4826" s="14"/>
      <c r="S4826" s="5" t="s">
        <v>1005</v>
      </c>
    </row>
    <row r="4827" ht="14.25" hidden="1" customHeight="1">
      <c r="A4827" s="12">
        <v>8.0</v>
      </c>
      <c r="B4827" s="16" t="s">
        <v>28</v>
      </c>
      <c r="C4827" s="12">
        <v>46.0</v>
      </c>
      <c r="D4827" s="16" t="s">
        <v>108</v>
      </c>
      <c r="E4827" s="16" t="s">
        <v>418</v>
      </c>
      <c r="F4827" s="16" t="s">
        <v>301</v>
      </c>
      <c r="G4827" s="16" t="s">
        <v>1052</v>
      </c>
      <c r="I4827" s="5" t="str">
        <f>VLOOKUP(cost_of_living!$G4827,index!C:C,1,0)</f>
        <v>Mantova</v>
      </c>
      <c r="J4827" s="5">
        <f>VLOOKUP(cost_of_living!$B4827,CostVsFactor!C:E,2,0)</f>
        <v>25</v>
      </c>
      <c r="Q4827" s="14"/>
      <c r="S4827" s="5" t="s">
        <v>1005</v>
      </c>
    </row>
    <row r="4828" ht="14.25" hidden="1" customHeight="1">
      <c r="A4828" s="12">
        <v>9.0</v>
      </c>
      <c r="B4828" s="16" t="s">
        <v>30</v>
      </c>
      <c r="C4828" s="12">
        <v>162.0</v>
      </c>
      <c r="D4828" s="16" t="s">
        <v>108</v>
      </c>
      <c r="E4828" s="16" t="s">
        <v>183</v>
      </c>
      <c r="F4828" s="16" t="s">
        <v>126</v>
      </c>
      <c r="G4828" s="16" t="s">
        <v>1052</v>
      </c>
      <c r="I4828" s="5" t="str">
        <f>VLOOKUP(cost_of_living!$G4828,index!C:C,1,0)</f>
        <v>Mantova</v>
      </c>
      <c r="J4828" s="5">
        <f>VLOOKUP(cost_of_living!$B4828,CostVsFactor!C:E,2,0)</f>
        <v>31</v>
      </c>
      <c r="Q4828" s="14"/>
      <c r="S4828" s="5" t="s">
        <v>1005</v>
      </c>
    </row>
    <row r="4829" ht="14.25" hidden="1" customHeight="1">
      <c r="A4829" s="12">
        <v>10.0</v>
      </c>
      <c r="B4829" s="16" t="s">
        <v>32</v>
      </c>
      <c r="C4829" s="12">
        <v>45.0</v>
      </c>
      <c r="D4829" s="16" t="s">
        <v>108</v>
      </c>
      <c r="E4829" s="16" t="s">
        <v>136</v>
      </c>
      <c r="F4829" s="16" t="s">
        <v>336</v>
      </c>
      <c r="G4829" s="16" t="s">
        <v>1052</v>
      </c>
      <c r="I4829" s="5" t="str">
        <f>VLOOKUP(cost_of_living!$G4829,index!C:C,1,0)</f>
        <v>Mantova</v>
      </c>
      <c r="J4829" s="5">
        <f>VLOOKUP(cost_of_living!$B4829,CostVsFactor!C:E,2,0)</f>
        <v>14</v>
      </c>
      <c r="Q4829" s="14"/>
      <c r="S4829" s="5" t="s">
        <v>1005</v>
      </c>
    </row>
    <row r="4830" ht="14.25" hidden="1" customHeight="1">
      <c r="A4830" s="12">
        <v>11.0</v>
      </c>
      <c r="B4830" s="16" t="s">
        <v>33</v>
      </c>
      <c r="C4830" s="12">
        <v>286.0</v>
      </c>
      <c r="D4830" s="16" t="s">
        <v>108</v>
      </c>
      <c r="E4830" s="16" t="s">
        <v>481</v>
      </c>
      <c r="F4830" s="16" t="s">
        <v>193</v>
      </c>
      <c r="G4830" s="16" t="s">
        <v>1052</v>
      </c>
      <c r="I4830" s="5" t="str">
        <f>VLOOKUP(cost_of_living!$G4830,index!C:C,1,0)</f>
        <v>Mantova</v>
      </c>
      <c r="J4830" s="5">
        <f>VLOOKUP(cost_of_living!$B4830,CostVsFactor!C:E,2,0)</f>
        <v>20</v>
      </c>
      <c r="Q4830" s="14"/>
      <c r="S4830" s="5" t="s">
        <v>1005</v>
      </c>
    </row>
    <row r="4831" ht="14.25" hidden="1" customHeight="1">
      <c r="A4831" s="12">
        <v>12.0</v>
      </c>
      <c r="B4831" s="16" t="s">
        <v>35</v>
      </c>
      <c r="C4831" s="12">
        <v>539.0</v>
      </c>
      <c r="D4831" s="16" t="s">
        <v>108</v>
      </c>
      <c r="E4831" s="16" t="s">
        <v>130</v>
      </c>
      <c r="F4831" s="16" t="s">
        <v>420</v>
      </c>
      <c r="G4831" s="16" t="s">
        <v>1052</v>
      </c>
      <c r="I4831" s="5" t="str">
        <f>VLOOKUP(cost_of_living!$G4831,index!C:C,1,0)</f>
        <v>Mantova</v>
      </c>
      <c r="J4831" s="5">
        <f>VLOOKUP(cost_of_living!$B4831,CostVsFactor!C:E,2,0)</f>
        <v>12</v>
      </c>
      <c r="Q4831" s="14"/>
      <c r="S4831" s="5" t="s">
        <v>1005</v>
      </c>
    </row>
    <row r="4832" ht="14.25" hidden="1" customHeight="1">
      <c r="A4832" s="12">
        <v>13.0</v>
      </c>
      <c r="B4832" s="16" t="s">
        <v>37</v>
      </c>
      <c r="C4832" s="12">
        <v>181.0</v>
      </c>
      <c r="D4832" s="16" t="s">
        <v>108</v>
      </c>
      <c r="E4832" s="16" t="s">
        <v>264</v>
      </c>
      <c r="F4832" s="16" t="s">
        <v>560</v>
      </c>
      <c r="G4832" s="16" t="s">
        <v>1052</v>
      </c>
      <c r="I4832" s="5" t="str">
        <f>VLOOKUP(cost_of_living!$G4832,index!C:C,1,0)</f>
        <v>Mantova</v>
      </c>
      <c r="J4832" s="5">
        <f>VLOOKUP(cost_of_living!$B4832,CostVsFactor!C:E,2,0)</f>
        <v>15</v>
      </c>
      <c r="Q4832" s="14"/>
      <c r="S4832" s="5" t="s">
        <v>1005</v>
      </c>
    </row>
    <row r="4833" ht="14.25" hidden="1" customHeight="1">
      <c r="A4833" s="12">
        <v>14.0</v>
      </c>
      <c r="B4833" s="16" t="s">
        <v>39</v>
      </c>
      <c r="C4833" s="12">
        <v>667.0</v>
      </c>
      <c r="D4833" s="16" t="s">
        <v>108</v>
      </c>
      <c r="E4833" s="16" t="s">
        <v>221</v>
      </c>
      <c r="F4833" s="16" t="s">
        <v>409</v>
      </c>
      <c r="G4833" s="16" t="s">
        <v>1052</v>
      </c>
      <c r="I4833" s="5" t="str">
        <f>VLOOKUP(cost_of_living!$G4833,index!C:C,1,0)</f>
        <v>Mantova</v>
      </c>
      <c r="J4833" s="5">
        <f>VLOOKUP(cost_of_living!$B4833,CostVsFactor!C:E,2,0)</f>
        <v>15</v>
      </c>
      <c r="Q4833" s="14"/>
      <c r="S4833" s="5" t="s">
        <v>1005</v>
      </c>
    </row>
    <row r="4834" ht="14.25" hidden="1" customHeight="1">
      <c r="A4834" s="12">
        <v>15.0</v>
      </c>
      <c r="B4834" s="16" t="s">
        <v>41</v>
      </c>
      <c r="C4834" s="12">
        <v>57.0</v>
      </c>
      <c r="D4834" s="16" t="s">
        <v>108</v>
      </c>
      <c r="E4834" s="16" t="s">
        <v>136</v>
      </c>
      <c r="F4834" s="16" t="s">
        <v>120</v>
      </c>
      <c r="G4834" s="16" t="s">
        <v>1052</v>
      </c>
      <c r="I4834" s="5" t="str">
        <f>VLOOKUP(cost_of_living!$G4834,index!C:C,1,0)</f>
        <v>Mantova</v>
      </c>
      <c r="J4834" s="5">
        <f>VLOOKUP(cost_of_living!$B4834,CostVsFactor!C:E,2,0)</f>
        <v>31</v>
      </c>
      <c r="Q4834" s="14"/>
      <c r="S4834" s="5" t="s">
        <v>1005</v>
      </c>
    </row>
    <row r="4835" ht="14.25" hidden="1" customHeight="1">
      <c r="A4835" s="12">
        <v>16.0</v>
      </c>
      <c r="B4835" s="16" t="s">
        <v>43</v>
      </c>
      <c r="C4835" s="12">
        <v>85.0</v>
      </c>
      <c r="D4835" s="16" t="s">
        <v>108</v>
      </c>
      <c r="E4835" s="16" t="s">
        <v>136</v>
      </c>
      <c r="F4835" s="16" t="s">
        <v>224</v>
      </c>
      <c r="G4835" s="16" t="s">
        <v>1052</v>
      </c>
      <c r="I4835" s="5" t="str">
        <f>VLOOKUP(cost_of_living!$G4835,index!C:C,1,0)</f>
        <v>Mantova</v>
      </c>
      <c r="J4835" s="5">
        <f>VLOOKUP(cost_of_living!$B4835,CostVsFactor!C:E,2,0)</f>
        <v>25</v>
      </c>
      <c r="Q4835" s="14"/>
      <c r="S4835" s="5" t="s">
        <v>1005</v>
      </c>
    </row>
    <row r="4836" ht="14.25" hidden="1" customHeight="1">
      <c r="A4836" s="12">
        <v>17.0</v>
      </c>
      <c r="B4836" s="16" t="s">
        <v>45</v>
      </c>
      <c r="C4836" s="12">
        <v>45.0</v>
      </c>
      <c r="D4836" s="16" t="s">
        <v>108</v>
      </c>
      <c r="E4836" s="16" t="s">
        <v>136</v>
      </c>
      <c r="F4836" s="16" t="s">
        <v>264</v>
      </c>
      <c r="G4836" s="16" t="s">
        <v>1052</v>
      </c>
      <c r="I4836" s="5" t="str">
        <f>VLOOKUP(cost_of_living!$G4836,index!C:C,1,0)</f>
        <v>Mantova</v>
      </c>
      <c r="J4836" s="5">
        <f>VLOOKUP(cost_of_living!$B4836,CostVsFactor!C:E,2,0)</f>
        <v>30</v>
      </c>
      <c r="Q4836" s="14"/>
      <c r="S4836" s="5" t="s">
        <v>1005</v>
      </c>
    </row>
    <row r="4837" ht="14.25" hidden="1" customHeight="1">
      <c r="A4837" s="12">
        <v>18.0</v>
      </c>
      <c r="B4837" s="16" t="s">
        <v>47</v>
      </c>
      <c r="C4837" s="12">
        <v>118.0</v>
      </c>
      <c r="D4837" s="16" t="s">
        <v>108</v>
      </c>
      <c r="E4837" s="16" t="s">
        <v>136</v>
      </c>
      <c r="F4837" s="16" t="s">
        <v>176</v>
      </c>
      <c r="G4837" s="16" t="s">
        <v>1052</v>
      </c>
      <c r="I4837" s="5" t="str">
        <f>VLOOKUP(cost_of_living!$G4837,index!C:C,1,0)</f>
        <v>Mantova</v>
      </c>
      <c r="J4837" s="5">
        <f>VLOOKUP(cost_of_living!$B4837,CostVsFactor!C:E,2,0)</f>
        <v>22</v>
      </c>
      <c r="Q4837" s="14"/>
      <c r="S4837" s="5" t="s">
        <v>1005</v>
      </c>
    </row>
    <row r="4838" ht="14.25" hidden="1" customHeight="1">
      <c r="A4838" s="12">
        <v>19.0</v>
      </c>
      <c r="B4838" s="16" t="s">
        <v>49</v>
      </c>
      <c r="C4838" s="12">
        <v>57.0</v>
      </c>
      <c r="D4838" s="16" t="s">
        <v>108</v>
      </c>
      <c r="E4838" s="16" t="s">
        <v>187</v>
      </c>
      <c r="F4838" s="16" t="s">
        <v>137</v>
      </c>
      <c r="G4838" s="16" t="s">
        <v>1052</v>
      </c>
      <c r="I4838" s="5" t="str">
        <f>VLOOKUP(cost_of_living!$G4838,index!C:C,1,0)</f>
        <v>Mantova</v>
      </c>
      <c r="J4838" s="5">
        <f>VLOOKUP(cost_of_living!$B4838,CostVsFactor!C:E,2,0)</f>
        <v>24</v>
      </c>
      <c r="Q4838" s="14"/>
      <c r="S4838" s="5" t="s">
        <v>1005</v>
      </c>
    </row>
    <row r="4839" ht="14.25" hidden="1" customHeight="1">
      <c r="A4839" s="12">
        <v>20.0</v>
      </c>
      <c r="B4839" s="16" t="s">
        <v>51</v>
      </c>
      <c r="C4839" s="12">
        <v>56.0</v>
      </c>
      <c r="D4839" s="16" t="s">
        <v>108</v>
      </c>
      <c r="E4839" s="16" t="s">
        <v>136</v>
      </c>
      <c r="F4839" s="16" t="s">
        <v>183</v>
      </c>
      <c r="G4839" s="16" t="s">
        <v>1052</v>
      </c>
      <c r="I4839" s="5" t="str">
        <f>VLOOKUP(cost_of_living!$G4839,index!C:C,1,0)</f>
        <v>Mantova</v>
      </c>
      <c r="J4839" s="5">
        <f>VLOOKUP(cost_of_living!$B4839,CostVsFactor!C:E,2,0)</f>
        <v>10</v>
      </c>
      <c r="Q4839" s="14"/>
      <c r="S4839" s="5" t="s">
        <v>1005</v>
      </c>
    </row>
    <row r="4840" ht="14.25" hidden="1" customHeight="1">
      <c r="A4840" s="12">
        <v>21.0</v>
      </c>
      <c r="B4840" s="16" t="s">
        <v>52</v>
      </c>
      <c r="C4840" s="12">
        <v>114.0</v>
      </c>
      <c r="D4840" s="16" t="s">
        <v>108</v>
      </c>
      <c r="E4840" s="16" t="s">
        <v>139</v>
      </c>
      <c r="F4840" s="16" t="s">
        <v>142</v>
      </c>
      <c r="G4840" s="16" t="s">
        <v>1052</v>
      </c>
      <c r="I4840" s="5" t="str">
        <f>VLOOKUP(cost_of_living!$G4840,index!C:C,1,0)</f>
        <v>Mantova</v>
      </c>
      <c r="J4840" s="5">
        <f>VLOOKUP(cost_of_living!$B4840,CostVsFactor!C:E,2,0)</f>
        <v>18</v>
      </c>
      <c r="Q4840" s="14"/>
      <c r="S4840" s="5" t="s">
        <v>1005</v>
      </c>
    </row>
    <row r="4841" ht="14.25" hidden="1" customHeight="1">
      <c r="A4841" s="12">
        <v>22.0</v>
      </c>
      <c r="B4841" s="16" t="s">
        <v>53</v>
      </c>
      <c r="C4841" s="12">
        <v>34.0</v>
      </c>
      <c r="D4841" s="16" t="s">
        <v>108</v>
      </c>
      <c r="E4841" s="16" t="s">
        <v>188</v>
      </c>
      <c r="F4841" s="16" t="s">
        <v>441</v>
      </c>
      <c r="G4841" s="16" t="s">
        <v>1052</v>
      </c>
      <c r="I4841" s="5" t="str">
        <f>VLOOKUP(cost_of_living!$G4841,index!C:C,1,0)</f>
        <v>Mantova</v>
      </c>
      <c r="J4841" s="5">
        <f>VLOOKUP(cost_of_living!$B4841,CostVsFactor!C:E,2,0)</f>
        <v>30</v>
      </c>
      <c r="Q4841" s="14"/>
      <c r="S4841" s="5" t="s">
        <v>1005</v>
      </c>
    </row>
    <row r="4842" ht="14.25" hidden="1" customHeight="1">
      <c r="A4842" s="12">
        <v>23.0</v>
      </c>
      <c r="B4842" s="16" t="s">
        <v>54</v>
      </c>
      <c r="C4842" s="12">
        <v>5.0</v>
      </c>
      <c r="D4842" s="16" t="s">
        <v>108</v>
      </c>
      <c r="E4842" s="16" t="s">
        <v>118</v>
      </c>
      <c r="F4842" s="16" t="s">
        <v>109</v>
      </c>
      <c r="G4842" s="16" t="s">
        <v>1052</v>
      </c>
      <c r="I4842" s="5" t="str">
        <f>VLOOKUP(cost_of_living!$G4842,index!C:C,1,0)</f>
        <v>Mantova</v>
      </c>
      <c r="J4842" s="5">
        <f>VLOOKUP(cost_of_living!$B4842,CostVsFactor!C:E,2,0)</f>
        <v>4</v>
      </c>
      <c r="Q4842" s="14"/>
      <c r="S4842" s="5" t="s">
        <v>1005</v>
      </c>
    </row>
    <row r="4843" ht="14.25" hidden="1" customHeight="1">
      <c r="A4843" s="12">
        <v>24.0</v>
      </c>
      <c r="B4843" s="16" t="s">
        <v>55</v>
      </c>
      <c r="C4843" s="12">
        <v>85.0</v>
      </c>
      <c r="D4843" s="16" t="s">
        <v>108</v>
      </c>
      <c r="E4843" s="16" t="s">
        <v>227</v>
      </c>
      <c r="F4843" s="16" t="s">
        <v>777</v>
      </c>
      <c r="G4843" s="16" t="s">
        <v>1052</v>
      </c>
      <c r="I4843" s="5" t="str">
        <f>VLOOKUP(cost_of_living!$G4843,index!C:C,1,0)</f>
        <v>Mantova</v>
      </c>
      <c r="J4843" s="5">
        <f>VLOOKUP(cost_of_living!$B4843,CostVsFactor!C:E,2,0)</f>
        <v>6</v>
      </c>
      <c r="Q4843" s="14"/>
      <c r="S4843" s="5" t="s">
        <v>1005</v>
      </c>
    </row>
    <row r="4844" ht="14.25" hidden="1" customHeight="1">
      <c r="A4844" s="12">
        <v>25.0</v>
      </c>
      <c r="B4844" s="16" t="s">
        <v>57</v>
      </c>
      <c r="C4844" s="12">
        <v>144.0</v>
      </c>
      <c r="D4844" s="16" t="s">
        <v>108</v>
      </c>
      <c r="E4844" s="16" t="s">
        <v>147</v>
      </c>
      <c r="F4844" s="16" t="s">
        <v>167</v>
      </c>
      <c r="G4844" s="16" t="s">
        <v>1052</v>
      </c>
      <c r="I4844" s="5" t="str">
        <f>VLOOKUP(cost_of_living!$G4844,index!C:C,1,0)</f>
        <v>Mantova</v>
      </c>
      <c r="J4844" s="5">
        <f>VLOOKUP(cost_of_living!$B4844,CostVsFactor!C:E,2,0)</f>
        <v>6</v>
      </c>
      <c r="Q4844" s="14"/>
      <c r="S4844" s="5" t="s">
        <v>1005</v>
      </c>
    </row>
    <row r="4845" ht="14.25" hidden="1" customHeight="1">
      <c r="A4845" s="12">
        <v>26.0</v>
      </c>
      <c r="B4845" s="16" t="s">
        <v>58</v>
      </c>
      <c r="C4845" s="12">
        <v>54.0</v>
      </c>
      <c r="D4845" s="16" t="s">
        <v>108</v>
      </c>
      <c r="E4845" s="16" t="s">
        <v>463</v>
      </c>
      <c r="F4845" s="16" t="s">
        <v>230</v>
      </c>
      <c r="G4845" s="16" t="s">
        <v>1052</v>
      </c>
      <c r="I4845" s="5" t="str">
        <f>VLOOKUP(cost_of_living!$G4845,index!C:C,1,0)</f>
        <v>Mantova</v>
      </c>
      <c r="J4845" s="5">
        <f>VLOOKUP(cost_of_living!$B4845,CostVsFactor!C:E,2,0)</f>
        <v>15</v>
      </c>
      <c r="Q4845" s="14"/>
      <c r="S4845" s="5" t="s">
        <v>1005</v>
      </c>
    </row>
    <row r="4846" ht="14.25" hidden="1" customHeight="1">
      <c r="A4846" s="12">
        <v>27.0</v>
      </c>
      <c r="B4846" s="16" t="s">
        <v>78</v>
      </c>
      <c r="C4846" s="12">
        <v>15.0</v>
      </c>
      <c r="D4846" s="16" t="s">
        <v>108</v>
      </c>
      <c r="E4846" s="16" t="s">
        <v>165</v>
      </c>
      <c r="F4846" s="16" t="s">
        <v>165</v>
      </c>
      <c r="G4846" s="16" t="s">
        <v>1052</v>
      </c>
      <c r="I4846" s="5" t="str">
        <f>VLOOKUP(cost_of_living!$G4846,index!C:C,1,0)</f>
        <v>Mantova</v>
      </c>
      <c r="J4846" s="5">
        <f>VLOOKUP(cost_of_living!$B4846,CostVsFactor!C:E,2,0)</f>
        <v>20</v>
      </c>
      <c r="Q4846" s="14"/>
      <c r="S4846" s="5" t="s">
        <v>1005</v>
      </c>
    </row>
    <row r="4847" ht="14.25" hidden="1" customHeight="1">
      <c r="A4847" s="12">
        <v>28.0</v>
      </c>
      <c r="B4847" s="16" t="s">
        <v>81</v>
      </c>
      <c r="C4847" s="12">
        <v>6.0</v>
      </c>
      <c r="D4847" s="16" t="s">
        <v>108</v>
      </c>
      <c r="E4847" s="16" t="s">
        <v>192</v>
      </c>
      <c r="F4847" s="16" t="s">
        <v>155</v>
      </c>
      <c r="G4847" s="16" t="s">
        <v>1052</v>
      </c>
      <c r="I4847" s="5" t="str">
        <f>VLOOKUP(cost_of_living!$G4847,index!C:C,1,0)</f>
        <v>Mantova</v>
      </c>
      <c r="J4847" s="5">
        <f>VLOOKUP(cost_of_living!$B4847,CostVsFactor!C:E,2,0)</f>
        <v>5</v>
      </c>
      <c r="Q4847" s="14"/>
      <c r="S4847" s="5" t="s">
        <v>1005</v>
      </c>
    </row>
    <row r="4848" ht="14.25" hidden="1" customHeight="1">
      <c r="A4848" s="12">
        <v>29.0</v>
      </c>
      <c r="B4848" s="16" t="s">
        <v>83</v>
      </c>
      <c r="C4848" s="12">
        <v>282.0</v>
      </c>
      <c r="D4848" s="16" t="s">
        <v>108</v>
      </c>
      <c r="E4848" s="16" t="s">
        <v>778</v>
      </c>
      <c r="F4848" s="16" t="s">
        <v>779</v>
      </c>
      <c r="G4848" s="16" t="s">
        <v>1052</v>
      </c>
      <c r="I4848" s="5" t="str">
        <f>VLOOKUP(cost_of_living!$G4848,index!C:C,1,0)</f>
        <v>Mantova</v>
      </c>
      <c r="J4848" s="5">
        <f>VLOOKUP(cost_of_living!$B4848,CostVsFactor!C:E,2,0)</f>
        <v>20</v>
      </c>
      <c r="Q4848" s="14"/>
      <c r="S4848" s="5" t="s">
        <v>1005</v>
      </c>
    </row>
    <row r="4849" ht="14.25" hidden="1" customHeight="1">
      <c r="A4849" s="12">
        <v>30.0</v>
      </c>
      <c r="B4849" s="16" t="s">
        <v>84</v>
      </c>
      <c r="C4849" s="12">
        <v>264.0</v>
      </c>
      <c r="D4849" s="16" t="s">
        <v>108</v>
      </c>
      <c r="E4849" s="16" t="s">
        <v>780</v>
      </c>
      <c r="F4849" s="16" t="s">
        <v>276</v>
      </c>
      <c r="G4849" s="16" t="s">
        <v>1052</v>
      </c>
      <c r="I4849" s="5" t="str">
        <f>VLOOKUP(cost_of_living!$G4849,index!C:C,1,0)</f>
        <v>Mantova</v>
      </c>
      <c r="J4849" s="5">
        <f>VLOOKUP(cost_of_living!$B4849,CostVsFactor!C:E,2,0)</f>
        <v>0.7</v>
      </c>
      <c r="Q4849" s="14"/>
      <c r="S4849" s="5" t="s">
        <v>1005</v>
      </c>
    </row>
    <row r="4850" ht="14.25" hidden="1" customHeight="1">
      <c r="A4850" s="12">
        <v>31.0</v>
      </c>
      <c r="B4850" s="16" t="s">
        <v>86</v>
      </c>
      <c r="C4850" s="12">
        <v>71.0</v>
      </c>
      <c r="D4850" s="16" t="s">
        <v>108</v>
      </c>
      <c r="E4850" s="16" t="s">
        <v>712</v>
      </c>
      <c r="F4850" s="16" t="s">
        <v>150</v>
      </c>
      <c r="G4850" s="16" t="s">
        <v>1052</v>
      </c>
      <c r="I4850" s="5" t="str">
        <f>VLOOKUP(cost_of_living!$G4850,index!C:C,1,0)</f>
        <v>Mantova</v>
      </c>
      <c r="J4850" s="5">
        <f>VLOOKUP(cost_of_living!$B4850,CostVsFactor!C:E,2,0)</f>
        <v>60</v>
      </c>
      <c r="Q4850" s="14"/>
      <c r="S4850" s="5" t="s">
        <v>1005</v>
      </c>
    </row>
    <row r="4851" ht="14.25" hidden="1" customHeight="1">
      <c r="A4851" s="12">
        <v>32.0</v>
      </c>
      <c r="B4851" s="16" t="s">
        <v>87</v>
      </c>
      <c r="C4851" s="12">
        <v>20000.0</v>
      </c>
      <c r="D4851" s="16" t="s">
        <v>108</v>
      </c>
      <c r="E4851" s="16" t="s">
        <v>152</v>
      </c>
      <c r="F4851" s="16" t="s">
        <v>198</v>
      </c>
      <c r="G4851" s="16" t="s">
        <v>1052</v>
      </c>
      <c r="I4851" s="5" t="str">
        <f>VLOOKUP(cost_of_living!$G4851,index!C:C,1,0)</f>
        <v>Mantova</v>
      </c>
      <c r="J4851" s="5">
        <f>VLOOKUP(cost_of_living!$B4851,CostVsFactor!C:E,2,0)</f>
        <v>0.0035</v>
      </c>
      <c r="Q4851" s="14"/>
      <c r="S4851" s="5" t="s">
        <v>1005</v>
      </c>
    </row>
    <row r="4852" ht="14.25" hidden="1" customHeight="1">
      <c r="A4852" s="12">
        <v>33.0</v>
      </c>
      <c r="B4852" s="16" t="s">
        <v>88</v>
      </c>
      <c r="C4852" s="12">
        <v>23000.0</v>
      </c>
      <c r="D4852" s="16" t="s">
        <v>108</v>
      </c>
      <c r="E4852" s="16" t="s">
        <v>570</v>
      </c>
      <c r="F4852" s="16" t="s">
        <v>370</v>
      </c>
      <c r="G4852" s="16" t="s">
        <v>1052</v>
      </c>
      <c r="I4852" s="5" t="str">
        <f>VLOOKUP(cost_of_living!$G4852,index!C:C,1,0)</f>
        <v>Mantova</v>
      </c>
      <c r="J4852" s="5">
        <f>VLOOKUP(cost_of_living!$B4852,CostVsFactor!C:E,2,0)</f>
        <v>0.0035</v>
      </c>
      <c r="Q4852" s="14"/>
      <c r="S4852" s="5" t="s">
        <v>1005</v>
      </c>
    </row>
    <row r="4853" ht="14.25" hidden="1" customHeight="1">
      <c r="A4853" s="12">
        <v>34.0</v>
      </c>
      <c r="B4853" s="16" t="s">
        <v>91</v>
      </c>
      <c r="C4853" s="12">
        <v>16333.0</v>
      </c>
      <c r="D4853" s="16" t="s">
        <v>108</v>
      </c>
      <c r="E4853" s="16" t="s">
        <v>153</v>
      </c>
      <c r="F4853" s="16" t="s">
        <v>404</v>
      </c>
      <c r="G4853" s="16" t="s">
        <v>1052</v>
      </c>
      <c r="I4853" s="5" t="str">
        <f>VLOOKUP(cost_of_living!$G4853,index!C:C,1,0)</f>
        <v>Mantova</v>
      </c>
      <c r="J4853" s="5">
        <f>VLOOKUP(cost_of_living!$B4853,CostVsFactor!C:E,2,0)</f>
        <v>1</v>
      </c>
      <c r="Q4853" s="14"/>
      <c r="S4853" s="5" t="s">
        <v>1005</v>
      </c>
    </row>
    <row r="4854" ht="14.25" hidden="1" customHeight="1">
      <c r="A4854" s="12">
        <v>35.0</v>
      </c>
      <c r="B4854" s="16" t="s">
        <v>92</v>
      </c>
      <c r="C4854" s="12">
        <v>1499.0</v>
      </c>
      <c r="D4854" s="16" t="s">
        <v>108</v>
      </c>
      <c r="E4854" s="16" t="s">
        <v>202</v>
      </c>
      <c r="F4854" s="16" t="s">
        <v>202</v>
      </c>
      <c r="G4854" s="16" t="s">
        <v>1052</v>
      </c>
      <c r="I4854" s="5" t="str">
        <f>VLOOKUP(cost_of_living!$G4854,index!C:C,1,0)</f>
        <v>Mantova</v>
      </c>
      <c r="J4854" s="5">
        <f>VLOOKUP(cost_of_living!$B4854,CostVsFactor!C:E,2,0)</f>
        <v>4</v>
      </c>
      <c r="Q4854" s="14"/>
      <c r="S4854" s="5" t="s">
        <v>1005</v>
      </c>
    </row>
    <row r="4855" ht="14.25" hidden="1" customHeight="1">
      <c r="A4855" s="12">
        <v>36.0</v>
      </c>
      <c r="B4855" s="16" t="s">
        <v>93</v>
      </c>
      <c r="C4855" s="12">
        <v>2722.0</v>
      </c>
      <c r="D4855" s="16" t="s">
        <v>108</v>
      </c>
      <c r="E4855" s="16" t="s">
        <v>161</v>
      </c>
      <c r="F4855" s="16" t="s">
        <v>271</v>
      </c>
      <c r="G4855" s="16" t="s">
        <v>1052</v>
      </c>
      <c r="I4855" s="5" t="str">
        <f>VLOOKUP(cost_of_living!$G4855,index!C:C,1,0)</f>
        <v>Mantova</v>
      </c>
      <c r="J4855" s="5">
        <f>VLOOKUP(cost_of_living!$B4855,CostVsFactor!C:E,2,0)</f>
        <v>1</v>
      </c>
      <c r="Q4855" s="14"/>
      <c r="S4855" s="5" t="s">
        <v>1005</v>
      </c>
    </row>
    <row r="4856" ht="14.25" hidden="1" customHeight="1">
      <c r="A4856" s="12">
        <v>37.0</v>
      </c>
      <c r="B4856" s="16" t="s">
        <v>74</v>
      </c>
      <c r="C4856" s="12">
        <v>30.0</v>
      </c>
      <c r="D4856" s="16" t="s">
        <v>108</v>
      </c>
      <c r="E4856" s="16" t="s">
        <v>110</v>
      </c>
      <c r="F4856" s="16" t="s">
        <v>110</v>
      </c>
      <c r="G4856" s="16" t="s">
        <v>1052</v>
      </c>
      <c r="I4856" s="5" t="str">
        <f>VLOOKUP(cost_of_living!$G4856,index!C:C,1,0)</f>
        <v>Mantova</v>
      </c>
      <c r="J4856" s="5">
        <f>VLOOKUP(cost_of_living!$B4856,CostVsFactor!C:E,2,0)</f>
        <v>2.3</v>
      </c>
      <c r="Q4856" s="14"/>
      <c r="S4856" s="5" t="s">
        <v>1005</v>
      </c>
    </row>
    <row r="4857" ht="14.25" hidden="1" customHeight="1">
      <c r="A4857" s="12">
        <v>38.0</v>
      </c>
      <c r="B4857" s="16" t="s">
        <v>76</v>
      </c>
      <c r="C4857" s="12">
        <v>1433.0</v>
      </c>
      <c r="D4857" s="16" t="s">
        <v>108</v>
      </c>
      <c r="E4857" s="16" t="s">
        <v>165</v>
      </c>
      <c r="F4857" s="16" t="s">
        <v>165</v>
      </c>
      <c r="G4857" s="16" t="s">
        <v>1052</v>
      </c>
      <c r="I4857" s="5" t="str">
        <f>VLOOKUP(cost_of_living!$G4857,index!C:C,1,0)</f>
        <v>Mantova</v>
      </c>
      <c r="J4857" s="5">
        <f>VLOOKUP(cost_of_living!$B4857,CostVsFactor!C:E,2,0)</f>
        <v>3</v>
      </c>
      <c r="Q4857" s="14"/>
      <c r="S4857" s="5" t="s">
        <v>1005</v>
      </c>
    </row>
    <row r="4858" ht="14.25" hidden="1" customHeight="1">
      <c r="A4858" s="12">
        <v>39.0</v>
      </c>
      <c r="B4858" s="16" t="s">
        <v>77</v>
      </c>
      <c r="C4858" s="12">
        <v>9.0</v>
      </c>
      <c r="D4858" s="16" t="s">
        <v>108</v>
      </c>
      <c r="E4858" s="16" t="s">
        <v>171</v>
      </c>
      <c r="F4858" s="16" t="s">
        <v>115</v>
      </c>
      <c r="G4858" s="16" t="s">
        <v>1052</v>
      </c>
      <c r="I4858" s="5" t="str">
        <f>VLOOKUP(cost_of_living!$G4858,index!C:C,1,0)</f>
        <v>Mantova</v>
      </c>
      <c r="J4858" s="5">
        <f>VLOOKUP(cost_of_living!$B4858,CostVsFactor!C:E,2,0)</f>
        <v>6</v>
      </c>
      <c r="Q4858" s="14"/>
      <c r="S4858" s="5" t="s">
        <v>1005</v>
      </c>
    </row>
    <row r="4859" ht="14.25" hidden="1" customHeight="1">
      <c r="A4859" s="12">
        <v>40.0</v>
      </c>
      <c r="B4859" s="16" t="s">
        <v>94</v>
      </c>
      <c r="C4859" s="12">
        <v>46889.0</v>
      </c>
      <c r="D4859" s="16" t="s">
        <v>108</v>
      </c>
      <c r="E4859" s="16" t="s">
        <v>783</v>
      </c>
      <c r="F4859" s="16" t="s">
        <v>236</v>
      </c>
      <c r="G4859" s="16" t="s">
        <v>1052</v>
      </c>
      <c r="I4859" s="5" t="str">
        <f>VLOOKUP(cost_of_living!$G4859,index!C:C,1,0)</f>
        <v>Mantova</v>
      </c>
      <c r="J4859" s="5">
        <f>VLOOKUP(cost_of_living!$B4859,CostVsFactor!C:E,2,0)</f>
        <v>1</v>
      </c>
      <c r="Q4859" s="14"/>
      <c r="S4859" s="5" t="s">
        <v>1005</v>
      </c>
    </row>
    <row r="4860" ht="14.25" hidden="1" customHeight="1">
      <c r="A4860" s="12">
        <v>41.0</v>
      </c>
      <c r="B4860" s="16" t="s">
        <v>96</v>
      </c>
      <c r="C4860" s="12">
        <v>5000.0</v>
      </c>
      <c r="D4860" s="16" t="s">
        <v>108</v>
      </c>
      <c r="E4860" s="16" t="s">
        <v>667</v>
      </c>
      <c r="F4860" s="16" t="s">
        <v>667</v>
      </c>
      <c r="G4860" s="16" t="s">
        <v>1052</v>
      </c>
      <c r="I4860" s="5" t="str">
        <f>VLOOKUP(cost_of_living!$G4860,index!C:C,1,0)</f>
        <v>Mantova</v>
      </c>
      <c r="J4860" s="5">
        <f>VLOOKUP(cost_of_living!$B4860,CostVsFactor!C:E,2,0)</f>
        <v>1</v>
      </c>
      <c r="Q4860" s="14"/>
      <c r="S4860" s="5" t="s">
        <v>1005</v>
      </c>
    </row>
    <row r="4861" ht="14.25" hidden="1" customHeight="1">
      <c r="A4861" s="12">
        <v>42.0</v>
      </c>
      <c r="B4861" s="16" t="s">
        <v>20</v>
      </c>
      <c r="C4861" s="12">
        <v>425.0</v>
      </c>
      <c r="D4861" s="16" t="s">
        <v>108</v>
      </c>
      <c r="E4861" s="16" t="s">
        <v>170</v>
      </c>
      <c r="F4861" s="16" t="s">
        <v>153</v>
      </c>
      <c r="G4861" s="16" t="s">
        <v>1052</v>
      </c>
      <c r="I4861" s="5" t="str">
        <f>VLOOKUP(cost_of_living!$G4861,index!C:C,1,0)</f>
        <v>Mantova</v>
      </c>
      <c r="J4861" s="5">
        <f>VLOOKUP(cost_of_living!$B4861,CostVsFactor!C:E,2,0)</f>
        <v>0.35</v>
      </c>
      <c r="Q4861" s="14"/>
      <c r="S4861" s="5" t="s">
        <v>1005</v>
      </c>
    </row>
    <row r="4862" ht="14.25" hidden="1" customHeight="1">
      <c r="A4862" s="12">
        <v>43.0</v>
      </c>
      <c r="B4862" s="16" t="s">
        <v>23</v>
      </c>
      <c r="C4862" s="12">
        <v>3062.0</v>
      </c>
      <c r="D4862" s="16" t="s">
        <v>108</v>
      </c>
      <c r="E4862" s="16" t="s">
        <v>115</v>
      </c>
      <c r="F4862" s="16" t="s">
        <v>277</v>
      </c>
      <c r="G4862" s="16" t="s">
        <v>1052</v>
      </c>
      <c r="I4862" s="5" t="str">
        <f>VLOOKUP(cost_of_living!$G4862,index!C:C,1,0)</f>
        <v>Mantova</v>
      </c>
      <c r="J4862" s="5">
        <f>VLOOKUP(cost_of_living!$B4862,CostVsFactor!C:E,2,0)</f>
        <v>0.35</v>
      </c>
      <c r="Q4862" s="14"/>
      <c r="S4862" s="5" t="s">
        <v>1005</v>
      </c>
    </row>
    <row r="4863" ht="14.25" hidden="1" customHeight="1">
      <c r="A4863" s="12">
        <v>44.0</v>
      </c>
      <c r="B4863" s="16" t="s">
        <v>24</v>
      </c>
      <c r="C4863" s="12">
        <v>65.0</v>
      </c>
      <c r="D4863" s="16" t="s">
        <v>108</v>
      </c>
      <c r="E4863" s="16" t="s">
        <v>214</v>
      </c>
      <c r="F4863" s="16" t="s">
        <v>374</v>
      </c>
      <c r="G4863" s="16" t="s">
        <v>1052</v>
      </c>
      <c r="I4863" s="5" t="str">
        <f>VLOOKUP(cost_of_living!$G4863,index!C:C,1,0)</f>
        <v>Mantova</v>
      </c>
      <c r="J4863" s="5">
        <f>VLOOKUP(cost_of_living!$B4863,CostVsFactor!C:E,2,0)</f>
        <v>0.35</v>
      </c>
      <c r="Q4863" s="14"/>
      <c r="S4863" s="5" t="s">
        <v>1005</v>
      </c>
    </row>
    <row r="4864" ht="14.25" hidden="1" customHeight="1">
      <c r="A4864" s="12">
        <v>45.0</v>
      </c>
      <c r="B4864" s="16" t="s">
        <v>25</v>
      </c>
      <c r="C4864" s="12">
        <v>90.0</v>
      </c>
      <c r="D4864" s="16" t="s">
        <v>108</v>
      </c>
      <c r="E4864" s="16" t="s">
        <v>209</v>
      </c>
      <c r="F4864" s="16" t="s">
        <v>158</v>
      </c>
      <c r="G4864" s="16" t="s">
        <v>1052</v>
      </c>
      <c r="I4864" s="5" t="str">
        <f>VLOOKUP(cost_of_living!$G4864,index!C:C,1,0)</f>
        <v>Mantova</v>
      </c>
      <c r="J4864" s="5">
        <f>VLOOKUP(cost_of_living!$B4864,CostVsFactor!C:E,2,0)</f>
        <v>0.35</v>
      </c>
      <c r="Q4864" s="14"/>
      <c r="S4864" s="5" t="s">
        <v>1005</v>
      </c>
    </row>
    <row r="4865" ht="14.25" hidden="1" customHeight="1">
      <c r="A4865" s="12">
        <v>46.0</v>
      </c>
      <c r="B4865" s="16" t="s">
        <v>59</v>
      </c>
      <c r="C4865" s="12">
        <v>700.0</v>
      </c>
      <c r="D4865" s="16" t="s">
        <v>108</v>
      </c>
      <c r="E4865" s="16" t="s">
        <v>165</v>
      </c>
      <c r="F4865" s="16" t="s">
        <v>165</v>
      </c>
      <c r="G4865" s="16" t="s">
        <v>1052</v>
      </c>
      <c r="I4865" s="5" t="str">
        <f>VLOOKUP(cost_of_living!$G4865,index!C:C,1,0)</f>
        <v>Mantova</v>
      </c>
      <c r="J4865" s="5">
        <f>VLOOKUP(cost_of_living!$B4865,CostVsFactor!C:E,2,0)</f>
        <v>0</v>
      </c>
      <c r="Q4865" s="14"/>
      <c r="S4865" s="5" t="s">
        <v>1005</v>
      </c>
    </row>
    <row r="4866" ht="14.25" hidden="1" customHeight="1">
      <c r="A4866" s="12">
        <v>47.0</v>
      </c>
      <c r="B4866" s="16" t="s">
        <v>61</v>
      </c>
      <c r="C4866" s="12">
        <v>590.0</v>
      </c>
      <c r="D4866" s="16" t="s">
        <v>108</v>
      </c>
      <c r="E4866" s="16" t="s">
        <v>165</v>
      </c>
      <c r="F4866" s="16" t="s">
        <v>165</v>
      </c>
      <c r="G4866" s="16" t="s">
        <v>1052</v>
      </c>
      <c r="I4866" s="5" t="str">
        <f>VLOOKUP(cost_of_living!$G4866,index!C:C,1,0)</f>
        <v>Mantova</v>
      </c>
      <c r="J4866" s="5">
        <f>VLOOKUP(cost_of_living!$B4866,CostVsFactor!C:E,2,0)</f>
        <v>0</v>
      </c>
      <c r="Q4866" s="14"/>
      <c r="S4866" s="5" t="s">
        <v>1005</v>
      </c>
    </row>
    <row r="4867" ht="14.25" hidden="1" customHeight="1">
      <c r="A4867" s="12">
        <v>48.0</v>
      </c>
      <c r="B4867" s="16" t="s">
        <v>62</v>
      </c>
      <c r="C4867" s="12">
        <v>600.0</v>
      </c>
      <c r="D4867" s="16" t="s">
        <v>108</v>
      </c>
      <c r="E4867" s="16" t="s">
        <v>165</v>
      </c>
      <c r="F4867" s="16" t="s">
        <v>165</v>
      </c>
      <c r="G4867" s="16" t="s">
        <v>1052</v>
      </c>
      <c r="I4867" s="5" t="str">
        <f>VLOOKUP(cost_of_living!$G4867,index!C:C,1,0)</f>
        <v>Mantova</v>
      </c>
      <c r="J4867" s="5">
        <f>VLOOKUP(cost_of_living!$B4867,CostVsFactor!C:E,2,0)</f>
        <v>0</v>
      </c>
      <c r="Q4867" s="14"/>
      <c r="S4867" s="5" t="s">
        <v>1005</v>
      </c>
    </row>
    <row r="4868" ht="14.25" hidden="1" customHeight="1">
      <c r="A4868" s="12">
        <v>49.0</v>
      </c>
      <c r="B4868" s="16" t="s">
        <v>210</v>
      </c>
      <c r="C4868" s="12">
        <v>1858.0</v>
      </c>
      <c r="D4868" s="16" t="s">
        <v>108</v>
      </c>
      <c r="E4868" s="16" t="s">
        <v>165</v>
      </c>
      <c r="F4868" s="16" t="s">
        <v>165</v>
      </c>
      <c r="G4868" s="16" t="s">
        <v>1052</v>
      </c>
      <c r="I4868" s="5" t="str">
        <f>VLOOKUP(cost_of_living!$G4868,index!C:C,1,0)</f>
        <v>Mantova</v>
      </c>
      <c r="J4868" s="5" t="str">
        <f>VLOOKUP(cost_of_living!$B4868,CostVsFactor!C:E,2,0)</f>
        <v>#N/A</v>
      </c>
      <c r="Q4868" s="14"/>
      <c r="S4868" s="5" t="s">
        <v>1005</v>
      </c>
    </row>
    <row r="4869" ht="14.25" hidden="1" customHeight="1">
      <c r="A4869" s="12">
        <v>50.0</v>
      </c>
      <c r="B4869" s="16" t="s">
        <v>211</v>
      </c>
      <c r="C4869" s="12">
        <v>13935.0</v>
      </c>
      <c r="D4869" s="16" t="s">
        <v>108</v>
      </c>
      <c r="E4869" s="16" t="s">
        <v>165</v>
      </c>
      <c r="F4869" s="16" t="s">
        <v>165</v>
      </c>
      <c r="G4869" s="16" t="s">
        <v>1052</v>
      </c>
      <c r="I4869" s="5" t="str">
        <f>VLOOKUP(cost_of_living!$G4869,index!C:C,1,0)</f>
        <v>Mantova</v>
      </c>
      <c r="J4869" s="5" t="str">
        <f>VLOOKUP(cost_of_living!$B4869,CostVsFactor!C:E,2,0)</f>
        <v>#N/A</v>
      </c>
      <c r="Q4869" s="14"/>
      <c r="S4869" s="5" t="s">
        <v>1005</v>
      </c>
    </row>
    <row r="4870" ht="14.25" hidden="1" customHeight="1">
      <c r="A4870" s="12">
        <v>51.0</v>
      </c>
      <c r="B4870" s="16" t="s">
        <v>164</v>
      </c>
      <c r="C4870" s="12">
        <v>225535.0</v>
      </c>
      <c r="D4870" s="16" t="s">
        <v>108</v>
      </c>
      <c r="E4870" s="16" t="s">
        <v>165</v>
      </c>
      <c r="F4870" s="16" t="s">
        <v>165</v>
      </c>
      <c r="G4870" s="16" t="s">
        <v>1052</v>
      </c>
      <c r="I4870" s="5" t="str">
        <f>VLOOKUP(cost_of_living!$G4870,index!C:C,1,0)</f>
        <v>Mantova</v>
      </c>
      <c r="J4870" s="5" t="str">
        <f>VLOOKUP(cost_of_living!$B4870,CostVsFactor!C:E,2,0)</f>
        <v>#N/A</v>
      </c>
      <c r="Q4870" s="14"/>
      <c r="S4870" s="5" t="s">
        <v>1005</v>
      </c>
    </row>
    <row r="4871" ht="14.25" hidden="1" customHeight="1">
      <c r="A4871" s="12">
        <v>52.0</v>
      </c>
      <c r="B4871" s="16" t="s">
        <v>166</v>
      </c>
      <c r="C4871" s="12">
        <v>291.0</v>
      </c>
      <c r="D4871" s="16" t="s">
        <v>165</v>
      </c>
      <c r="E4871" s="16" t="s">
        <v>148</v>
      </c>
      <c r="F4871" s="16" t="s">
        <v>168</v>
      </c>
      <c r="G4871" s="16" t="s">
        <v>1052</v>
      </c>
      <c r="I4871" s="5" t="str">
        <f>VLOOKUP(cost_of_living!$G4871,index!C:C,1,0)</f>
        <v>Mantova</v>
      </c>
      <c r="J4871" s="5" t="str">
        <f>VLOOKUP(cost_of_living!$B4871,CostVsFactor!C:E,2,0)</f>
        <v>#N/A</v>
      </c>
      <c r="Q4871" s="14"/>
      <c r="S4871" s="5" t="s">
        <v>1005</v>
      </c>
    </row>
    <row r="4872" ht="14.25" hidden="1" customHeight="1">
      <c r="A4872" s="12">
        <v>0.0</v>
      </c>
      <c r="B4872" s="16" t="s">
        <v>64</v>
      </c>
      <c r="C4872" s="12">
        <v>13.0</v>
      </c>
      <c r="D4872" s="16" t="s">
        <v>108</v>
      </c>
      <c r="E4872" s="16" t="s">
        <v>165</v>
      </c>
      <c r="F4872" s="16" t="s">
        <v>165</v>
      </c>
      <c r="G4872" s="16" t="s">
        <v>1053</v>
      </c>
      <c r="I4872" s="5" t="str">
        <f>VLOOKUP(cost_of_living!$G4872,index!C:C,1,0)</f>
        <v>#N/A</v>
      </c>
      <c r="J4872" s="5">
        <f>VLOOKUP(cost_of_living!$B4872,CostVsFactor!C:E,2,0)</f>
        <v>16</v>
      </c>
      <c r="Q4872" s="14"/>
      <c r="S4872" s="5" t="s">
        <v>1005</v>
      </c>
    </row>
    <row r="4873" ht="14.25" hidden="1" customHeight="1">
      <c r="A4873" s="12">
        <v>1.0</v>
      </c>
      <c r="B4873" s="16" t="s">
        <v>66</v>
      </c>
      <c r="C4873" s="12">
        <v>35.0</v>
      </c>
      <c r="D4873" s="16" t="s">
        <v>108</v>
      </c>
      <c r="E4873" s="16" t="s">
        <v>165</v>
      </c>
      <c r="F4873" s="16" t="s">
        <v>165</v>
      </c>
      <c r="G4873" s="16" t="s">
        <v>1053</v>
      </c>
      <c r="I4873" s="5" t="str">
        <f>VLOOKUP(cost_of_living!$G4873,index!C:C,1,0)</f>
        <v>#N/A</v>
      </c>
      <c r="J4873" s="5">
        <f>VLOOKUP(cost_of_living!$B4873,CostVsFactor!C:E,2,0)</f>
        <v>3.5</v>
      </c>
      <c r="Q4873" s="14"/>
      <c r="S4873" s="5" t="s">
        <v>1005</v>
      </c>
    </row>
    <row r="4874" ht="14.25" hidden="1" customHeight="1">
      <c r="A4874" s="12">
        <v>2.0</v>
      </c>
      <c r="B4874" s="16" t="s">
        <v>67</v>
      </c>
      <c r="C4874" s="12">
        <v>4.0</v>
      </c>
      <c r="D4874" s="16" t="s">
        <v>108</v>
      </c>
      <c r="E4874" s="16" t="s">
        <v>165</v>
      </c>
      <c r="F4874" s="16" t="s">
        <v>165</v>
      </c>
      <c r="G4874" s="16" t="s">
        <v>1053</v>
      </c>
      <c r="I4874" s="5" t="str">
        <f>VLOOKUP(cost_of_living!$G4874,index!C:C,1,0)</f>
        <v>#N/A</v>
      </c>
      <c r="J4874" s="5">
        <f>VLOOKUP(cost_of_living!$B4874,CostVsFactor!C:E,2,0)</f>
        <v>6</v>
      </c>
      <c r="Q4874" s="14"/>
      <c r="S4874" s="5" t="s">
        <v>1005</v>
      </c>
    </row>
    <row r="4875" ht="14.25" hidden="1" customHeight="1">
      <c r="A4875" s="12">
        <v>3.0</v>
      </c>
      <c r="B4875" s="16" t="s">
        <v>116</v>
      </c>
      <c r="C4875" s="12">
        <v>45.0</v>
      </c>
      <c r="D4875" s="16" t="s">
        <v>108</v>
      </c>
      <c r="E4875" s="16" t="s">
        <v>165</v>
      </c>
      <c r="F4875" s="16" t="s">
        <v>165</v>
      </c>
      <c r="G4875" s="16" t="s">
        <v>1053</v>
      </c>
      <c r="I4875" s="5" t="str">
        <f>VLOOKUP(cost_of_living!$G4875,index!C:C,1,0)</f>
        <v>#N/A</v>
      </c>
      <c r="J4875" s="5" t="str">
        <f>VLOOKUP(cost_of_living!$B4875,CostVsFactor!C:E,2,0)</f>
        <v>#N/A</v>
      </c>
      <c r="Q4875" s="14"/>
      <c r="S4875" s="5" t="s">
        <v>1005</v>
      </c>
    </row>
    <row r="4876" ht="14.25" hidden="1" customHeight="1">
      <c r="A4876" s="12">
        <v>4.0</v>
      </c>
      <c r="B4876" s="16" t="s">
        <v>57</v>
      </c>
      <c r="C4876" s="12">
        <v>35.0</v>
      </c>
      <c r="D4876" s="16" t="s">
        <v>108</v>
      </c>
      <c r="E4876" s="16" t="s">
        <v>165</v>
      </c>
      <c r="F4876" s="16" t="s">
        <v>165</v>
      </c>
      <c r="G4876" s="16" t="s">
        <v>1053</v>
      </c>
      <c r="I4876" s="5" t="str">
        <f>VLOOKUP(cost_of_living!$G4876,index!C:C,1,0)</f>
        <v>#N/A</v>
      </c>
      <c r="J4876" s="5">
        <f>VLOOKUP(cost_of_living!$B4876,CostVsFactor!C:E,2,0)</f>
        <v>6</v>
      </c>
      <c r="Q4876" s="14"/>
      <c r="S4876" s="5" t="s">
        <v>1005</v>
      </c>
    </row>
    <row r="4877" ht="14.25" hidden="1" customHeight="1">
      <c r="A4877" s="12">
        <v>5.0</v>
      </c>
      <c r="B4877" s="16" t="s">
        <v>69</v>
      </c>
      <c r="C4877" s="12">
        <v>12.0</v>
      </c>
      <c r="D4877" s="16" t="s">
        <v>108</v>
      </c>
      <c r="E4877" s="16" t="s">
        <v>165</v>
      </c>
      <c r="F4877" s="16" t="s">
        <v>165</v>
      </c>
      <c r="G4877" s="16" t="s">
        <v>1053</v>
      </c>
      <c r="I4877" s="5" t="str">
        <f>VLOOKUP(cost_of_living!$G4877,index!C:C,1,0)</f>
        <v>#N/A</v>
      </c>
      <c r="J4877" s="5">
        <f>VLOOKUP(cost_of_living!$B4877,CostVsFactor!C:E,2,0)</f>
        <v>15</v>
      </c>
      <c r="Q4877" s="14"/>
      <c r="S4877" s="5" t="s">
        <v>1005</v>
      </c>
    </row>
    <row r="4878" ht="14.25" hidden="1" customHeight="1">
      <c r="A4878" s="12">
        <v>6.0</v>
      </c>
      <c r="B4878" s="16" t="s">
        <v>71</v>
      </c>
      <c r="C4878" s="12">
        <v>15.0</v>
      </c>
      <c r="D4878" s="16" t="s">
        <v>108</v>
      </c>
      <c r="E4878" s="16" t="s">
        <v>165</v>
      </c>
      <c r="F4878" s="16" t="s">
        <v>165</v>
      </c>
      <c r="G4878" s="16" t="s">
        <v>1053</v>
      </c>
      <c r="I4878" s="5" t="str">
        <f>VLOOKUP(cost_of_living!$G4878,index!C:C,1,0)</f>
        <v>#N/A</v>
      </c>
      <c r="J4878" s="5">
        <f>VLOOKUP(cost_of_living!$B4878,CostVsFactor!C:E,2,0)</f>
        <v>6</v>
      </c>
      <c r="Q4878" s="14"/>
      <c r="S4878" s="5" t="s">
        <v>1005</v>
      </c>
    </row>
    <row r="4879" ht="14.25" hidden="1" customHeight="1">
      <c r="A4879" s="12">
        <v>7.0</v>
      </c>
      <c r="B4879" s="16" t="s">
        <v>73</v>
      </c>
      <c r="C4879" s="12">
        <v>1.0</v>
      </c>
      <c r="D4879" s="16" t="s">
        <v>108</v>
      </c>
      <c r="E4879" s="16" t="s">
        <v>165</v>
      </c>
      <c r="F4879" s="16" t="s">
        <v>165</v>
      </c>
      <c r="G4879" s="16" t="s">
        <v>1053</v>
      </c>
      <c r="I4879" s="5" t="str">
        <f>VLOOKUP(cost_of_living!$G4879,index!C:C,1,0)</f>
        <v>#N/A</v>
      </c>
      <c r="J4879" s="5">
        <f>VLOOKUP(cost_of_living!$B4879,CostVsFactor!C:E,2,0)</f>
        <v>6</v>
      </c>
      <c r="Q4879" s="14"/>
      <c r="S4879" s="5" t="s">
        <v>1005</v>
      </c>
    </row>
    <row r="4880" ht="14.25" hidden="1" customHeight="1">
      <c r="A4880" s="12">
        <v>8.0</v>
      </c>
      <c r="B4880" s="16" t="s">
        <v>55</v>
      </c>
      <c r="C4880" s="12">
        <v>106.0</v>
      </c>
      <c r="D4880" s="16" t="s">
        <v>108</v>
      </c>
      <c r="E4880" s="16" t="s">
        <v>165</v>
      </c>
      <c r="F4880" s="16" t="s">
        <v>165</v>
      </c>
      <c r="G4880" s="16" t="s">
        <v>1053</v>
      </c>
      <c r="I4880" s="5" t="str">
        <f>VLOOKUP(cost_of_living!$G4880,index!C:C,1,0)</f>
        <v>#N/A</v>
      </c>
      <c r="J4880" s="5">
        <f>VLOOKUP(cost_of_living!$B4880,CostVsFactor!C:E,2,0)</f>
        <v>6</v>
      </c>
      <c r="Q4880" s="14"/>
      <c r="S4880" s="5" t="s">
        <v>1005</v>
      </c>
    </row>
    <row r="4881" ht="14.25" hidden="1" customHeight="1">
      <c r="A4881" s="12">
        <v>9.0</v>
      </c>
      <c r="B4881" s="16" t="s">
        <v>58</v>
      </c>
      <c r="C4881" s="12">
        <v>5.0</v>
      </c>
      <c r="D4881" s="16" t="s">
        <v>108</v>
      </c>
      <c r="E4881" s="16" t="s">
        <v>165</v>
      </c>
      <c r="F4881" s="16" t="s">
        <v>165</v>
      </c>
      <c r="G4881" s="16" t="s">
        <v>1053</v>
      </c>
      <c r="I4881" s="5" t="str">
        <f>VLOOKUP(cost_of_living!$G4881,index!C:C,1,0)</f>
        <v>#N/A</v>
      </c>
      <c r="J4881" s="5">
        <f>VLOOKUP(cost_of_living!$B4881,CostVsFactor!C:E,2,0)</f>
        <v>15</v>
      </c>
      <c r="Q4881" s="14"/>
      <c r="S4881" s="5" t="s">
        <v>1005</v>
      </c>
    </row>
    <row r="4882" ht="14.25" hidden="1" customHeight="1">
      <c r="A4882" s="12">
        <v>10.0</v>
      </c>
      <c r="B4882" s="16" t="s">
        <v>77</v>
      </c>
      <c r="C4882" s="12">
        <v>7.0</v>
      </c>
      <c r="D4882" s="16" t="s">
        <v>108</v>
      </c>
      <c r="E4882" s="16" t="s">
        <v>165</v>
      </c>
      <c r="F4882" s="16" t="s">
        <v>165</v>
      </c>
      <c r="G4882" s="16" t="s">
        <v>1053</v>
      </c>
      <c r="I4882" s="5" t="str">
        <f>VLOOKUP(cost_of_living!$G4882,index!C:C,1,0)</f>
        <v>#N/A</v>
      </c>
      <c r="J4882" s="5">
        <f>VLOOKUP(cost_of_living!$B4882,CostVsFactor!C:E,2,0)</f>
        <v>6</v>
      </c>
      <c r="Q4882" s="14"/>
      <c r="S4882" s="5" t="s">
        <v>1005</v>
      </c>
    </row>
    <row r="4883" ht="14.25" hidden="1" customHeight="1">
      <c r="A4883" s="12">
        <v>11.0</v>
      </c>
      <c r="B4883" s="16" t="s">
        <v>210</v>
      </c>
      <c r="C4883" s="12">
        <v>25084.0</v>
      </c>
      <c r="D4883" s="16" t="s">
        <v>108</v>
      </c>
      <c r="E4883" s="16" t="s">
        <v>165</v>
      </c>
      <c r="F4883" s="16" t="s">
        <v>165</v>
      </c>
      <c r="G4883" s="16" t="s">
        <v>1053</v>
      </c>
      <c r="I4883" s="5" t="str">
        <f>VLOOKUP(cost_of_living!$G4883,index!C:C,1,0)</f>
        <v>#N/A</v>
      </c>
      <c r="J4883" s="5" t="str">
        <f>VLOOKUP(cost_of_living!$B4883,CostVsFactor!C:E,2,0)</f>
        <v>#N/A</v>
      </c>
      <c r="Q4883" s="14"/>
      <c r="S4883" s="5" t="s">
        <v>1005</v>
      </c>
    </row>
    <row r="4884" ht="14.25" hidden="1" customHeight="1">
      <c r="A4884" s="12">
        <v>12.0</v>
      </c>
      <c r="B4884" s="16" t="s">
        <v>164</v>
      </c>
      <c r="C4884" s="12">
        <v>1600.0</v>
      </c>
      <c r="D4884" s="16" t="s">
        <v>108</v>
      </c>
      <c r="E4884" s="16" t="s">
        <v>165</v>
      </c>
      <c r="F4884" s="16" t="s">
        <v>165</v>
      </c>
      <c r="G4884" s="16" t="s">
        <v>1053</v>
      </c>
      <c r="I4884" s="5" t="str">
        <f>VLOOKUP(cost_of_living!$G4884,index!C:C,1,0)</f>
        <v>#N/A</v>
      </c>
      <c r="J4884" s="5" t="str">
        <f>VLOOKUP(cost_of_living!$B4884,CostVsFactor!C:E,2,0)</f>
        <v>#N/A</v>
      </c>
      <c r="Q4884" s="14"/>
      <c r="S4884" s="5" t="s">
        <v>1005</v>
      </c>
    </row>
    <row r="4885" ht="14.25" hidden="1" customHeight="1">
      <c r="A4885" s="12">
        <v>13.0</v>
      </c>
      <c r="B4885" s="16" t="s">
        <v>166</v>
      </c>
      <c r="C4885" s="12">
        <v>25.0</v>
      </c>
      <c r="D4885" s="16" t="s">
        <v>165</v>
      </c>
      <c r="E4885" s="16" t="s">
        <v>165</v>
      </c>
      <c r="F4885" s="16" t="s">
        <v>165</v>
      </c>
      <c r="G4885" s="16" t="s">
        <v>1053</v>
      </c>
      <c r="I4885" s="5" t="str">
        <f>VLOOKUP(cost_of_living!$G4885,index!C:C,1,0)</f>
        <v>#N/A</v>
      </c>
      <c r="J4885" s="5" t="str">
        <f>VLOOKUP(cost_of_living!$B4885,CostVsFactor!C:E,2,0)</f>
        <v>#N/A</v>
      </c>
      <c r="Q4885" s="14"/>
      <c r="S4885" s="5" t="s">
        <v>1005</v>
      </c>
    </row>
    <row r="4886" ht="14.25" hidden="1" customHeight="1">
      <c r="A4886" s="12">
        <v>0.0</v>
      </c>
      <c r="B4886" s="16" t="s">
        <v>64</v>
      </c>
      <c r="C4886" s="12">
        <v>15.0</v>
      </c>
      <c r="D4886" s="16" t="s">
        <v>108</v>
      </c>
      <c r="E4886" s="16" t="s">
        <v>109</v>
      </c>
      <c r="F4886" s="16" t="s">
        <v>161</v>
      </c>
      <c r="G4886" s="16" t="s">
        <v>1054</v>
      </c>
      <c r="I4886" s="5" t="str">
        <f>VLOOKUP(cost_of_living!$G4886,index!C:C,1,0)</f>
        <v>#N/A</v>
      </c>
      <c r="J4886" s="5">
        <f>VLOOKUP(cost_of_living!$B4886,CostVsFactor!C:E,2,0)</f>
        <v>16</v>
      </c>
      <c r="Q4886" s="14"/>
      <c r="S4886" s="5" t="s">
        <v>1005</v>
      </c>
    </row>
    <row r="4887" ht="14.25" hidden="1" customHeight="1">
      <c r="A4887" s="12">
        <v>1.0</v>
      </c>
      <c r="B4887" s="16" t="s">
        <v>66</v>
      </c>
      <c r="C4887" s="12">
        <v>70.0</v>
      </c>
      <c r="D4887" s="16" t="s">
        <v>108</v>
      </c>
      <c r="E4887" s="16" t="s">
        <v>112</v>
      </c>
      <c r="F4887" s="16" t="s">
        <v>209</v>
      </c>
      <c r="G4887" s="16" t="s">
        <v>1054</v>
      </c>
      <c r="I4887" s="5" t="str">
        <f>VLOOKUP(cost_of_living!$G4887,index!C:C,1,0)</f>
        <v>#N/A</v>
      </c>
      <c r="J4887" s="5">
        <f>VLOOKUP(cost_of_living!$B4887,CostVsFactor!C:E,2,0)</f>
        <v>3.5</v>
      </c>
      <c r="Q4887" s="14"/>
      <c r="S4887" s="5" t="s">
        <v>1005</v>
      </c>
    </row>
    <row r="4888" ht="14.25" hidden="1" customHeight="1">
      <c r="A4888" s="12">
        <v>2.0</v>
      </c>
      <c r="B4888" s="16" t="s">
        <v>67</v>
      </c>
      <c r="C4888" s="12">
        <v>895.0</v>
      </c>
      <c r="D4888" s="16" t="s">
        <v>108</v>
      </c>
      <c r="E4888" s="16" t="s">
        <v>171</v>
      </c>
      <c r="F4888" s="16" t="s">
        <v>1055</v>
      </c>
      <c r="G4888" s="16" t="s">
        <v>1054</v>
      </c>
      <c r="I4888" s="5" t="str">
        <f>VLOOKUP(cost_of_living!$G4888,index!C:C,1,0)</f>
        <v>#N/A</v>
      </c>
      <c r="J4888" s="5">
        <f>VLOOKUP(cost_of_living!$B4888,CostVsFactor!C:E,2,0)</f>
        <v>6</v>
      </c>
      <c r="Q4888" s="14"/>
      <c r="S4888" s="5" t="s">
        <v>1005</v>
      </c>
    </row>
    <row r="4889" ht="14.25" hidden="1" customHeight="1">
      <c r="A4889" s="12">
        <v>3.0</v>
      </c>
      <c r="B4889" s="16" t="s">
        <v>116</v>
      </c>
      <c r="C4889" s="12">
        <v>425.0</v>
      </c>
      <c r="D4889" s="16" t="s">
        <v>108</v>
      </c>
      <c r="E4889" s="16" t="s">
        <v>117</v>
      </c>
      <c r="F4889" s="16" t="s">
        <v>145</v>
      </c>
      <c r="G4889" s="16" t="s">
        <v>1054</v>
      </c>
      <c r="I4889" s="5" t="str">
        <f>VLOOKUP(cost_of_living!$G4889,index!C:C,1,0)</f>
        <v>#N/A</v>
      </c>
      <c r="J4889" s="5" t="str">
        <f>VLOOKUP(cost_of_living!$B4889,CostVsFactor!C:E,2,0)</f>
        <v>#N/A</v>
      </c>
      <c r="Q4889" s="14"/>
      <c r="S4889" s="5" t="s">
        <v>1005</v>
      </c>
    </row>
    <row r="4890" ht="14.25" hidden="1" customHeight="1">
      <c r="A4890" s="12">
        <v>4.0</v>
      </c>
      <c r="B4890" s="16" t="s">
        <v>57</v>
      </c>
      <c r="C4890" s="12">
        <v>425.0</v>
      </c>
      <c r="D4890" s="16" t="s">
        <v>108</v>
      </c>
      <c r="E4890" s="16" t="s">
        <v>117</v>
      </c>
      <c r="F4890" s="16" t="s">
        <v>145</v>
      </c>
      <c r="G4890" s="16" t="s">
        <v>1054</v>
      </c>
      <c r="I4890" s="5" t="str">
        <f>VLOOKUP(cost_of_living!$G4890,index!C:C,1,0)</f>
        <v>#N/A</v>
      </c>
      <c r="J4890" s="5">
        <f>VLOOKUP(cost_of_living!$B4890,CostVsFactor!C:E,2,0)</f>
        <v>6</v>
      </c>
      <c r="Q4890" s="14"/>
      <c r="S4890" s="5" t="s">
        <v>1005</v>
      </c>
    </row>
    <row r="4891" ht="14.25" hidden="1" customHeight="1">
      <c r="A4891" s="12">
        <v>5.0</v>
      </c>
      <c r="B4891" s="16" t="s">
        <v>69</v>
      </c>
      <c r="C4891" s="12">
        <v>11.0</v>
      </c>
      <c r="D4891" s="16" t="s">
        <v>108</v>
      </c>
      <c r="E4891" s="16" t="s">
        <v>122</v>
      </c>
      <c r="F4891" s="16" t="s">
        <v>120</v>
      </c>
      <c r="G4891" s="16" t="s">
        <v>1054</v>
      </c>
      <c r="I4891" s="5" t="str">
        <f>VLOOKUP(cost_of_living!$G4891,index!C:C,1,0)</f>
        <v>#N/A</v>
      </c>
      <c r="J4891" s="5">
        <f>VLOOKUP(cost_of_living!$B4891,CostVsFactor!C:E,2,0)</f>
        <v>15</v>
      </c>
      <c r="Q4891" s="14"/>
      <c r="S4891" s="5" t="s">
        <v>1005</v>
      </c>
    </row>
    <row r="4892" ht="14.25" hidden="1" customHeight="1">
      <c r="A4892" s="12">
        <v>6.0</v>
      </c>
      <c r="B4892" s="16" t="s">
        <v>71</v>
      </c>
      <c r="C4892" s="12">
        <v>25.0</v>
      </c>
      <c r="D4892" s="16" t="s">
        <v>108</v>
      </c>
      <c r="E4892" s="16" t="s">
        <v>244</v>
      </c>
      <c r="F4892" s="16" t="s">
        <v>244</v>
      </c>
      <c r="G4892" s="16" t="s">
        <v>1054</v>
      </c>
      <c r="I4892" s="5" t="str">
        <f>VLOOKUP(cost_of_living!$G4892,index!C:C,1,0)</f>
        <v>#N/A</v>
      </c>
      <c r="J4892" s="5">
        <f>VLOOKUP(cost_of_living!$B4892,CostVsFactor!C:E,2,0)</f>
        <v>6</v>
      </c>
      <c r="Q4892" s="14"/>
      <c r="S4892" s="5" t="s">
        <v>1005</v>
      </c>
    </row>
    <row r="4893" ht="14.25" hidden="1" customHeight="1">
      <c r="A4893" s="12">
        <v>7.0</v>
      </c>
      <c r="B4893" s="16" t="s">
        <v>73</v>
      </c>
      <c r="C4893" s="12">
        <v>1.0</v>
      </c>
      <c r="D4893" s="16" t="s">
        <v>108</v>
      </c>
      <c r="E4893" s="16" t="s">
        <v>122</v>
      </c>
      <c r="F4893" s="16" t="s">
        <v>122</v>
      </c>
      <c r="G4893" s="16" t="s">
        <v>1054</v>
      </c>
      <c r="I4893" s="5" t="str">
        <f>VLOOKUP(cost_of_living!$G4893,index!C:C,1,0)</f>
        <v>#N/A</v>
      </c>
      <c r="J4893" s="5">
        <f>VLOOKUP(cost_of_living!$B4893,CostVsFactor!C:E,2,0)</f>
        <v>6</v>
      </c>
      <c r="Q4893" s="14"/>
      <c r="S4893" s="5" t="s">
        <v>1005</v>
      </c>
    </row>
    <row r="4894" ht="14.25" hidden="1" customHeight="1">
      <c r="A4894" s="12">
        <v>8.0</v>
      </c>
      <c r="B4894" s="16" t="s">
        <v>28</v>
      </c>
      <c r="C4894" s="12">
        <v>492.0</v>
      </c>
      <c r="D4894" s="16" t="s">
        <v>108</v>
      </c>
      <c r="E4894" s="16" t="s">
        <v>165</v>
      </c>
      <c r="F4894" s="16" t="s">
        <v>165</v>
      </c>
      <c r="G4894" s="16" t="s">
        <v>1054</v>
      </c>
      <c r="I4894" s="5" t="str">
        <f>VLOOKUP(cost_of_living!$G4894,index!C:C,1,0)</f>
        <v>#N/A</v>
      </c>
      <c r="J4894" s="5">
        <f>VLOOKUP(cost_of_living!$B4894,CostVsFactor!C:E,2,0)</f>
        <v>25</v>
      </c>
      <c r="Q4894" s="14"/>
      <c r="S4894" s="5" t="s">
        <v>1005</v>
      </c>
    </row>
    <row r="4895" ht="14.25" hidden="1" customHeight="1">
      <c r="A4895" s="12">
        <v>9.0</v>
      </c>
      <c r="B4895" s="16" t="s">
        <v>30</v>
      </c>
      <c r="C4895" s="12">
        <v>227.0</v>
      </c>
      <c r="D4895" s="16" t="s">
        <v>108</v>
      </c>
      <c r="E4895" s="16" t="s">
        <v>165</v>
      </c>
      <c r="F4895" s="16" t="s">
        <v>165</v>
      </c>
      <c r="G4895" s="16" t="s">
        <v>1054</v>
      </c>
      <c r="I4895" s="5" t="str">
        <f>VLOOKUP(cost_of_living!$G4895,index!C:C,1,0)</f>
        <v>#N/A</v>
      </c>
      <c r="J4895" s="5">
        <f>VLOOKUP(cost_of_living!$B4895,CostVsFactor!C:E,2,0)</f>
        <v>31</v>
      </c>
      <c r="Q4895" s="14"/>
      <c r="S4895" s="5" t="s">
        <v>1005</v>
      </c>
    </row>
    <row r="4896" ht="14.25" hidden="1" customHeight="1">
      <c r="A4896" s="12">
        <v>10.0</v>
      </c>
      <c r="B4896" s="16" t="s">
        <v>32</v>
      </c>
      <c r="C4896" s="12">
        <v>122.0</v>
      </c>
      <c r="D4896" s="16" t="s">
        <v>108</v>
      </c>
      <c r="E4896" s="16" t="s">
        <v>165</v>
      </c>
      <c r="F4896" s="16" t="s">
        <v>165</v>
      </c>
      <c r="G4896" s="16" t="s">
        <v>1054</v>
      </c>
      <c r="I4896" s="5" t="str">
        <f>VLOOKUP(cost_of_living!$G4896,index!C:C,1,0)</f>
        <v>#N/A</v>
      </c>
      <c r="J4896" s="5">
        <f>VLOOKUP(cost_of_living!$B4896,CostVsFactor!C:E,2,0)</f>
        <v>14</v>
      </c>
      <c r="Q4896" s="14"/>
      <c r="S4896" s="5" t="s">
        <v>1005</v>
      </c>
    </row>
    <row r="4897" ht="14.25" hidden="1" customHeight="1">
      <c r="A4897" s="12">
        <v>11.0</v>
      </c>
      <c r="B4897" s="16" t="s">
        <v>33</v>
      </c>
      <c r="C4897" s="12">
        <v>38.0</v>
      </c>
      <c r="D4897" s="16" t="s">
        <v>108</v>
      </c>
      <c r="E4897" s="16" t="s">
        <v>165</v>
      </c>
      <c r="F4897" s="16" t="s">
        <v>165</v>
      </c>
      <c r="G4897" s="16" t="s">
        <v>1054</v>
      </c>
      <c r="I4897" s="5" t="str">
        <f>VLOOKUP(cost_of_living!$G4897,index!C:C,1,0)</f>
        <v>#N/A</v>
      </c>
      <c r="J4897" s="5">
        <f>VLOOKUP(cost_of_living!$B4897,CostVsFactor!C:E,2,0)</f>
        <v>20</v>
      </c>
      <c r="Q4897" s="14"/>
      <c r="S4897" s="5" t="s">
        <v>1005</v>
      </c>
    </row>
    <row r="4898" ht="14.25" hidden="1" customHeight="1">
      <c r="A4898" s="12">
        <v>12.0</v>
      </c>
      <c r="B4898" s="16" t="s">
        <v>35</v>
      </c>
      <c r="C4898" s="12">
        <v>404.0</v>
      </c>
      <c r="D4898" s="16" t="s">
        <v>108</v>
      </c>
      <c r="E4898" s="16" t="s">
        <v>165</v>
      </c>
      <c r="F4898" s="16" t="s">
        <v>165</v>
      </c>
      <c r="G4898" s="16" t="s">
        <v>1054</v>
      </c>
      <c r="I4898" s="5" t="str">
        <f>VLOOKUP(cost_of_living!$G4898,index!C:C,1,0)</f>
        <v>#N/A</v>
      </c>
      <c r="J4898" s="5">
        <f>VLOOKUP(cost_of_living!$B4898,CostVsFactor!C:E,2,0)</f>
        <v>12</v>
      </c>
      <c r="Q4898" s="14"/>
      <c r="S4898" s="5" t="s">
        <v>1005</v>
      </c>
    </row>
    <row r="4899" ht="14.25" hidden="1" customHeight="1">
      <c r="A4899" s="12">
        <v>13.0</v>
      </c>
      <c r="B4899" s="16" t="s">
        <v>37</v>
      </c>
      <c r="C4899" s="12">
        <v>585.0</v>
      </c>
      <c r="D4899" s="16" t="s">
        <v>108</v>
      </c>
      <c r="E4899" s="16" t="s">
        <v>165</v>
      </c>
      <c r="F4899" s="16" t="s">
        <v>165</v>
      </c>
      <c r="G4899" s="16" t="s">
        <v>1054</v>
      </c>
      <c r="I4899" s="5" t="str">
        <f>VLOOKUP(cost_of_living!$G4899,index!C:C,1,0)</f>
        <v>#N/A</v>
      </c>
      <c r="J4899" s="5">
        <f>VLOOKUP(cost_of_living!$B4899,CostVsFactor!C:E,2,0)</f>
        <v>15</v>
      </c>
      <c r="Q4899" s="14"/>
      <c r="S4899" s="5" t="s">
        <v>1005</v>
      </c>
    </row>
    <row r="4900" ht="14.25" hidden="1" customHeight="1">
      <c r="A4900" s="12">
        <v>14.0</v>
      </c>
      <c r="B4900" s="16" t="s">
        <v>39</v>
      </c>
      <c r="C4900" s="12">
        <v>903.0</v>
      </c>
      <c r="D4900" s="16" t="s">
        <v>108</v>
      </c>
      <c r="E4900" s="16" t="s">
        <v>165</v>
      </c>
      <c r="F4900" s="16" t="s">
        <v>165</v>
      </c>
      <c r="G4900" s="16" t="s">
        <v>1054</v>
      </c>
      <c r="I4900" s="5" t="str">
        <f>VLOOKUP(cost_of_living!$G4900,index!C:C,1,0)</f>
        <v>#N/A</v>
      </c>
      <c r="J4900" s="5">
        <f>VLOOKUP(cost_of_living!$B4900,CostVsFactor!C:E,2,0)</f>
        <v>15</v>
      </c>
      <c r="Q4900" s="14"/>
      <c r="S4900" s="5" t="s">
        <v>1005</v>
      </c>
    </row>
    <row r="4901" ht="14.25" hidden="1" customHeight="1">
      <c r="A4901" s="12">
        <v>15.0</v>
      </c>
      <c r="B4901" s="16" t="s">
        <v>41</v>
      </c>
      <c r="C4901" s="12">
        <v>54.0</v>
      </c>
      <c r="D4901" s="16" t="s">
        <v>108</v>
      </c>
      <c r="E4901" s="16" t="s">
        <v>165</v>
      </c>
      <c r="F4901" s="16" t="s">
        <v>165</v>
      </c>
      <c r="G4901" s="16" t="s">
        <v>1054</v>
      </c>
      <c r="I4901" s="5" t="str">
        <f>VLOOKUP(cost_of_living!$G4901,index!C:C,1,0)</f>
        <v>#N/A</v>
      </c>
      <c r="J4901" s="5">
        <f>VLOOKUP(cost_of_living!$B4901,CostVsFactor!C:E,2,0)</f>
        <v>31</v>
      </c>
      <c r="Q4901" s="14"/>
      <c r="S4901" s="5" t="s">
        <v>1005</v>
      </c>
    </row>
    <row r="4902" ht="14.25" hidden="1" customHeight="1">
      <c r="A4902" s="12">
        <v>16.0</v>
      </c>
      <c r="B4902" s="16" t="s">
        <v>43</v>
      </c>
      <c r="C4902" s="12">
        <v>59.0</v>
      </c>
      <c r="D4902" s="16" t="s">
        <v>108</v>
      </c>
      <c r="E4902" s="16" t="s">
        <v>165</v>
      </c>
      <c r="F4902" s="16" t="s">
        <v>165</v>
      </c>
      <c r="G4902" s="16" t="s">
        <v>1054</v>
      </c>
      <c r="I4902" s="5" t="str">
        <f>VLOOKUP(cost_of_living!$G4902,index!C:C,1,0)</f>
        <v>#N/A</v>
      </c>
      <c r="J4902" s="5">
        <f>VLOOKUP(cost_of_living!$B4902,CostVsFactor!C:E,2,0)</f>
        <v>25</v>
      </c>
      <c r="Q4902" s="14"/>
      <c r="S4902" s="5" t="s">
        <v>1005</v>
      </c>
    </row>
    <row r="4903" ht="14.25" hidden="1" customHeight="1">
      <c r="A4903" s="12">
        <v>17.0</v>
      </c>
      <c r="B4903" s="16" t="s">
        <v>45</v>
      </c>
      <c r="C4903" s="12">
        <v>81.0</v>
      </c>
      <c r="D4903" s="16" t="s">
        <v>108</v>
      </c>
      <c r="E4903" s="16" t="s">
        <v>165</v>
      </c>
      <c r="F4903" s="16" t="s">
        <v>165</v>
      </c>
      <c r="G4903" s="16" t="s">
        <v>1054</v>
      </c>
      <c r="I4903" s="5" t="str">
        <f>VLOOKUP(cost_of_living!$G4903,index!C:C,1,0)</f>
        <v>#N/A</v>
      </c>
      <c r="J4903" s="5">
        <f>VLOOKUP(cost_of_living!$B4903,CostVsFactor!C:E,2,0)</f>
        <v>30</v>
      </c>
      <c r="Q4903" s="14"/>
      <c r="S4903" s="5" t="s">
        <v>1005</v>
      </c>
    </row>
    <row r="4904" ht="14.25" hidden="1" customHeight="1">
      <c r="A4904" s="12">
        <v>18.0</v>
      </c>
      <c r="B4904" s="16" t="s">
        <v>47</v>
      </c>
      <c r="C4904" s="12">
        <v>113.0</v>
      </c>
      <c r="D4904" s="16" t="s">
        <v>108</v>
      </c>
      <c r="E4904" s="16" t="s">
        <v>165</v>
      </c>
      <c r="F4904" s="16" t="s">
        <v>165</v>
      </c>
      <c r="G4904" s="16" t="s">
        <v>1054</v>
      </c>
      <c r="I4904" s="5" t="str">
        <f>VLOOKUP(cost_of_living!$G4904,index!C:C,1,0)</f>
        <v>#N/A</v>
      </c>
      <c r="J4904" s="5">
        <f>VLOOKUP(cost_of_living!$B4904,CostVsFactor!C:E,2,0)</f>
        <v>22</v>
      </c>
      <c r="Q4904" s="14"/>
      <c r="S4904" s="5" t="s">
        <v>1005</v>
      </c>
    </row>
    <row r="4905" ht="14.25" hidden="1" customHeight="1">
      <c r="A4905" s="12">
        <v>19.0</v>
      </c>
      <c r="B4905" s="16" t="s">
        <v>49</v>
      </c>
      <c r="C4905" s="12">
        <v>45.0</v>
      </c>
      <c r="D4905" s="16" t="s">
        <v>108</v>
      </c>
      <c r="E4905" s="16" t="s">
        <v>165</v>
      </c>
      <c r="F4905" s="16" t="s">
        <v>165</v>
      </c>
      <c r="G4905" s="16" t="s">
        <v>1054</v>
      </c>
      <c r="I4905" s="5" t="str">
        <f>VLOOKUP(cost_of_living!$G4905,index!C:C,1,0)</f>
        <v>#N/A</v>
      </c>
      <c r="J4905" s="5">
        <f>VLOOKUP(cost_of_living!$B4905,CostVsFactor!C:E,2,0)</f>
        <v>24</v>
      </c>
      <c r="Q4905" s="14"/>
      <c r="S4905" s="5" t="s">
        <v>1005</v>
      </c>
    </row>
    <row r="4906" ht="14.25" hidden="1" customHeight="1">
      <c r="A4906" s="12">
        <v>20.0</v>
      </c>
      <c r="B4906" s="16" t="s">
        <v>51</v>
      </c>
      <c r="C4906" s="12">
        <v>64.0</v>
      </c>
      <c r="D4906" s="16" t="s">
        <v>108</v>
      </c>
      <c r="E4906" s="16" t="s">
        <v>165</v>
      </c>
      <c r="F4906" s="16" t="s">
        <v>165</v>
      </c>
      <c r="G4906" s="16" t="s">
        <v>1054</v>
      </c>
      <c r="I4906" s="5" t="str">
        <f>VLOOKUP(cost_of_living!$G4906,index!C:C,1,0)</f>
        <v>#N/A</v>
      </c>
      <c r="J4906" s="5">
        <f>VLOOKUP(cost_of_living!$B4906,CostVsFactor!C:E,2,0)</f>
        <v>10</v>
      </c>
      <c r="Q4906" s="14"/>
      <c r="S4906" s="5" t="s">
        <v>1005</v>
      </c>
    </row>
    <row r="4907" ht="14.25" hidden="1" customHeight="1">
      <c r="A4907" s="12">
        <v>21.0</v>
      </c>
      <c r="B4907" s="16" t="s">
        <v>52</v>
      </c>
      <c r="C4907" s="12">
        <v>22.0</v>
      </c>
      <c r="D4907" s="16" t="s">
        <v>108</v>
      </c>
      <c r="E4907" s="16" t="s">
        <v>165</v>
      </c>
      <c r="F4907" s="16" t="s">
        <v>165</v>
      </c>
      <c r="G4907" s="16" t="s">
        <v>1054</v>
      </c>
      <c r="I4907" s="5" t="str">
        <f>VLOOKUP(cost_of_living!$G4907,index!C:C,1,0)</f>
        <v>#N/A</v>
      </c>
      <c r="J4907" s="5">
        <f>VLOOKUP(cost_of_living!$B4907,CostVsFactor!C:E,2,0)</f>
        <v>18</v>
      </c>
      <c r="Q4907" s="14"/>
      <c r="S4907" s="5" t="s">
        <v>1005</v>
      </c>
    </row>
    <row r="4908" ht="14.25" hidden="1" customHeight="1">
      <c r="A4908" s="12">
        <v>22.0</v>
      </c>
      <c r="B4908" s="16" t="s">
        <v>53</v>
      </c>
      <c r="C4908" s="12">
        <v>35.0</v>
      </c>
      <c r="D4908" s="16" t="s">
        <v>108</v>
      </c>
      <c r="E4908" s="16" t="s">
        <v>165</v>
      </c>
      <c r="F4908" s="16" t="s">
        <v>165</v>
      </c>
      <c r="G4908" s="16" t="s">
        <v>1054</v>
      </c>
      <c r="I4908" s="5" t="str">
        <f>VLOOKUP(cost_of_living!$G4908,index!C:C,1,0)</f>
        <v>#N/A</v>
      </c>
      <c r="J4908" s="5">
        <f>VLOOKUP(cost_of_living!$B4908,CostVsFactor!C:E,2,0)</f>
        <v>30</v>
      </c>
      <c r="Q4908" s="14"/>
      <c r="S4908" s="5" t="s">
        <v>1005</v>
      </c>
    </row>
    <row r="4909" ht="14.25" hidden="1" customHeight="1">
      <c r="A4909" s="12">
        <v>23.0</v>
      </c>
      <c r="B4909" s="16" t="s">
        <v>54</v>
      </c>
      <c r="C4909" s="12">
        <v>69.0</v>
      </c>
      <c r="D4909" s="16" t="s">
        <v>108</v>
      </c>
      <c r="E4909" s="16" t="s">
        <v>165</v>
      </c>
      <c r="F4909" s="16" t="s">
        <v>165</v>
      </c>
      <c r="G4909" s="16" t="s">
        <v>1054</v>
      </c>
      <c r="I4909" s="5" t="str">
        <f>VLOOKUP(cost_of_living!$G4909,index!C:C,1,0)</f>
        <v>#N/A</v>
      </c>
      <c r="J4909" s="5">
        <f>VLOOKUP(cost_of_living!$B4909,CostVsFactor!C:E,2,0)</f>
        <v>4</v>
      </c>
      <c r="Q4909" s="14"/>
      <c r="S4909" s="5" t="s">
        <v>1005</v>
      </c>
    </row>
    <row r="4910" ht="14.25" hidden="1" customHeight="1">
      <c r="A4910" s="12">
        <v>24.0</v>
      </c>
      <c r="B4910" s="16" t="s">
        <v>55</v>
      </c>
      <c r="C4910" s="12">
        <v>15.0</v>
      </c>
      <c r="D4910" s="16" t="s">
        <v>108</v>
      </c>
      <c r="E4910" s="16" t="s">
        <v>165</v>
      </c>
      <c r="F4910" s="16" t="s">
        <v>165</v>
      </c>
      <c r="G4910" s="16" t="s">
        <v>1054</v>
      </c>
      <c r="I4910" s="5" t="str">
        <f>VLOOKUP(cost_of_living!$G4910,index!C:C,1,0)</f>
        <v>#N/A</v>
      </c>
      <c r="J4910" s="5">
        <f>VLOOKUP(cost_of_living!$B4910,CostVsFactor!C:E,2,0)</f>
        <v>6</v>
      </c>
      <c r="Q4910" s="14"/>
      <c r="S4910" s="5" t="s">
        <v>1005</v>
      </c>
    </row>
    <row r="4911" ht="14.25" hidden="1" customHeight="1">
      <c r="A4911" s="12">
        <v>25.0</v>
      </c>
      <c r="B4911" s="16" t="s">
        <v>57</v>
      </c>
      <c r="C4911" s="12">
        <v>19.0</v>
      </c>
      <c r="D4911" s="16" t="s">
        <v>108</v>
      </c>
      <c r="E4911" s="16" t="s">
        <v>165</v>
      </c>
      <c r="F4911" s="16" t="s">
        <v>165</v>
      </c>
      <c r="G4911" s="16" t="s">
        <v>1054</v>
      </c>
      <c r="I4911" s="5" t="str">
        <f>VLOOKUP(cost_of_living!$G4911,index!C:C,1,0)</f>
        <v>#N/A</v>
      </c>
      <c r="J4911" s="5">
        <f>VLOOKUP(cost_of_living!$B4911,CostVsFactor!C:E,2,0)</f>
        <v>6</v>
      </c>
      <c r="Q4911" s="14"/>
      <c r="S4911" s="5" t="s">
        <v>1005</v>
      </c>
    </row>
    <row r="4912" ht="14.25" hidden="1" customHeight="1">
      <c r="A4912" s="12">
        <v>26.0</v>
      </c>
      <c r="B4912" s="16" t="s">
        <v>58</v>
      </c>
      <c r="C4912" s="12">
        <v>54.0</v>
      </c>
      <c r="D4912" s="16" t="s">
        <v>108</v>
      </c>
      <c r="E4912" s="16" t="s">
        <v>165</v>
      </c>
      <c r="F4912" s="16" t="s">
        <v>165</v>
      </c>
      <c r="G4912" s="16" t="s">
        <v>1054</v>
      </c>
      <c r="I4912" s="5" t="str">
        <f>VLOOKUP(cost_of_living!$G4912,index!C:C,1,0)</f>
        <v>#N/A</v>
      </c>
      <c r="J4912" s="5">
        <f>VLOOKUP(cost_of_living!$B4912,CostVsFactor!C:E,2,0)</f>
        <v>15</v>
      </c>
      <c r="Q4912" s="14"/>
      <c r="S4912" s="5" t="s">
        <v>1005</v>
      </c>
    </row>
    <row r="4913" ht="14.25" hidden="1" customHeight="1">
      <c r="A4913" s="12">
        <v>27.0</v>
      </c>
      <c r="B4913" s="16" t="s">
        <v>78</v>
      </c>
      <c r="C4913" s="12">
        <v>12.0</v>
      </c>
      <c r="D4913" s="16" t="s">
        <v>108</v>
      </c>
      <c r="E4913" s="16" t="s">
        <v>165</v>
      </c>
      <c r="F4913" s="16" t="s">
        <v>165</v>
      </c>
      <c r="G4913" s="16" t="s">
        <v>1054</v>
      </c>
      <c r="I4913" s="5" t="str">
        <f>VLOOKUP(cost_of_living!$G4913,index!C:C,1,0)</f>
        <v>#N/A</v>
      </c>
      <c r="J4913" s="5">
        <f>VLOOKUP(cost_of_living!$B4913,CostVsFactor!C:E,2,0)</f>
        <v>20</v>
      </c>
      <c r="Q4913" s="14"/>
      <c r="S4913" s="5" t="s">
        <v>1005</v>
      </c>
    </row>
    <row r="4914" ht="14.25" hidden="1" customHeight="1">
      <c r="A4914" s="12">
        <v>28.0</v>
      </c>
      <c r="B4914" s="16" t="s">
        <v>80</v>
      </c>
      <c r="C4914" s="12">
        <v>59.0</v>
      </c>
      <c r="D4914" s="16" t="s">
        <v>108</v>
      </c>
      <c r="E4914" s="16" t="s">
        <v>165</v>
      </c>
      <c r="F4914" s="16" t="s">
        <v>165</v>
      </c>
      <c r="G4914" s="16" t="s">
        <v>1054</v>
      </c>
      <c r="I4914" s="5" t="str">
        <f>VLOOKUP(cost_of_living!$G4914,index!C:C,1,0)</f>
        <v>#N/A</v>
      </c>
      <c r="J4914" s="5">
        <f>VLOOKUP(cost_of_living!$B4914,CostVsFactor!C:E,2,0)</f>
        <v>1.5</v>
      </c>
      <c r="Q4914" s="14"/>
      <c r="S4914" s="5" t="s">
        <v>1005</v>
      </c>
    </row>
    <row r="4915" ht="14.25" hidden="1" customHeight="1">
      <c r="A4915" s="12">
        <v>29.0</v>
      </c>
      <c r="B4915" s="16" t="s">
        <v>81</v>
      </c>
      <c r="C4915" s="12">
        <v>33.0</v>
      </c>
      <c r="D4915" s="16" t="s">
        <v>108</v>
      </c>
      <c r="E4915" s="16" t="s">
        <v>165</v>
      </c>
      <c r="F4915" s="16" t="s">
        <v>165</v>
      </c>
      <c r="G4915" s="16" t="s">
        <v>1054</v>
      </c>
      <c r="I4915" s="5" t="str">
        <f>VLOOKUP(cost_of_living!$G4915,index!C:C,1,0)</f>
        <v>#N/A</v>
      </c>
      <c r="J4915" s="5">
        <f>VLOOKUP(cost_of_living!$B4915,CostVsFactor!C:E,2,0)</f>
        <v>5</v>
      </c>
      <c r="Q4915" s="14"/>
      <c r="S4915" s="5" t="s">
        <v>1005</v>
      </c>
    </row>
    <row r="4916" ht="14.25" hidden="1" customHeight="1">
      <c r="A4916" s="12">
        <v>30.0</v>
      </c>
      <c r="B4916" s="16" t="s">
        <v>83</v>
      </c>
      <c r="C4916" s="12">
        <v>175.0</v>
      </c>
      <c r="D4916" s="16" t="s">
        <v>108</v>
      </c>
      <c r="E4916" s="16" t="s">
        <v>165</v>
      </c>
      <c r="F4916" s="16" t="s">
        <v>165</v>
      </c>
      <c r="G4916" s="16" t="s">
        <v>1054</v>
      </c>
      <c r="I4916" s="5" t="str">
        <f>VLOOKUP(cost_of_living!$G4916,index!C:C,1,0)</f>
        <v>#N/A</v>
      </c>
      <c r="J4916" s="5">
        <f>VLOOKUP(cost_of_living!$B4916,CostVsFactor!C:E,2,0)</f>
        <v>20</v>
      </c>
      <c r="Q4916" s="14"/>
      <c r="S4916" s="5" t="s">
        <v>1005</v>
      </c>
    </row>
    <row r="4917" ht="14.25" hidden="1" customHeight="1">
      <c r="A4917" s="12">
        <v>31.0</v>
      </c>
      <c r="B4917" s="16" t="s">
        <v>84</v>
      </c>
      <c r="C4917" s="12">
        <v>2832.0</v>
      </c>
      <c r="D4917" s="16" t="s">
        <v>108</v>
      </c>
      <c r="E4917" s="16" t="s">
        <v>165</v>
      </c>
      <c r="F4917" s="16" t="s">
        <v>165</v>
      </c>
      <c r="G4917" s="16" t="s">
        <v>1054</v>
      </c>
      <c r="I4917" s="5" t="str">
        <f>VLOOKUP(cost_of_living!$G4917,index!C:C,1,0)</f>
        <v>#N/A</v>
      </c>
      <c r="J4917" s="5">
        <f>VLOOKUP(cost_of_living!$B4917,CostVsFactor!C:E,2,0)</f>
        <v>0.7</v>
      </c>
      <c r="Q4917" s="14"/>
      <c r="S4917" s="5" t="s">
        <v>1005</v>
      </c>
    </row>
    <row r="4918" ht="14.25" hidden="1" customHeight="1">
      <c r="A4918" s="12">
        <v>32.0</v>
      </c>
      <c r="B4918" s="16" t="s">
        <v>87</v>
      </c>
      <c r="C4918" s="12">
        <v>27000.0</v>
      </c>
      <c r="D4918" s="16" t="s">
        <v>108</v>
      </c>
      <c r="E4918" s="16" t="s">
        <v>165</v>
      </c>
      <c r="F4918" s="16" t="s">
        <v>165</v>
      </c>
      <c r="G4918" s="16" t="s">
        <v>1054</v>
      </c>
      <c r="I4918" s="5" t="str">
        <f>VLOOKUP(cost_of_living!$G4918,index!C:C,1,0)</f>
        <v>#N/A</v>
      </c>
      <c r="J4918" s="5">
        <f>VLOOKUP(cost_of_living!$B4918,CostVsFactor!C:E,2,0)</f>
        <v>0.0035</v>
      </c>
      <c r="Q4918" s="14"/>
      <c r="S4918" s="5" t="s">
        <v>1005</v>
      </c>
    </row>
    <row r="4919" ht="14.25" hidden="1" customHeight="1">
      <c r="A4919" s="12">
        <v>33.0</v>
      </c>
      <c r="B4919" s="16" t="s">
        <v>88</v>
      </c>
      <c r="C4919" s="12">
        <v>29000.0</v>
      </c>
      <c r="D4919" s="16" t="s">
        <v>108</v>
      </c>
      <c r="E4919" s="16" t="s">
        <v>165</v>
      </c>
      <c r="F4919" s="16" t="s">
        <v>165</v>
      </c>
      <c r="G4919" s="16" t="s">
        <v>1054</v>
      </c>
      <c r="I4919" s="5" t="str">
        <f>VLOOKUP(cost_of_living!$G4919,index!C:C,1,0)</f>
        <v>#N/A</v>
      </c>
      <c r="J4919" s="5">
        <f>VLOOKUP(cost_of_living!$B4919,CostVsFactor!C:E,2,0)</f>
        <v>0.0035</v>
      </c>
      <c r="Q4919" s="14"/>
      <c r="S4919" s="5" t="s">
        <v>1005</v>
      </c>
    </row>
    <row r="4920" ht="14.25" hidden="1" customHeight="1">
      <c r="A4920" s="12">
        <v>34.0</v>
      </c>
      <c r="B4920" s="16" t="s">
        <v>91</v>
      </c>
      <c r="C4920" s="12">
        <v>70.0</v>
      </c>
      <c r="D4920" s="16" t="s">
        <v>108</v>
      </c>
      <c r="E4920" s="16" t="s">
        <v>165</v>
      </c>
      <c r="F4920" s="16" t="s">
        <v>165</v>
      </c>
      <c r="G4920" s="16" t="s">
        <v>1054</v>
      </c>
      <c r="I4920" s="5" t="str">
        <f>VLOOKUP(cost_of_living!$G4920,index!C:C,1,0)</f>
        <v>#N/A</v>
      </c>
      <c r="J4920" s="5">
        <f>VLOOKUP(cost_of_living!$B4920,CostVsFactor!C:E,2,0)</f>
        <v>1</v>
      </c>
      <c r="Q4920" s="14"/>
      <c r="S4920" s="5" t="s">
        <v>1005</v>
      </c>
    </row>
    <row r="4921" ht="14.25" hidden="1" customHeight="1">
      <c r="A4921" s="12">
        <v>35.0</v>
      </c>
      <c r="B4921" s="16" t="s">
        <v>93</v>
      </c>
      <c r="C4921" s="12">
        <v>279.0</v>
      </c>
      <c r="D4921" s="16" t="s">
        <v>108</v>
      </c>
      <c r="E4921" s="16" t="s">
        <v>165</v>
      </c>
      <c r="F4921" s="16" t="s">
        <v>165</v>
      </c>
      <c r="G4921" s="16" t="s">
        <v>1054</v>
      </c>
      <c r="I4921" s="5" t="str">
        <f>VLOOKUP(cost_of_living!$G4921,index!C:C,1,0)</f>
        <v>#N/A</v>
      </c>
      <c r="J4921" s="5">
        <f>VLOOKUP(cost_of_living!$B4921,CostVsFactor!C:E,2,0)</f>
        <v>1</v>
      </c>
      <c r="Q4921" s="14"/>
      <c r="S4921" s="5" t="s">
        <v>1005</v>
      </c>
    </row>
    <row r="4922" ht="14.25" hidden="1" customHeight="1">
      <c r="A4922" s="12">
        <v>36.0</v>
      </c>
      <c r="B4922" s="16" t="s">
        <v>74</v>
      </c>
      <c r="C4922" s="12">
        <v>50.0</v>
      </c>
      <c r="D4922" s="16" t="s">
        <v>108</v>
      </c>
      <c r="E4922" s="16" t="s">
        <v>165</v>
      </c>
      <c r="F4922" s="16" t="s">
        <v>165</v>
      </c>
      <c r="G4922" s="16" t="s">
        <v>1054</v>
      </c>
      <c r="I4922" s="5" t="str">
        <f>VLOOKUP(cost_of_living!$G4922,index!C:C,1,0)</f>
        <v>#N/A</v>
      </c>
      <c r="J4922" s="5">
        <f>VLOOKUP(cost_of_living!$B4922,CostVsFactor!C:E,2,0)</f>
        <v>2.3</v>
      </c>
      <c r="Q4922" s="14"/>
      <c r="S4922" s="5" t="s">
        <v>1005</v>
      </c>
    </row>
    <row r="4923" ht="14.25" hidden="1" customHeight="1">
      <c r="A4923" s="12">
        <v>37.0</v>
      </c>
      <c r="B4923" s="16" t="s">
        <v>76</v>
      </c>
      <c r="C4923" s="12">
        <v>15.0</v>
      </c>
      <c r="D4923" s="16" t="s">
        <v>108</v>
      </c>
      <c r="E4923" s="16" t="s">
        <v>165</v>
      </c>
      <c r="F4923" s="16" t="s">
        <v>165</v>
      </c>
      <c r="G4923" s="16" t="s">
        <v>1054</v>
      </c>
      <c r="I4923" s="5" t="str">
        <f>VLOOKUP(cost_of_living!$G4923,index!C:C,1,0)</f>
        <v>#N/A</v>
      </c>
      <c r="J4923" s="5">
        <f>VLOOKUP(cost_of_living!$B4923,CostVsFactor!C:E,2,0)</f>
        <v>3</v>
      </c>
      <c r="Q4923" s="14"/>
      <c r="S4923" s="5" t="s">
        <v>1005</v>
      </c>
    </row>
    <row r="4924" ht="14.25" hidden="1" customHeight="1">
      <c r="A4924" s="12">
        <v>38.0</v>
      </c>
      <c r="B4924" s="16" t="s">
        <v>77</v>
      </c>
      <c r="C4924" s="12">
        <v>8.0</v>
      </c>
      <c r="D4924" s="16" t="s">
        <v>108</v>
      </c>
      <c r="E4924" s="16" t="s">
        <v>165</v>
      </c>
      <c r="F4924" s="16" t="s">
        <v>165</v>
      </c>
      <c r="G4924" s="16" t="s">
        <v>1054</v>
      </c>
      <c r="I4924" s="5" t="str">
        <f>VLOOKUP(cost_of_living!$G4924,index!C:C,1,0)</f>
        <v>#N/A</v>
      </c>
      <c r="J4924" s="5">
        <f>VLOOKUP(cost_of_living!$B4924,CostVsFactor!C:E,2,0)</f>
        <v>6</v>
      </c>
      <c r="Q4924" s="14"/>
      <c r="S4924" s="5" t="s">
        <v>1005</v>
      </c>
    </row>
    <row r="4925" ht="14.25" hidden="1" customHeight="1">
      <c r="A4925" s="12">
        <v>39.0</v>
      </c>
      <c r="B4925" s="16" t="s">
        <v>94</v>
      </c>
      <c r="C4925" s="12">
        <v>250.0</v>
      </c>
      <c r="D4925" s="16" t="s">
        <v>108</v>
      </c>
      <c r="E4925" s="16" t="s">
        <v>165</v>
      </c>
      <c r="F4925" s="16" t="s">
        <v>165</v>
      </c>
      <c r="G4925" s="16" t="s">
        <v>1054</v>
      </c>
      <c r="I4925" s="5" t="str">
        <f>VLOOKUP(cost_of_living!$G4925,index!C:C,1,0)</f>
        <v>#N/A</v>
      </c>
      <c r="J4925" s="5">
        <f>VLOOKUP(cost_of_living!$B4925,CostVsFactor!C:E,2,0)</f>
        <v>1</v>
      </c>
      <c r="Q4925" s="14"/>
      <c r="S4925" s="5" t="s">
        <v>1005</v>
      </c>
    </row>
    <row r="4926" ht="14.25" hidden="1" customHeight="1">
      <c r="A4926" s="12">
        <v>40.0</v>
      </c>
      <c r="B4926" s="16" t="s">
        <v>96</v>
      </c>
      <c r="C4926" s="12">
        <v>10800.0</v>
      </c>
      <c r="D4926" s="16" t="s">
        <v>108</v>
      </c>
      <c r="E4926" s="16" t="s">
        <v>165</v>
      </c>
      <c r="F4926" s="16" t="s">
        <v>165</v>
      </c>
      <c r="G4926" s="16" t="s">
        <v>1054</v>
      </c>
      <c r="I4926" s="5" t="str">
        <f>VLOOKUP(cost_of_living!$G4926,index!C:C,1,0)</f>
        <v>#N/A</v>
      </c>
      <c r="J4926" s="5">
        <f>VLOOKUP(cost_of_living!$B4926,CostVsFactor!C:E,2,0)</f>
        <v>1</v>
      </c>
      <c r="Q4926" s="14"/>
      <c r="S4926" s="5" t="s">
        <v>1005</v>
      </c>
    </row>
    <row r="4927" ht="14.25" hidden="1" customHeight="1">
      <c r="A4927" s="12">
        <v>41.0</v>
      </c>
      <c r="B4927" s="16" t="s">
        <v>20</v>
      </c>
      <c r="C4927" s="12">
        <v>90.0</v>
      </c>
      <c r="D4927" s="16" t="s">
        <v>108</v>
      </c>
      <c r="E4927" s="16" t="s">
        <v>165</v>
      </c>
      <c r="F4927" s="16" t="s">
        <v>165</v>
      </c>
      <c r="G4927" s="16" t="s">
        <v>1054</v>
      </c>
      <c r="I4927" s="5" t="str">
        <f>VLOOKUP(cost_of_living!$G4927,index!C:C,1,0)</f>
        <v>#N/A</v>
      </c>
      <c r="J4927" s="5">
        <f>VLOOKUP(cost_of_living!$B4927,CostVsFactor!C:E,2,0)</f>
        <v>0.35</v>
      </c>
      <c r="Q4927" s="14"/>
      <c r="S4927" s="5" t="s">
        <v>1005</v>
      </c>
    </row>
    <row r="4928" ht="14.25" hidden="1" customHeight="1">
      <c r="A4928" s="12">
        <v>42.0</v>
      </c>
      <c r="B4928" s="16" t="s">
        <v>23</v>
      </c>
      <c r="C4928" s="12">
        <v>29.0</v>
      </c>
      <c r="D4928" s="16" t="s">
        <v>108</v>
      </c>
      <c r="E4928" s="16" t="s">
        <v>165</v>
      </c>
      <c r="F4928" s="16" t="s">
        <v>165</v>
      </c>
      <c r="G4928" s="16" t="s">
        <v>1054</v>
      </c>
      <c r="I4928" s="5" t="str">
        <f>VLOOKUP(cost_of_living!$G4928,index!C:C,1,0)</f>
        <v>#N/A</v>
      </c>
      <c r="J4928" s="5">
        <f>VLOOKUP(cost_of_living!$B4928,CostVsFactor!C:E,2,0)</f>
        <v>0.35</v>
      </c>
      <c r="Q4928" s="14"/>
      <c r="S4928" s="5" t="s">
        <v>1005</v>
      </c>
    </row>
    <row r="4929" ht="14.25" hidden="1" customHeight="1">
      <c r="A4929" s="12">
        <v>43.0</v>
      </c>
      <c r="B4929" s="16" t="s">
        <v>24</v>
      </c>
      <c r="C4929" s="12">
        <v>120.0</v>
      </c>
      <c r="D4929" s="16" t="s">
        <v>108</v>
      </c>
      <c r="E4929" s="16" t="s">
        <v>165</v>
      </c>
      <c r="F4929" s="16" t="s">
        <v>165</v>
      </c>
      <c r="G4929" s="16" t="s">
        <v>1054</v>
      </c>
      <c r="I4929" s="5" t="str">
        <f>VLOOKUP(cost_of_living!$G4929,index!C:C,1,0)</f>
        <v>#N/A</v>
      </c>
      <c r="J4929" s="5">
        <f>VLOOKUP(cost_of_living!$B4929,CostVsFactor!C:E,2,0)</f>
        <v>0.35</v>
      </c>
      <c r="Q4929" s="14"/>
      <c r="S4929" s="5" t="s">
        <v>1005</v>
      </c>
    </row>
    <row r="4930" ht="14.25" hidden="1" customHeight="1">
      <c r="A4930" s="12">
        <v>44.0</v>
      </c>
      <c r="B4930" s="16" t="s">
        <v>25</v>
      </c>
      <c r="C4930" s="12">
        <v>190.0</v>
      </c>
      <c r="D4930" s="16" t="s">
        <v>108</v>
      </c>
      <c r="E4930" s="16" t="s">
        <v>165</v>
      </c>
      <c r="F4930" s="16" t="s">
        <v>165</v>
      </c>
      <c r="G4930" s="16" t="s">
        <v>1054</v>
      </c>
      <c r="I4930" s="5" t="str">
        <f>VLOOKUP(cost_of_living!$G4930,index!C:C,1,0)</f>
        <v>#N/A</v>
      </c>
      <c r="J4930" s="5">
        <f>VLOOKUP(cost_of_living!$B4930,CostVsFactor!C:E,2,0)</f>
        <v>0.35</v>
      </c>
      <c r="Q4930" s="14"/>
      <c r="S4930" s="5" t="s">
        <v>1005</v>
      </c>
    </row>
    <row r="4931" ht="14.25" hidden="1" customHeight="1">
      <c r="A4931" s="12">
        <v>45.0</v>
      </c>
      <c r="B4931" s="16" t="s">
        <v>164</v>
      </c>
      <c r="C4931" s="12">
        <v>3100.0</v>
      </c>
      <c r="D4931" s="16" t="s">
        <v>108</v>
      </c>
      <c r="E4931" s="16" t="s">
        <v>165</v>
      </c>
      <c r="F4931" s="16" t="s">
        <v>165</v>
      </c>
      <c r="G4931" s="16" t="s">
        <v>1054</v>
      </c>
      <c r="I4931" s="5" t="str">
        <f>VLOOKUP(cost_of_living!$G4931,index!C:C,1,0)</f>
        <v>#N/A</v>
      </c>
      <c r="J4931" s="5" t="str">
        <f>VLOOKUP(cost_of_living!$B4931,CostVsFactor!C:E,2,0)</f>
        <v>#N/A</v>
      </c>
      <c r="Q4931" s="14"/>
      <c r="S4931" s="5" t="s">
        <v>1005</v>
      </c>
    </row>
    <row r="4932" ht="14.25" hidden="1" customHeight="1">
      <c r="A4932" s="12">
        <v>46.0</v>
      </c>
      <c r="B4932" s="16" t="s">
        <v>166</v>
      </c>
      <c r="C4932" s="12">
        <v>175.0</v>
      </c>
      <c r="D4932" s="16" t="s">
        <v>165</v>
      </c>
      <c r="E4932" s="16" t="s">
        <v>121</v>
      </c>
      <c r="F4932" s="16" t="s">
        <v>167</v>
      </c>
      <c r="G4932" s="16" t="s">
        <v>1054</v>
      </c>
      <c r="I4932" s="5" t="str">
        <f>VLOOKUP(cost_of_living!$G4932,index!C:C,1,0)</f>
        <v>#N/A</v>
      </c>
      <c r="J4932" s="5" t="str">
        <f>VLOOKUP(cost_of_living!$B4932,CostVsFactor!C:E,2,0)</f>
        <v>#N/A</v>
      </c>
      <c r="Q4932" s="14"/>
      <c r="S4932" s="5" t="s">
        <v>1005</v>
      </c>
    </row>
    <row r="4933" ht="14.25" hidden="1" customHeight="1">
      <c r="A4933" s="12">
        <v>0.0</v>
      </c>
      <c r="B4933" s="16" t="s">
        <v>64</v>
      </c>
      <c r="C4933" s="12">
        <v>175.0</v>
      </c>
      <c r="D4933" s="16" t="s">
        <v>108</v>
      </c>
      <c r="E4933" s="16" t="s">
        <v>240</v>
      </c>
      <c r="F4933" s="16" t="s">
        <v>206</v>
      </c>
      <c r="G4933" s="16" t="s">
        <v>1056</v>
      </c>
      <c r="I4933" s="5" t="str">
        <f>VLOOKUP(cost_of_living!$G4933,index!C:C,1,0)</f>
        <v>#N/A</v>
      </c>
      <c r="J4933" s="5">
        <f>VLOOKUP(cost_of_living!$B4933,CostVsFactor!C:E,2,0)</f>
        <v>16</v>
      </c>
      <c r="Q4933" s="14"/>
      <c r="S4933" s="5" t="s">
        <v>1005</v>
      </c>
    </row>
    <row r="4934" ht="14.25" hidden="1" customHeight="1">
      <c r="A4934" s="12">
        <v>1.0</v>
      </c>
      <c r="B4934" s="16" t="s">
        <v>66</v>
      </c>
      <c r="C4934" s="12">
        <v>70.0</v>
      </c>
      <c r="D4934" s="16" t="s">
        <v>108</v>
      </c>
      <c r="E4934" s="16" t="s">
        <v>170</v>
      </c>
      <c r="F4934" s="16" t="s">
        <v>153</v>
      </c>
      <c r="G4934" s="16" t="s">
        <v>1056</v>
      </c>
      <c r="I4934" s="5" t="str">
        <f>VLOOKUP(cost_of_living!$G4934,index!C:C,1,0)</f>
        <v>#N/A</v>
      </c>
      <c r="J4934" s="5">
        <f>VLOOKUP(cost_of_living!$B4934,CostVsFactor!C:E,2,0)</f>
        <v>3.5</v>
      </c>
      <c r="Q4934" s="14"/>
      <c r="S4934" s="5" t="s">
        <v>1005</v>
      </c>
    </row>
    <row r="4935" ht="14.25" hidden="1" customHeight="1">
      <c r="A4935" s="12">
        <v>2.0</v>
      </c>
      <c r="B4935" s="16" t="s">
        <v>67</v>
      </c>
      <c r="C4935" s="12">
        <v>9.0</v>
      </c>
      <c r="D4935" s="16" t="s">
        <v>108</v>
      </c>
      <c r="E4935" s="16" t="s">
        <v>171</v>
      </c>
      <c r="F4935" s="16" t="s">
        <v>157</v>
      </c>
      <c r="G4935" s="16" t="s">
        <v>1056</v>
      </c>
      <c r="I4935" s="5" t="str">
        <f>VLOOKUP(cost_of_living!$G4935,index!C:C,1,0)</f>
        <v>#N/A</v>
      </c>
      <c r="J4935" s="5">
        <f>VLOOKUP(cost_of_living!$B4935,CostVsFactor!C:E,2,0)</f>
        <v>6</v>
      </c>
      <c r="Q4935" s="14"/>
      <c r="S4935" s="5" t="s">
        <v>1005</v>
      </c>
    </row>
    <row r="4936" ht="14.25" hidden="1" customHeight="1">
      <c r="A4936" s="12">
        <v>3.0</v>
      </c>
      <c r="B4936" s="16" t="s">
        <v>116</v>
      </c>
      <c r="C4936" s="12">
        <v>6.0</v>
      </c>
      <c r="D4936" s="16" t="s">
        <v>108</v>
      </c>
      <c r="E4936" s="16" t="s">
        <v>193</v>
      </c>
      <c r="F4936" s="16" t="s">
        <v>119</v>
      </c>
      <c r="G4936" s="16" t="s">
        <v>1056</v>
      </c>
      <c r="I4936" s="5" t="str">
        <f>VLOOKUP(cost_of_living!$G4936,index!C:C,1,0)</f>
        <v>#N/A</v>
      </c>
      <c r="J4936" s="5" t="str">
        <f>VLOOKUP(cost_of_living!$B4936,CostVsFactor!C:E,2,0)</f>
        <v>#N/A</v>
      </c>
      <c r="Q4936" s="14"/>
      <c r="S4936" s="5" t="s">
        <v>1005</v>
      </c>
    </row>
    <row r="4937" ht="14.25" hidden="1" customHeight="1">
      <c r="A4937" s="12">
        <v>4.0</v>
      </c>
      <c r="B4937" s="16" t="s">
        <v>57</v>
      </c>
      <c r="C4937" s="12">
        <v>375.0</v>
      </c>
      <c r="D4937" s="16" t="s">
        <v>108</v>
      </c>
      <c r="E4937" s="16" t="s">
        <v>117</v>
      </c>
      <c r="F4937" s="16" t="s">
        <v>145</v>
      </c>
      <c r="G4937" s="16" t="s">
        <v>1056</v>
      </c>
      <c r="I4937" s="5" t="str">
        <f>VLOOKUP(cost_of_living!$G4937,index!C:C,1,0)</f>
        <v>#N/A</v>
      </c>
      <c r="J4937" s="5">
        <f>VLOOKUP(cost_of_living!$B4937,CostVsFactor!C:E,2,0)</f>
        <v>6</v>
      </c>
      <c r="Q4937" s="14"/>
      <c r="S4937" s="5" t="s">
        <v>1005</v>
      </c>
    </row>
    <row r="4938" ht="14.25" hidden="1" customHeight="1">
      <c r="A4938" s="12">
        <v>5.0</v>
      </c>
      <c r="B4938" s="16" t="s">
        <v>69</v>
      </c>
      <c r="C4938" s="12">
        <v>138.0</v>
      </c>
      <c r="D4938" s="16" t="s">
        <v>108</v>
      </c>
      <c r="E4938" s="16" t="s">
        <v>120</v>
      </c>
      <c r="F4938" s="16" t="s">
        <v>167</v>
      </c>
      <c r="G4938" s="16" t="s">
        <v>1056</v>
      </c>
      <c r="I4938" s="5" t="str">
        <f>VLOOKUP(cost_of_living!$G4938,index!C:C,1,0)</f>
        <v>#N/A</v>
      </c>
      <c r="J4938" s="5">
        <f>VLOOKUP(cost_of_living!$B4938,CostVsFactor!C:E,2,0)</f>
        <v>15</v>
      </c>
      <c r="Q4938" s="14"/>
      <c r="S4938" s="5" t="s">
        <v>1005</v>
      </c>
    </row>
    <row r="4939" ht="14.25" hidden="1" customHeight="1">
      <c r="A4939" s="12">
        <v>6.0</v>
      </c>
      <c r="B4939" s="16" t="s">
        <v>71</v>
      </c>
      <c r="C4939" s="12">
        <v>2.0</v>
      </c>
      <c r="D4939" s="16" t="s">
        <v>108</v>
      </c>
      <c r="E4939" s="16" t="s">
        <v>167</v>
      </c>
      <c r="F4939" s="16" t="s">
        <v>118</v>
      </c>
      <c r="G4939" s="16" t="s">
        <v>1056</v>
      </c>
      <c r="I4939" s="5" t="str">
        <f>VLOOKUP(cost_of_living!$G4939,index!C:C,1,0)</f>
        <v>#N/A</v>
      </c>
      <c r="J4939" s="5">
        <f>VLOOKUP(cost_of_living!$B4939,CostVsFactor!C:E,2,0)</f>
        <v>6</v>
      </c>
      <c r="Q4939" s="14"/>
      <c r="S4939" s="5" t="s">
        <v>1005</v>
      </c>
    </row>
    <row r="4940" ht="14.25" hidden="1" customHeight="1">
      <c r="A4940" s="12">
        <v>7.0</v>
      </c>
      <c r="B4940" s="16" t="s">
        <v>73</v>
      </c>
      <c r="C4940" s="12">
        <v>1.0</v>
      </c>
      <c r="D4940" s="16" t="s">
        <v>108</v>
      </c>
      <c r="E4940" s="16" t="s">
        <v>122</v>
      </c>
      <c r="F4940" s="16" t="s">
        <v>122</v>
      </c>
      <c r="G4940" s="16" t="s">
        <v>1056</v>
      </c>
      <c r="I4940" s="5" t="str">
        <f>VLOOKUP(cost_of_living!$G4940,index!C:C,1,0)</f>
        <v>#N/A</v>
      </c>
      <c r="J4940" s="5">
        <f>VLOOKUP(cost_of_living!$B4940,CostVsFactor!C:E,2,0)</f>
        <v>6</v>
      </c>
      <c r="Q4940" s="14"/>
      <c r="S4940" s="5" t="s">
        <v>1005</v>
      </c>
    </row>
    <row r="4941" ht="14.25" hidden="1" customHeight="1">
      <c r="A4941" s="12">
        <v>8.0</v>
      </c>
      <c r="B4941" s="16" t="s">
        <v>28</v>
      </c>
      <c r="C4941" s="12">
        <v>415.0</v>
      </c>
      <c r="D4941" s="16" t="s">
        <v>108</v>
      </c>
      <c r="E4941" s="16" t="s">
        <v>217</v>
      </c>
      <c r="F4941" s="16" t="s">
        <v>391</v>
      </c>
      <c r="G4941" s="16" t="s">
        <v>1056</v>
      </c>
      <c r="I4941" s="5" t="str">
        <f>VLOOKUP(cost_of_living!$G4941,index!C:C,1,0)</f>
        <v>#N/A</v>
      </c>
      <c r="J4941" s="5">
        <f>VLOOKUP(cost_of_living!$B4941,CostVsFactor!C:E,2,0)</f>
        <v>25</v>
      </c>
      <c r="Q4941" s="14"/>
      <c r="S4941" s="5" t="s">
        <v>1005</v>
      </c>
    </row>
    <row r="4942" ht="14.25" hidden="1" customHeight="1">
      <c r="A4942" s="12">
        <v>9.0</v>
      </c>
      <c r="B4942" s="16" t="s">
        <v>30</v>
      </c>
      <c r="C4942" s="12">
        <v>68.0</v>
      </c>
      <c r="D4942" s="16" t="s">
        <v>108</v>
      </c>
      <c r="E4942" s="16" t="s">
        <v>136</v>
      </c>
      <c r="F4942" s="16" t="s">
        <v>264</v>
      </c>
      <c r="G4942" s="16" t="s">
        <v>1056</v>
      </c>
      <c r="I4942" s="5" t="str">
        <f>VLOOKUP(cost_of_living!$G4942,index!C:C,1,0)</f>
        <v>#N/A</v>
      </c>
      <c r="J4942" s="5">
        <f>VLOOKUP(cost_of_living!$B4942,CostVsFactor!C:E,2,0)</f>
        <v>31</v>
      </c>
      <c r="Q4942" s="14"/>
      <c r="S4942" s="5" t="s">
        <v>1005</v>
      </c>
    </row>
    <row r="4943" ht="14.25" hidden="1" customHeight="1">
      <c r="A4943" s="12">
        <v>10.0</v>
      </c>
      <c r="B4943" s="16" t="s">
        <v>32</v>
      </c>
      <c r="C4943" s="12">
        <v>5.0</v>
      </c>
      <c r="D4943" s="16" t="s">
        <v>108</v>
      </c>
      <c r="E4943" s="16" t="s">
        <v>139</v>
      </c>
      <c r="F4943" s="16" t="s">
        <v>183</v>
      </c>
      <c r="G4943" s="16" t="s">
        <v>1056</v>
      </c>
      <c r="I4943" s="5" t="str">
        <f>VLOOKUP(cost_of_living!$G4943,index!C:C,1,0)</f>
        <v>#N/A</v>
      </c>
      <c r="J4943" s="5">
        <f>VLOOKUP(cost_of_living!$B4943,CostVsFactor!C:E,2,0)</f>
        <v>14</v>
      </c>
      <c r="Q4943" s="14"/>
      <c r="S4943" s="5" t="s">
        <v>1005</v>
      </c>
    </row>
    <row r="4944" ht="14.25" hidden="1" customHeight="1">
      <c r="A4944" s="12">
        <v>11.0</v>
      </c>
      <c r="B4944" s="16" t="s">
        <v>33</v>
      </c>
      <c r="C4944" s="12">
        <v>252.0</v>
      </c>
      <c r="D4944" s="16" t="s">
        <v>108</v>
      </c>
      <c r="E4944" s="16" t="s">
        <v>541</v>
      </c>
      <c r="F4944" s="16" t="s">
        <v>303</v>
      </c>
      <c r="G4944" s="16" t="s">
        <v>1056</v>
      </c>
      <c r="I4944" s="5" t="str">
        <f>VLOOKUP(cost_of_living!$G4944,index!C:C,1,0)</f>
        <v>#N/A</v>
      </c>
      <c r="J4944" s="5">
        <f>VLOOKUP(cost_of_living!$B4944,CostVsFactor!C:E,2,0)</f>
        <v>20</v>
      </c>
      <c r="Q4944" s="14"/>
      <c r="S4944" s="5" t="s">
        <v>1005</v>
      </c>
    </row>
    <row r="4945" ht="14.25" hidden="1" customHeight="1">
      <c r="A4945" s="12">
        <v>12.0</v>
      </c>
      <c r="B4945" s="16" t="s">
        <v>35</v>
      </c>
      <c r="C4945" s="12">
        <v>567.0</v>
      </c>
      <c r="D4945" s="16" t="s">
        <v>108</v>
      </c>
      <c r="E4945" s="16" t="s">
        <v>130</v>
      </c>
      <c r="F4945" s="16" t="s">
        <v>132</v>
      </c>
      <c r="G4945" s="16" t="s">
        <v>1056</v>
      </c>
      <c r="I4945" s="5" t="str">
        <f>VLOOKUP(cost_of_living!$G4945,index!C:C,1,0)</f>
        <v>#N/A</v>
      </c>
      <c r="J4945" s="5">
        <f>VLOOKUP(cost_of_living!$B4945,CostVsFactor!C:E,2,0)</f>
        <v>12</v>
      </c>
      <c r="Q4945" s="14"/>
      <c r="S4945" s="5" t="s">
        <v>1005</v>
      </c>
    </row>
    <row r="4946" ht="14.25" hidden="1" customHeight="1">
      <c r="A4946" s="12">
        <v>13.0</v>
      </c>
      <c r="B4946" s="16" t="s">
        <v>37</v>
      </c>
      <c r="C4946" s="12">
        <v>318.0</v>
      </c>
      <c r="D4946" s="16" t="s">
        <v>108</v>
      </c>
      <c r="E4946" s="16" t="s">
        <v>264</v>
      </c>
      <c r="F4946" s="16" t="s">
        <v>248</v>
      </c>
      <c r="G4946" s="16" t="s">
        <v>1056</v>
      </c>
      <c r="I4946" s="5" t="str">
        <f>VLOOKUP(cost_of_living!$G4946,index!C:C,1,0)</f>
        <v>#N/A</v>
      </c>
      <c r="J4946" s="5">
        <f>VLOOKUP(cost_of_living!$B4946,CostVsFactor!C:E,2,0)</f>
        <v>15</v>
      </c>
      <c r="Q4946" s="14"/>
      <c r="S4946" s="5" t="s">
        <v>1005</v>
      </c>
    </row>
    <row r="4947" ht="14.25" hidden="1" customHeight="1">
      <c r="A4947" s="12">
        <v>14.0</v>
      </c>
      <c r="B4947" s="16" t="s">
        <v>39</v>
      </c>
      <c r="C4947" s="12">
        <v>383.0</v>
      </c>
      <c r="D4947" s="16" t="s">
        <v>108</v>
      </c>
      <c r="E4947" s="16" t="s">
        <v>1057</v>
      </c>
      <c r="F4947" s="16" t="s">
        <v>182</v>
      </c>
      <c r="G4947" s="16" t="s">
        <v>1056</v>
      </c>
      <c r="I4947" s="5" t="str">
        <f>VLOOKUP(cost_of_living!$G4947,index!C:C,1,0)</f>
        <v>#N/A</v>
      </c>
      <c r="J4947" s="5">
        <f>VLOOKUP(cost_of_living!$B4947,CostVsFactor!C:E,2,0)</f>
        <v>15</v>
      </c>
      <c r="Q4947" s="14"/>
      <c r="S4947" s="5" t="s">
        <v>1005</v>
      </c>
    </row>
    <row r="4948" ht="14.25" hidden="1" customHeight="1">
      <c r="A4948" s="12">
        <v>15.0</v>
      </c>
      <c r="B4948" s="16" t="s">
        <v>41</v>
      </c>
      <c r="C4948" s="12">
        <v>95.0</v>
      </c>
      <c r="D4948" s="16" t="s">
        <v>108</v>
      </c>
      <c r="E4948" s="16" t="s">
        <v>223</v>
      </c>
      <c r="F4948" s="16" t="s">
        <v>137</v>
      </c>
      <c r="G4948" s="16" t="s">
        <v>1056</v>
      </c>
      <c r="I4948" s="5" t="str">
        <f>VLOOKUP(cost_of_living!$G4948,index!C:C,1,0)</f>
        <v>#N/A</v>
      </c>
      <c r="J4948" s="5">
        <f>VLOOKUP(cost_of_living!$B4948,CostVsFactor!C:E,2,0)</f>
        <v>31</v>
      </c>
      <c r="Q4948" s="14"/>
      <c r="S4948" s="5" t="s">
        <v>1005</v>
      </c>
    </row>
    <row r="4949" ht="14.25" hidden="1" customHeight="1">
      <c r="A4949" s="12">
        <v>16.0</v>
      </c>
      <c r="B4949" s="16" t="s">
        <v>43</v>
      </c>
      <c r="C4949" s="12">
        <v>86.0</v>
      </c>
      <c r="D4949" s="16" t="s">
        <v>108</v>
      </c>
      <c r="E4949" s="16" t="s">
        <v>141</v>
      </c>
      <c r="F4949" s="16" t="s">
        <v>135</v>
      </c>
      <c r="G4949" s="16" t="s">
        <v>1056</v>
      </c>
      <c r="I4949" s="5" t="str">
        <f>VLOOKUP(cost_of_living!$G4949,index!C:C,1,0)</f>
        <v>#N/A</v>
      </c>
      <c r="J4949" s="5">
        <f>VLOOKUP(cost_of_living!$B4949,CostVsFactor!C:E,2,0)</f>
        <v>25</v>
      </c>
      <c r="Q4949" s="14"/>
      <c r="S4949" s="5" t="s">
        <v>1005</v>
      </c>
    </row>
    <row r="4950" ht="14.25" hidden="1" customHeight="1">
      <c r="A4950" s="12">
        <v>17.0</v>
      </c>
      <c r="B4950" s="16" t="s">
        <v>45</v>
      </c>
      <c r="C4950" s="12">
        <v>111.0</v>
      </c>
      <c r="D4950" s="16" t="s">
        <v>108</v>
      </c>
      <c r="E4950" s="16" t="s">
        <v>543</v>
      </c>
      <c r="F4950" s="16" t="s">
        <v>137</v>
      </c>
      <c r="G4950" s="16" t="s">
        <v>1056</v>
      </c>
      <c r="I4950" s="5" t="str">
        <f>VLOOKUP(cost_of_living!$G4950,index!C:C,1,0)</f>
        <v>#N/A</v>
      </c>
      <c r="J4950" s="5">
        <f>VLOOKUP(cost_of_living!$B4950,CostVsFactor!C:E,2,0)</f>
        <v>30</v>
      </c>
      <c r="Q4950" s="14"/>
      <c r="S4950" s="5" t="s">
        <v>1005</v>
      </c>
    </row>
    <row r="4951" ht="14.25" hidden="1" customHeight="1">
      <c r="A4951" s="12">
        <v>18.0</v>
      </c>
      <c r="B4951" s="16" t="s">
        <v>47</v>
      </c>
      <c r="C4951" s="12">
        <v>1.0</v>
      </c>
      <c r="D4951" s="16" t="s">
        <v>108</v>
      </c>
      <c r="E4951" s="16" t="s">
        <v>183</v>
      </c>
      <c r="F4951" s="16" t="s">
        <v>251</v>
      </c>
      <c r="G4951" s="16" t="s">
        <v>1056</v>
      </c>
      <c r="I4951" s="5" t="str">
        <f>VLOOKUP(cost_of_living!$G4951,index!C:C,1,0)</f>
        <v>#N/A</v>
      </c>
      <c r="J4951" s="5">
        <f>VLOOKUP(cost_of_living!$B4951,CostVsFactor!C:E,2,0)</f>
        <v>22</v>
      </c>
      <c r="Q4951" s="14"/>
      <c r="S4951" s="5" t="s">
        <v>1005</v>
      </c>
    </row>
    <row r="4952" ht="14.25" hidden="1" customHeight="1">
      <c r="A4952" s="12">
        <v>19.0</v>
      </c>
      <c r="B4952" s="16" t="s">
        <v>49</v>
      </c>
      <c r="C4952" s="12">
        <v>36.0</v>
      </c>
      <c r="D4952" s="16" t="s">
        <v>108</v>
      </c>
      <c r="E4952" s="16" t="s">
        <v>185</v>
      </c>
      <c r="F4952" s="16" t="s">
        <v>136</v>
      </c>
      <c r="G4952" s="16" t="s">
        <v>1056</v>
      </c>
      <c r="I4952" s="5" t="str">
        <f>VLOOKUP(cost_of_living!$G4952,index!C:C,1,0)</f>
        <v>#N/A</v>
      </c>
      <c r="J4952" s="5">
        <f>VLOOKUP(cost_of_living!$B4952,CostVsFactor!C:E,2,0)</f>
        <v>24</v>
      </c>
      <c r="Q4952" s="14"/>
      <c r="S4952" s="5" t="s">
        <v>1005</v>
      </c>
    </row>
    <row r="4953" ht="14.25" hidden="1" customHeight="1">
      <c r="A4953" s="12">
        <v>20.0</v>
      </c>
      <c r="B4953" s="16" t="s">
        <v>51</v>
      </c>
      <c r="C4953" s="12">
        <v>91.0</v>
      </c>
      <c r="D4953" s="16" t="s">
        <v>108</v>
      </c>
      <c r="E4953" s="16" t="s">
        <v>183</v>
      </c>
      <c r="F4953" s="16" t="s">
        <v>183</v>
      </c>
      <c r="G4953" s="16" t="s">
        <v>1056</v>
      </c>
      <c r="I4953" s="5" t="str">
        <f>VLOOKUP(cost_of_living!$G4953,index!C:C,1,0)</f>
        <v>#N/A</v>
      </c>
      <c r="J4953" s="5">
        <f>VLOOKUP(cost_of_living!$B4953,CostVsFactor!C:E,2,0)</f>
        <v>10</v>
      </c>
      <c r="Q4953" s="14"/>
      <c r="S4953" s="5" t="s">
        <v>1005</v>
      </c>
    </row>
    <row r="4954" ht="14.25" hidden="1" customHeight="1">
      <c r="A4954" s="12">
        <v>21.0</v>
      </c>
      <c r="B4954" s="16" t="s">
        <v>52</v>
      </c>
      <c r="C4954" s="12">
        <v>9.0</v>
      </c>
      <c r="D4954" s="16" t="s">
        <v>108</v>
      </c>
      <c r="E4954" s="16" t="s">
        <v>147</v>
      </c>
      <c r="F4954" s="16" t="s">
        <v>216</v>
      </c>
      <c r="G4954" s="16" t="s">
        <v>1056</v>
      </c>
      <c r="I4954" s="5" t="str">
        <f>VLOOKUP(cost_of_living!$G4954,index!C:C,1,0)</f>
        <v>#N/A</v>
      </c>
      <c r="J4954" s="5">
        <f>VLOOKUP(cost_of_living!$B4954,CostVsFactor!C:E,2,0)</f>
        <v>18</v>
      </c>
      <c r="Q4954" s="14"/>
      <c r="S4954" s="5" t="s">
        <v>1005</v>
      </c>
    </row>
    <row r="4955" ht="14.25" hidden="1" customHeight="1">
      <c r="A4955" s="12">
        <v>22.0</v>
      </c>
      <c r="B4955" s="16" t="s">
        <v>53</v>
      </c>
      <c r="C4955" s="12">
        <v>25.0</v>
      </c>
      <c r="D4955" s="16" t="s">
        <v>108</v>
      </c>
      <c r="E4955" s="16" t="s">
        <v>188</v>
      </c>
      <c r="F4955" s="16" t="s">
        <v>269</v>
      </c>
      <c r="G4955" s="16" t="s">
        <v>1056</v>
      </c>
      <c r="I4955" s="5" t="str">
        <f>VLOOKUP(cost_of_living!$G4955,index!C:C,1,0)</f>
        <v>#N/A</v>
      </c>
      <c r="J4955" s="5">
        <f>VLOOKUP(cost_of_living!$B4955,CostVsFactor!C:E,2,0)</f>
        <v>30</v>
      </c>
      <c r="Q4955" s="14"/>
      <c r="S4955" s="5" t="s">
        <v>1005</v>
      </c>
    </row>
    <row r="4956" ht="14.25" hidden="1" customHeight="1">
      <c r="A4956" s="12">
        <v>23.0</v>
      </c>
      <c r="B4956" s="16" t="s">
        <v>54</v>
      </c>
      <c r="C4956" s="12">
        <v>8.0</v>
      </c>
      <c r="D4956" s="16" t="s">
        <v>108</v>
      </c>
      <c r="E4956" s="16" t="s">
        <v>118</v>
      </c>
      <c r="F4956" s="16" t="s">
        <v>115</v>
      </c>
      <c r="G4956" s="16" t="s">
        <v>1056</v>
      </c>
      <c r="I4956" s="5" t="str">
        <f>VLOOKUP(cost_of_living!$G4956,index!C:C,1,0)</f>
        <v>#N/A</v>
      </c>
      <c r="J4956" s="5">
        <f>VLOOKUP(cost_of_living!$B4956,CostVsFactor!C:E,2,0)</f>
        <v>4</v>
      </c>
      <c r="Q4956" s="14"/>
      <c r="S4956" s="5" t="s">
        <v>1005</v>
      </c>
    </row>
    <row r="4957" ht="14.25" hidden="1" customHeight="1">
      <c r="A4957" s="12">
        <v>24.0</v>
      </c>
      <c r="B4957" s="16" t="s">
        <v>55</v>
      </c>
      <c r="C4957" s="12">
        <v>193.0</v>
      </c>
      <c r="D4957" s="16" t="s">
        <v>108</v>
      </c>
      <c r="E4957" s="16" t="s">
        <v>243</v>
      </c>
      <c r="F4957" s="16" t="s">
        <v>118</v>
      </c>
      <c r="G4957" s="16" t="s">
        <v>1056</v>
      </c>
      <c r="I4957" s="5" t="str">
        <f>VLOOKUP(cost_of_living!$G4957,index!C:C,1,0)</f>
        <v>#N/A</v>
      </c>
      <c r="J4957" s="5">
        <f>VLOOKUP(cost_of_living!$B4957,CostVsFactor!C:E,2,0)</f>
        <v>6</v>
      </c>
      <c r="Q4957" s="14"/>
      <c r="S4957" s="5" t="s">
        <v>1005</v>
      </c>
    </row>
    <row r="4958" ht="14.25" hidden="1" customHeight="1">
      <c r="A4958" s="12">
        <v>25.0</v>
      </c>
      <c r="B4958" s="16" t="s">
        <v>57</v>
      </c>
      <c r="C4958" s="12">
        <v>175.0</v>
      </c>
      <c r="D4958" s="16" t="s">
        <v>108</v>
      </c>
      <c r="E4958" s="16" t="s">
        <v>121</v>
      </c>
      <c r="F4958" s="16" t="s">
        <v>145</v>
      </c>
      <c r="G4958" s="16" t="s">
        <v>1056</v>
      </c>
      <c r="I4958" s="5" t="str">
        <f>VLOOKUP(cost_of_living!$G4958,index!C:C,1,0)</f>
        <v>#N/A</v>
      </c>
      <c r="J4958" s="5">
        <f>VLOOKUP(cost_of_living!$B4958,CostVsFactor!C:E,2,0)</f>
        <v>6</v>
      </c>
      <c r="Q4958" s="14"/>
      <c r="S4958" s="5" t="s">
        <v>1005</v>
      </c>
    </row>
    <row r="4959" ht="14.25" hidden="1" customHeight="1">
      <c r="A4959" s="12">
        <v>26.0</v>
      </c>
      <c r="B4959" s="16" t="s">
        <v>58</v>
      </c>
      <c r="C4959" s="12">
        <v>6.0</v>
      </c>
      <c r="D4959" s="16" t="s">
        <v>108</v>
      </c>
      <c r="E4959" s="16" t="s">
        <v>553</v>
      </c>
      <c r="F4959" s="16" t="s">
        <v>119</v>
      </c>
      <c r="G4959" s="16" t="s">
        <v>1056</v>
      </c>
      <c r="I4959" s="5" t="str">
        <f>VLOOKUP(cost_of_living!$G4959,index!C:C,1,0)</f>
        <v>#N/A</v>
      </c>
      <c r="J4959" s="5">
        <f>VLOOKUP(cost_of_living!$B4959,CostVsFactor!C:E,2,0)</f>
        <v>15</v>
      </c>
      <c r="Q4959" s="14"/>
      <c r="S4959" s="5" t="s">
        <v>1005</v>
      </c>
    </row>
    <row r="4960" ht="14.25" hidden="1" customHeight="1">
      <c r="A4960" s="12">
        <v>27.0</v>
      </c>
      <c r="B4960" s="16" t="s">
        <v>78</v>
      </c>
      <c r="C4960" s="12">
        <v>15.0</v>
      </c>
      <c r="D4960" s="16" t="s">
        <v>108</v>
      </c>
      <c r="E4960" s="16" t="s">
        <v>148</v>
      </c>
      <c r="F4960" s="16" t="s">
        <v>121</v>
      </c>
      <c r="G4960" s="16" t="s">
        <v>1056</v>
      </c>
      <c r="I4960" s="5" t="str">
        <f>VLOOKUP(cost_of_living!$G4960,index!C:C,1,0)</f>
        <v>#N/A</v>
      </c>
      <c r="J4960" s="5">
        <f>VLOOKUP(cost_of_living!$B4960,CostVsFactor!C:E,2,0)</f>
        <v>20</v>
      </c>
      <c r="Q4960" s="14"/>
      <c r="S4960" s="5" t="s">
        <v>1005</v>
      </c>
    </row>
    <row r="4961" ht="14.25" hidden="1" customHeight="1">
      <c r="A4961" s="12">
        <v>28.0</v>
      </c>
      <c r="B4961" s="16" t="s">
        <v>80</v>
      </c>
      <c r="C4961" s="12">
        <v>25.0</v>
      </c>
      <c r="D4961" s="16" t="s">
        <v>108</v>
      </c>
      <c r="E4961" s="16" t="s">
        <v>161</v>
      </c>
      <c r="F4961" s="16" t="s">
        <v>110</v>
      </c>
      <c r="G4961" s="16" t="s">
        <v>1056</v>
      </c>
      <c r="I4961" s="5" t="str">
        <f>VLOOKUP(cost_of_living!$G4961,index!C:C,1,0)</f>
        <v>#N/A</v>
      </c>
      <c r="J4961" s="5">
        <f>VLOOKUP(cost_of_living!$B4961,CostVsFactor!C:E,2,0)</f>
        <v>1.5</v>
      </c>
      <c r="Q4961" s="14"/>
      <c r="S4961" s="5" t="s">
        <v>1005</v>
      </c>
    </row>
    <row r="4962" ht="14.25" hidden="1" customHeight="1">
      <c r="A4962" s="12">
        <v>29.0</v>
      </c>
      <c r="B4962" s="16" t="s">
        <v>81</v>
      </c>
      <c r="C4962" s="12">
        <v>7.0</v>
      </c>
      <c r="D4962" s="16" t="s">
        <v>108</v>
      </c>
      <c r="E4962" s="16" t="s">
        <v>230</v>
      </c>
      <c r="F4962" s="16" t="s">
        <v>230</v>
      </c>
      <c r="G4962" s="16" t="s">
        <v>1056</v>
      </c>
      <c r="I4962" s="5" t="str">
        <f>VLOOKUP(cost_of_living!$G4962,index!C:C,1,0)</f>
        <v>#N/A</v>
      </c>
      <c r="J4962" s="5">
        <f>VLOOKUP(cost_of_living!$B4962,CostVsFactor!C:E,2,0)</f>
        <v>5</v>
      </c>
      <c r="Q4962" s="14"/>
      <c r="S4962" s="5" t="s">
        <v>1005</v>
      </c>
    </row>
    <row r="4963" ht="14.25" hidden="1" customHeight="1">
      <c r="A4963" s="12">
        <v>30.0</v>
      </c>
      <c r="B4963" s="16" t="s">
        <v>83</v>
      </c>
      <c r="C4963" s="12">
        <v>161.0</v>
      </c>
      <c r="D4963" s="16" t="s">
        <v>108</v>
      </c>
      <c r="E4963" s="16" t="s">
        <v>523</v>
      </c>
      <c r="F4963" s="16" t="s">
        <v>523</v>
      </c>
      <c r="G4963" s="16" t="s">
        <v>1056</v>
      </c>
      <c r="I4963" s="5" t="str">
        <f>VLOOKUP(cost_of_living!$G4963,index!C:C,1,0)</f>
        <v>#N/A</v>
      </c>
      <c r="J4963" s="5">
        <f>VLOOKUP(cost_of_living!$B4963,CostVsFactor!C:E,2,0)</f>
        <v>20</v>
      </c>
      <c r="Q4963" s="14"/>
      <c r="S4963" s="5" t="s">
        <v>1005</v>
      </c>
    </row>
    <row r="4964" ht="14.25" hidden="1" customHeight="1">
      <c r="A4964" s="12">
        <v>31.0</v>
      </c>
      <c r="B4964" s="16" t="s">
        <v>86</v>
      </c>
      <c r="C4964" s="12">
        <v>731.0</v>
      </c>
      <c r="D4964" s="16" t="s">
        <v>108</v>
      </c>
      <c r="E4964" s="16" t="s">
        <v>254</v>
      </c>
      <c r="F4964" s="16" t="s">
        <v>150</v>
      </c>
      <c r="G4964" s="16" t="s">
        <v>1056</v>
      </c>
      <c r="I4964" s="5" t="str">
        <f>VLOOKUP(cost_of_living!$G4964,index!C:C,1,0)</f>
        <v>#N/A</v>
      </c>
      <c r="J4964" s="5">
        <f>VLOOKUP(cost_of_living!$B4964,CostVsFactor!C:E,2,0)</f>
        <v>60</v>
      </c>
      <c r="Q4964" s="14"/>
      <c r="S4964" s="5" t="s">
        <v>1005</v>
      </c>
    </row>
    <row r="4965" ht="14.25" hidden="1" customHeight="1">
      <c r="A4965" s="12">
        <v>32.0</v>
      </c>
      <c r="B4965" s="16" t="s">
        <v>91</v>
      </c>
      <c r="C4965" s="12">
        <v>17003.0</v>
      </c>
      <c r="D4965" s="16" t="s">
        <v>108</v>
      </c>
      <c r="E4965" s="16" t="s">
        <v>163</v>
      </c>
      <c r="F4965" s="16" t="s">
        <v>1058</v>
      </c>
      <c r="G4965" s="16" t="s">
        <v>1056</v>
      </c>
      <c r="I4965" s="5" t="str">
        <f>VLOOKUP(cost_of_living!$G4965,index!C:C,1,0)</f>
        <v>#N/A</v>
      </c>
      <c r="J4965" s="5">
        <f>VLOOKUP(cost_of_living!$B4965,CostVsFactor!C:E,2,0)</f>
        <v>1</v>
      </c>
      <c r="Q4965" s="14"/>
      <c r="S4965" s="5" t="s">
        <v>1005</v>
      </c>
    </row>
    <row r="4966" ht="14.25" hidden="1" customHeight="1">
      <c r="A4966" s="12">
        <v>33.0</v>
      </c>
      <c r="B4966" s="16" t="s">
        <v>92</v>
      </c>
      <c r="C4966" s="12">
        <v>85.0</v>
      </c>
      <c r="D4966" s="16" t="s">
        <v>108</v>
      </c>
      <c r="E4966" s="16" t="s">
        <v>230</v>
      </c>
      <c r="F4966" s="16" t="s">
        <v>109</v>
      </c>
      <c r="G4966" s="16" t="s">
        <v>1056</v>
      </c>
      <c r="I4966" s="5" t="str">
        <f>VLOOKUP(cost_of_living!$G4966,index!C:C,1,0)</f>
        <v>#N/A</v>
      </c>
      <c r="J4966" s="5">
        <f>VLOOKUP(cost_of_living!$B4966,CostVsFactor!C:E,2,0)</f>
        <v>4</v>
      </c>
      <c r="Q4966" s="14"/>
      <c r="S4966" s="5" t="s">
        <v>1005</v>
      </c>
    </row>
    <row r="4967" ht="14.25" hidden="1" customHeight="1">
      <c r="A4967" s="12">
        <v>34.0</v>
      </c>
      <c r="B4967" s="16" t="s">
        <v>93</v>
      </c>
      <c r="C4967" s="12">
        <v>25.0</v>
      </c>
      <c r="D4967" s="16" t="s">
        <v>108</v>
      </c>
      <c r="E4967" s="16" t="s">
        <v>161</v>
      </c>
      <c r="F4967" s="16" t="s">
        <v>110</v>
      </c>
      <c r="G4967" s="16" t="s">
        <v>1056</v>
      </c>
      <c r="I4967" s="5" t="str">
        <f>VLOOKUP(cost_of_living!$G4967,index!C:C,1,0)</f>
        <v>#N/A</v>
      </c>
      <c r="J4967" s="5">
        <f>VLOOKUP(cost_of_living!$B4967,CostVsFactor!C:E,2,0)</f>
        <v>1</v>
      </c>
      <c r="Q4967" s="14"/>
      <c r="S4967" s="5" t="s">
        <v>1005</v>
      </c>
    </row>
    <row r="4968" ht="14.25" hidden="1" customHeight="1">
      <c r="A4968" s="12">
        <v>35.0</v>
      </c>
      <c r="B4968" s="16" t="s">
        <v>74</v>
      </c>
      <c r="C4968" s="12">
        <v>4375.0</v>
      </c>
      <c r="D4968" s="16" t="s">
        <v>108</v>
      </c>
      <c r="E4968" s="16" t="s">
        <v>212</v>
      </c>
      <c r="F4968" s="16" t="s">
        <v>112</v>
      </c>
      <c r="G4968" s="16" t="s">
        <v>1056</v>
      </c>
      <c r="I4968" s="5" t="str">
        <f>VLOOKUP(cost_of_living!$G4968,index!C:C,1,0)</f>
        <v>#N/A</v>
      </c>
      <c r="J4968" s="5">
        <f>VLOOKUP(cost_of_living!$B4968,CostVsFactor!C:E,2,0)</f>
        <v>2.3</v>
      </c>
      <c r="Q4968" s="14"/>
      <c r="S4968" s="5" t="s">
        <v>1005</v>
      </c>
    </row>
    <row r="4969" ht="14.25" hidden="1" customHeight="1">
      <c r="A4969" s="12">
        <v>36.0</v>
      </c>
      <c r="B4969" s="16" t="s">
        <v>76</v>
      </c>
      <c r="C4969" s="12">
        <v>1333.0</v>
      </c>
      <c r="D4969" s="16" t="s">
        <v>108</v>
      </c>
      <c r="E4969" s="16" t="s">
        <v>109</v>
      </c>
      <c r="F4969" s="16" t="s">
        <v>115</v>
      </c>
      <c r="G4969" s="16" t="s">
        <v>1056</v>
      </c>
      <c r="I4969" s="5" t="str">
        <f>VLOOKUP(cost_of_living!$G4969,index!C:C,1,0)</f>
        <v>#N/A</v>
      </c>
      <c r="J4969" s="5">
        <f>VLOOKUP(cost_of_living!$B4969,CostVsFactor!C:E,2,0)</f>
        <v>3</v>
      </c>
      <c r="Q4969" s="14"/>
      <c r="S4969" s="5" t="s">
        <v>1005</v>
      </c>
    </row>
    <row r="4970" ht="14.25" hidden="1" customHeight="1">
      <c r="A4970" s="12">
        <v>37.0</v>
      </c>
      <c r="B4970" s="16" t="s">
        <v>77</v>
      </c>
      <c r="C4970" s="12">
        <v>8.0</v>
      </c>
      <c r="D4970" s="16" t="s">
        <v>108</v>
      </c>
      <c r="E4970" s="16" t="s">
        <v>242</v>
      </c>
      <c r="F4970" s="16" t="s">
        <v>114</v>
      </c>
      <c r="G4970" s="16" t="s">
        <v>1056</v>
      </c>
      <c r="I4970" s="5" t="str">
        <f>VLOOKUP(cost_of_living!$G4970,index!C:C,1,0)</f>
        <v>#N/A</v>
      </c>
      <c r="J4970" s="5">
        <f>VLOOKUP(cost_of_living!$B4970,CostVsFactor!C:E,2,0)</f>
        <v>6</v>
      </c>
      <c r="Q4970" s="14"/>
      <c r="S4970" s="5" t="s">
        <v>1005</v>
      </c>
    </row>
    <row r="4971" ht="14.25" hidden="1" customHeight="1">
      <c r="A4971" s="12">
        <v>38.0</v>
      </c>
      <c r="B4971" s="16" t="s">
        <v>94</v>
      </c>
      <c r="C4971" s="12">
        <v>350.0</v>
      </c>
      <c r="D4971" s="16" t="s">
        <v>108</v>
      </c>
      <c r="E4971" s="16" t="s">
        <v>371</v>
      </c>
      <c r="F4971" s="16" t="s">
        <v>371</v>
      </c>
      <c r="G4971" s="16" t="s">
        <v>1056</v>
      </c>
      <c r="I4971" s="5" t="str">
        <f>VLOOKUP(cost_of_living!$G4971,index!C:C,1,0)</f>
        <v>#N/A</v>
      </c>
      <c r="J4971" s="5">
        <f>VLOOKUP(cost_of_living!$B4971,CostVsFactor!C:E,2,0)</f>
        <v>1</v>
      </c>
      <c r="Q4971" s="14"/>
      <c r="S4971" s="5" t="s">
        <v>1005</v>
      </c>
    </row>
    <row r="4972" ht="14.25" hidden="1" customHeight="1">
      <c r="A4972" s="12">
        <v>39.0</v>
      </c>
      <c r="B4972" s="16" t="s">
        <v>96</v>
      </c>
      <c r="C4972" s="12">
        <v>8040.0</v>
      </c>
      <c r="D4972" s="16" t="s">
        <v>108</v>
      </c>
      <c r="E4972" s="16" t="s">
        <v>1059</v>
      </c>
      <c r="F4972" s="16" t="s">
        <v>1059</v>
      </c>
      <c r="G4972" s="16" t="s">
        <v>1056</v>
      </c>
      <c r="I4972" s="5" t="str">
        <f>VLOOKUP(cost_of_living!$G4972,index!C:C,1,0)</f>
        <v>#N/A</v>
      </c>
      <c r="J4972" s="5">
        <f>VLOOKUP(cost_of_living!$B4972,CostVsFactor!C:E,2,0)</f>
        <v>1</v>
      </c>
      <c r="Q4972" s="14"/>
      <c r="S4972" s="5" t="s">
        <v>1005</v>
      </c>
    </row>
    <row r="4973" ht="14.25" hidden="1" customHeight="1">
      <c r="A4973" s="12">
        <v>40.0</v>
      </c>
      <c r="B4973" s="16" t="s">
        <v>20</v>
      </c>
      <c r="C4973" s="12">
        <v>7167.0</v>
      </c>
      <c r="D4973" s="16" t="s">
        <v>108</v>
      </c>
      <c r="E4973" s="16" t="s">
        <v>206</v>
      </c>
      <c r="F4973" s="16" t="s">
        <v>207</v>
      </c>
      <c r="G4973" s="16" t="s">
        <v>1056</v>
      </c>
      <c r="I4973" s="5" t="str">
        <f>VLOOKUP(cost_of_living!$G4973,index!C:C,1,0)</f>
        <v>#N/A</v>
      </c>
      <c r="J4973" s="5">
        <f>VLOOKUP(cost_of_living!$B4973,CostVsFactor!C:E,2,0)</f>
        <v>0.35</v>
      </c>
      <c r="Q4973" s="14"/>
      <c r="S4973" s="5" t="s">
        <v>1005</v>
      </c>
    </row>
    <row r="4974" ht="14.25" hidden="1" customHeight="1">
      <c r="A4974" s="12">
        <v>41.0</v>
      </c>
      <c r="B4974" s="16" t="s">
        <v>23</v>
      </c>
      <c r="C4974" s="12">
        <v>2967.0</v>
      </c>
      <c r="D4974" s="16" t="s">
        <v>108</v>
      </c>
      <c r="E4974" s="16" t="s">
        <v>276</v>
      </c>
      <c r="F4974" s="16" t="s">
        <v>110</v>
      </c>
      <c r="G4974" s="16" t="s">
        <v>1056</v>
      </c>
      <c r="I4974" s="5" t="str">
        <f>VLOOKUP(cost_of_living!$G4974,index!C:C,1,0)</f>
        <v>#N/A</v>
      </c>
      <c r="J4974" s="5">
        <f>VLOOKUP(cost_of_living!$B4974,CostVsFactor!C:E,2,0)</f>
        <v>0.35</v>
      </c>
      <c r="Q4974" s="14"/>
      <c r="S4974" s="5" t="s">
        <v>1005</v>
      </c>
    </row>
    <row r="4975" ht="14.25" hidden="1" customHeight="1">
      <c r="A4975" s="12">
        <v>42.0</v>
      </c>
      <c r="B4975" s="16" t="s">
        <v>24</v>
      </c>
      <c r="C4975" s="12">
        <v>70.0</v>
      </c>
      <c r="D4975" s="16" t="s">
        <v>108</v>
      </c>
      <c r="E4975" s="16" t="s">
        <v>206</v>
      </c>
      <c r="F4975" s="16" t="s">
        <v>163</v>
      </c>
      <c r="G4975" s="16" t="s">
        <v>1056</v>
      </c>
      <c r="I4975" s="5" t="str">
        <f>VLOOKUP(cost_of_living!$G4975,index!C:C,1,0)</f>
        <v>#N/A</v>
      </c>
      <c r="J4975" s="5">
        <f>VLOOKUP(cost_of_living!$B4975,CostVsFactor!C:E,2,0)</f>
        <v>0.35</v>
      </c>
      <c r="Q4975" s="14"/>
      <c r="S4975" s="5" t="s">
        <v>1005</v>
      </c>
    </row>
    <row r="4976" ht="14.25" hidden="1" customHeight="1">
      <c r="A4976" s="12">
        <v>43.0</v>
      </c>
      <c r="B4976" s="16" t="s">
        <v>25</v>
      </c>
      <c r="C4976" s="12">
        <v>80.0</v>
      </c>
      <c r="D4976" s="16" t="s">
        <v>108</v>
      </c>
      <c r="E4976" s="16" t="s">
        <v>170</v>
      </c>
      <c r="F4976" s="16" t="s">
        <v>153</v>
      </c>
      <c r="G4976" s="16" t="s">
        <v>1056</v>
      </c>
      <c r="I4976" s="5" t="str">
        <f>VLOOKUP(cost_of_living!$G4976,index!C:C,1,0)</f>
        <v>#N/A</v>
      </c>
      <c r="J4976" s="5">
        <f>VLOOKUP(cost_of_living!$B4976,CostVsFactor!C:E,2,0)</f>
        <v>0.35</v>
      </c>
      <c r="Q4976" s="14"/>
      <c r="S4976" s="5" t="s">
        <v>1005</v>
      </c>
    </row>
    <row r="4977" ht="14.25" hidden="1" customHeight="1">
      <c r="A4977" s="12">
        <v>44.0</v>
      </c>
      <c r="B4977" s="16" t="s">
        <v>59</v>
      </c>
      <c r="C4977" s="12">
        <v>365.0</v>
      </c>
      <c r="D4977" s="16" t="s">
        <v>108</v>
      </c>
      <c r="E4977" s="16" t="s">
        <v>642</v>
      </c>
      <c r="F4977" s="16" t="s">
        <v>278</v>
      </c>
      <c r="G4977" s="16" t="s">
        <v>1056</v>
      </c>
      <c r="I4977" s="5" t="str">
        <f>VLOOKUP(cost_of_living!$G4977,index!C:C,1,0)</f>
        <v>#N/A</v>
      </c>
      <c r="J4977" s="5">
        <f>VLOOKUP(cost_of_living!$B4977,CostVsFactor!C:E,2,0)</f>
        <v>0</v>
      </c>
      <c r="Q4977" s="14"/>
      <c r="S4977" s="5" t="s">
        <v>1005</v>
      </c>
    </row>
    <row r="4978" ht="14.25" hidden="1" customHeight="1">
      <c r="A4978" s="12">
        <v>45.0</v>
      </c>
      <c r="B4978" s="16" t="s">
        <v>61</v>
      </c>
      <c r="C4978" s="12">
        <v>250.0</v>
      </c>
      <c r="D4978" s="16" t="s">
        <v>108</v>
      </c>
      <c r="E4978" s="16" t="s">
        <v>160</v>
      </c>
      <c r="F4978" s="16" t="s">
        <v>154</v>
      </c>
      <c r="G4978" s="16" t="s">
        <v>1056</v>
      </c>
      <c r="I4978" s="5" t="str">
        <f>VLOOKUP(cost_of_living!$G4978,index!C:C,1,0)</f>
        <v>#N/A</v>
      </c>
      <c r="J4978" s="5">
        <f>VLOOKUP(cost_of_living!$B4978,CostVsFactor!C:E,2,0)</f>
        <v>0</v>
      </c>
      <c r="Q4978" s="14"/>
      <c r="S4978" s="5" t="s">
        <v>1005</v>
      </c>
    </row>
    <row r="4979" ht="14.25" hidden="1" customHeight="1">
      <c r="A4979" s="12">
        <v>46.0</v>
      </c>
      <c r="B4979" s="16" t="s">
        <v>62</v>
      </c>
      <c r="C4979" s="12">
        <v>800.0</v>
      </c>
      <c r="D4979" s="16" t="s">
        <v>108</v>
      </c>
      <c r="E4979" s="16" t="s">
        <v>165</v>
      </c>
      <c r="F4979" s="16" t="s">
        <v>165</v>
      </c>
      <c r="G4979" s="16" t="s">
        <v>1056</v>
      </c>
      <c r="I4979" s="5" t="str">
        <f>VLOOKUP(cost_of_living!$G4979,index!C:C,1,0)</f>
        <v>#N/A</v>
      </c>
      <c r="J4979" s="5">
        <f>VLOOKUP(cost_of_living!$B4979,CostVsFactor!C:E,2,0)</f>
        <v>0</v>
      </c>
      <c r="Q4979" s="14"/>
      <c r="S4979" s="5" t="s">
        <v>1005</v>
      </c>
    </row>
    <row r="4980" ht="14.25" hidden="1" customHeight="1">
      <c r="A4980" s="12">
        <v>47.0</v>
      </c>
      <c r="B4980" s="16" t="s">
        <v>63</v>
      </c>
      <c r="C4980" s="12">
        <v>600.0</v>
      </c>
      <c r="D4980" s="16" t="s">
        <v>108</v>
      </c>
      <c r="E4980" s="16" t="s">
        <v>165</v>
      </c>
      <c r="F4980" s="16" t="s">
        <v>165</v>
      </c>
      <c r="G4980" s="16" t="s">
        <v>1056</v>
      </c>
      <c r="I4980" s="5" t="str">
        <f>VLOOKUP(cost_of_living!$G4980,index!C:C,1,0)</f>
        <v>#N/A</v>
      </c>
      <c r="J4980" s="5">
        <f>VLOOKUP(cost_of_living!$B4980,CostVsFactor!C:E,2,0)</f>
        <v>0</v>
      </c>
      <c r="Q4980" s="14"/>
      <c r="S4980" s="5" t="s">
        <v>1005</v>
      </c>
    </row>
    <row r="4981" ht="14.25" hidden="1" customHeight="1">
      <c r="A4981" s="12">
        <v>48.0</v>
      </c>
      <c r="B4981" s="16" t="s">
        <v>164</v>
      </c>
      <c r="C4981" s="12">
        <v>15625.0</v>
      </c>
      <c r="D4981" s="16" t="s">
        <v>108</v>
      </c>
      <c r="E4981" s="16" t="s">
        <v>165</v>
      </c>
      <c r="F4981" s="16" t="s">
        <v>165</v>
      </c>
      <c r="G4981" s="16" t="s">
        <v>1056</v>
      </c>
      <c r="I4981" s="5" t="str">
        <f>VLOOKUP(cost_of_living!$G4981,index!C:C,1,0)</f>
        <v>#N/A</v>
      </c>
      <c r="J4981" s="5" t="str">
        <f>VLOOKUP(cost_of_living!$B4981,CostVsFactor!C:E,2,0)</f>
        <v>#N/A</v>
      </c>
      <c r="Q4981" s="14"/>
      <c r="S4981" s="5" t="s">
        <v>1005</v>
      </c>
    </row>
    <row r="4982" ht="14.25" hidden="1" customHeight="1">
      <c r="A4982" s="12">
        <v>49.0</v>
      </c>
      <c r="B4982" s="16" t="s">
        <v>166</v>
      </c>
      <c r="C4982" s="12">
        <v>219.0</v>
      </c>
      <c r="D4982" s="16" t="s">
        <v>165</v>
      </c>
      <c r="E4982" s="16" t="s">
        <v>239</v>
      </c>
      <c r="F4982" s="16" t="s">
        <v>118</v>
      </c>
      <c r="G4982" s="16" t="s">
        <v>1056</v>
      </c>
      <c r="I4982" s="5" t="str">
        <f>VLOOKUP(cost_of_living!$G4982,index!C:C,1,0)</f>
        <v>#N/A</v>
      </c>
      <c r="J4982" s="5" t="str">
        <f>VLOOKUP(cost_of_living!$B4982,CostVsFactor!C:E,2,0)</f>
        <v>#N/A</v>
      </c>
      <c r="Q4982" s="14"/>
      <c r="S4982" s="5" t="s">
        <v>1005</v>
      </c>
    </row>
    <row r="4983" ht="14.25" hidden="1" customHeight="1">
      <c r="A4983" s="12">
        <v>0.0</v>
      </c>
      <c r="B4983" s="16" t="s">
        <v>64</v>
      </c>
      <c r="C4983" s="12">
        <v>15.0</v>
      </c>
      <c r="D4983" s="16" t="s">
        <v>108</v>
      </c>
      <c r="E4983" s="16" t="s">
        <v>155</v>
      </c>
      <c r="F4983" s="16" t="s">
        <v>110</v>
      </c>
      <c r="G4983" s="16" t="s">
        <v>1060</v>
      </c>
      <c r="I4983" s="5" t="str">
        <f>VLOOKUP(cost_of_living!$G4983,index!C:C,1,0)</f>
        <v>Lucca</v>
      </c>
      <c r="J4983" s="5">
        <f>VLOOKUP(cost_of_living!$B4983,CostVsFactor!C:E,2,0)</f>
        <v>16</v>
      </c>
      <c r="Q4983" s="14"/>
      <c r="S4983" s="5" t="s">
        <v>1005</v>
      </c>
    </row>
    <row r="4984" ht="14.25" hidden="1" customHeight="1">
      <c r="A4984" s="12">
        <v>1.0</v>
      </c>
      <c r="B4984" s="16" t="s">
        <v>66</v>
      </c>
      <c r="C4984" s="12">
        <v>60.0</v>
      </c>
      <c r="D4984" s="16" t="s">
        <v>108</v>
      </c>
      <c r="E4984" s="16" t="s">
        <v>214</v>
      </c>
      <c r="F4984" s="16" t="s">
        <v>163</v>
      </c>
      <c r="G4984" s="16" t="s">
        <v>1060</v>
      </c>
      <c r="I4984" s="5" t="str">
        <f>VLOOKUP(cost_of_living!$G4984,index!C:C,1,0)</f>
        <v>Lucca</v>
      </c>
      <c r="J4984" s="5">
        <f>VLOOKUP(cost_of_living!$B4984,CostVsFactor!C:E,2,0)</f>
        <v>3.5</v>
      </c>
      <c r="Q4984" s="14"/>
      <c r="S4984" s="5" t="s">
        <v>1005</v>
      </c>
    </row>
    <row r="4985" ht="14.25" hidden="1" customHeight="1">
      <c r="A4985" s="12">
        <v>2.0</v>
      </c>
      <c r="B4985" s="16" t="s">
        <v>67</v>
      </c>
      <c r="C4985" s="12">
        <v>95.0</v>
      </c>
      <c r="D4985" s="16" t="s">
        <v>108</v>
      </c>
      <c r="E4985" s="16" t="s">
        <v>478</v>
      </c>
      <c r="F4985" s="16" t="s">
        <v>115</v>
      </c>
      <c r="G4985" s="16" t="s">
        <v>1060</v>
      </c>
      <c r="I4985" s="5" t="str">
        <f>VLOOKUP(cost_of_living!$G4985,index!C:C,1,0)</f>
        <v>Lucca</v>
      </c>
      <c r="J4985" s="5">
        <f>VLOOKUP(cost_of_living!$B4985,CostVsFactor!C:E,2,0)</f>
        <v>6</v>
      </c>
      <c r="Q4985" s="14"/>
      <c r="S4985" s="5" t="s">
        <v>1005</v>
      </c>
    </row>
    <row r="4986" ht="14.25" hidden="1" customHeight="1">
      <c r="A4986" s="12">
        <v>3.0</v>
      </c>
      <c r="B4986" s="16" t="s">
        <v>116</v>
      </c>
      <c r="C4986" s="12">
        <v>5.0</v>
      </c>
      <c r="D4986" s="16" t="s">
        <v>108</v>
      </c>
      <c r="E4986" s="16" t="s">
        <v>118</v>
      </c>
      <c r="F4986" s="16" t="s">
        <v>260</v>
      </c>
      <c r="G4986" s="16" t="s">
        <v>1060</v>
      </c>
      <c r="I4986" s="5" t="str">
        <f>VLOOKUP(cost_of_living!$G4986,index!C:C,1,0)</f>
        <v>Lucca</v>
      </c>
      <c r="J4986" s="5" t="str">
        <f>VLOOKUP(cost_of_living!$B4986,CostVsFactor!C:E,2,0)</f>
        <v>#N/A</v>
      </c>
      <c r="Q4986" s="14"/>
      <c r="S4986" s="5" t="s">
        <v>1005</v>
      </c>
    </row>
    <row r="4987" ht="14.25" hidden="1" customHeight="1">
      <c r="A4987" s="12">
        <v>4.0</v>
      </c>
      <c r="B4987" s="16" t="s">
        <v>57</v>
      </c>
      <c r="C4987" s="12">
        <v>45.0</v>
      </c>
      <c r="D4987" s="16" t="s">
        <v>108</v>
      </c>
      <c r="E4987" s="16" t="s">
        <v>193</v>
      </c>
      <c r="F4987" s="16" t="s">
        <v>119</v>
      </c>
      <c r="G4987" s="16" t="s">
        <v>1060</v>
      </c>
      <c r="I4987" s="5" t="str">
        <f>VLOOKUP(cost_of_living!$G4987,index!C:C,1,0)</f>
        <v>Lucca</v>
      </c>
      <c r="J4987" s="5">
        <f>VLOOKUP(cost_of_living!$B4987,CostVsFactor!C:E,2,0)</f>
        <v>6</v>
      </c>
      <c r="Q4987" s="14"/>
      <c r="S4987" s="5" t="s">
        <v>1005</v>
      </c>
    </row>
    <row r="4988" ht="14.25" hidden="1" customHeight="1">
      <c r="A4988" s="12">
        <v>5.0</v>
      </c>
      <c r="B4988" s="16" t="s">
        <v>69</v>
      </c>
      <c r="C4988" s="12">
        <v>14.0</v>
      </c>
      <c r="D4988" s="16" t="s">
        <v>108</v>
      </c>
      <c r="E4988" s="16" t="s">
        <v>122</v>
      </c>
      <c r="F4988" s="16" t="s">
        <v>142</v>
      </c>
      <c r="G4988" s="16" t="s">
        <v>1060</v>
      </c>
      <c r="I4988" s="5" t="str">
        <f>VLOOKUP(cost_of_living!$G4988,index!C:C,1,0)</f>
        <v>Lucca</v>
      </c>
      <c r="J4988" s="5">
        <f>VLOOKUP(cost_of_living!$B4988,CostVsFactor!C:E,2,0)</f>
        <v>15</v>
      </c>
      <c r="Q4988" s="14"/>
      <c r="S4988" s="5" t="s">
        <v>1005</v>
      </c>
    </row>
    <row r="4989" ht="14.25" hidden="1" customHeight="1">
      <c r="A4989" s="12">
        <v>6.0</v>
      </c>
      <c r="B4989" s="16" t="s">
        <v>71</v>
      </c>
      <c r="C4989" s="12">
        <v>212.0</v>
      </c>
      <c r="D4989" s="16" t="s">
        <v>108</v>
      </c>
      <c r="E4989" s="16" t="s">
        <v>121</v>
      </c>
      <c r="F4989" s="16" t="s">
        <v>193</v>
      </c>
      <c r="G4989" s="16" t="s">
        <v>1060</v>
      </c>
      <c r="I4989" s="5" t="str">
        <f>VLOOKUP(cost_of_living!$G4989,index!C:C,1,0)</f>
        <v>Lucca</v>
      </c>
      <c r="J4989" s="5">
        <f>VLOOKUP(cost_of_living!$B4989,CostVsFactor!C:E,2,0)</f>
        <v>6</v>
      </c>
      <c r="Q4989" s="14"/>
      <c r="S4989" s="5" t="s">
        <v>1005</v>
      </c>
    </row>
    <row r="4990" ht="14.25" hidden="1" customHeight="1">
      <c r="A4990" s="12">
        <v>7.0</v>
      </c>
      <c r="B4990" s="16" t="s">
        <v>73</v>
      </c>
      <c r="C4990" s="12">
        <v>1.0</v>
      </c>
      <c r="D4990" s="16" t="s">
        <v>108</v>
      </c>
      <c r="E4990" s="16" t="s">
        <v>122</v>
      </c>
      <c r="F4990" s="16" t="s">
        <v>121</v>
      </c>
      <c r="G4990" s="16" t="s">
        <v>1060</v>
      </c>
      <c r="I4990" s="5" t="str">
        <f>VLOOKUP(cost_of_living!$G4990,index!C:C,1,0)</f>
        <v>Lucca</v>
      </c>
      <c r="J4990" s="5">
        <f>VLOOKUP(cost_of_living!$B4990,CostVsFactor!C:E,2,0)</f>
        <v>6</v>
      </c>
      <c r="Q4990" s="14"/>
      <c r="S4990" s="5" t="s">
        <v>1005</v>
      </c>
    </row>
    <row r="4991" ht="14.25" hidden="1" customHeight="1">
      <c r="A4991" s="12">
        <v>8.0</v>
      </c>
      <c r="B4991" s="16" t="s">
        <v>28</v>
      </c>
      <c r="C4991" s="12">
        <v>567.0</v>
      </c>
      <c r="D4991" s="16" t="s">
        <v>108</v>
      </c>
      <c r="E4991" s="16" t="s">
        <v>300</v>
      </c>
      <c r="F4991" s="16" t="s">
        <v>631</v>
      </c>
      <c r="G4991" s="16" t="s">
        <v>1060</v>
      </c>
      <c r="I4991" s="5" t="str">
        <f>VLOOKUP(cost_of_living!$G4991,index!C:C,1,0)</f>
        <v>Lucca</v>
      </c>
      <c r="J4991" s="5">
        <f>VLOOKUP(cost_of_living!$B4991,CostVsFactor!C:E,2,0)</f>
        <v>25</v>
      </c>
      <c r="Q4991" s="14"/>
      <c r="S4991" s="5" t="s">
        <v>1005</v>
      </c>
    </row>
    <row r="4992" ht="14.25" hidden="1" customHeight="1">
      <c r="A4992" s="12">
        <v>9.0</v>
      </c>
      <c r="B4992" s="16" t="s">
        <v>30</v>
      </c>
      <c r="C4992" s="12">
        <v>152.0</v>
      </c>
      <c r="D4992" s="16" t="s">
        <v>108</v>
      </c>
      <c r="E4992" s="16" t="s">
        <v>136</v>
      </c>
      <c r="F4992" s="16" t="s">
        <v>1061</v>
      </c>
      <c r="G4992" s="16" t="s">
        <v>1060</v>
      </c>
      <c r="I4992" s="5" t="str">
        <f>VLOOKUP(cost_of_living!$G4992,index!C:C,1,0)</f>
        <v>Lucca</v>
      </c>
      <c r="J4992" s="5">
        <f>VLOOKUP(cost_of_living!$B4992,CostVsFactor!C:E,2,0)</f>
        <v>31</v>
      </c>
      <c r="Q4992" s="14"/>
      <c r="S4992" s="5" t="s">
        <v>1005</v>
      </c>
    </row>
    <row r="4993" ht="14.25" hidden="1" customHeight="1">
      <c r="A4993" s="12">
        <v>10.0</v>
      </c>
      <c r="B4993" s="16" t="s">
        <v>32</v>
      </c>
      <c r="C4993" s="12">
        <v>68.0</v>
      </c>
      <c r="D4993" s="16" t="s">
        <v>108</v>
      </c>
      <c r="E4993" s="16" t="s">
        <v>136</v>
      </c>
      <c r="F4993" s="16" t="s">
        <v>183</v>
      </c>
      <c r="G4993" s="16" t="s">
        <v>1060</v>
      </c>
      <c r="I4993" s="5" t="str">
        <f>VLOOKUP(cost_of_living!$G4993,index!C:C,1,0)</f>
        <v>Lucca</v>
      </c>
      <c r="J4993" s="5">
        <f>VLOOKUP(cost_of_living!$B4993,CostVsFactor!C:E,2,0)</f>
        <v>14</v>
      </c>
      <c r="Q4993" s="14"/>
      <c r="S4993" s="5" t="s">
        <v>1005</v>
      </c>
    </row>
    <row r="4994" ht="14.25" hidden="1" customHeight="1">
      <c r="A4994" s="12">
        <v>11.0</v>
      </c>
      <c r="B4994" s="16" t="s">
        <v>33</v>
      </c>
      <c r="C4994" s="12">
        <v>357.0</v>
      </c>
      <c r="D4994" s="16" t="s">
        <v>108</v>
      </c>
      <c r="E4994" s="16" t="s">
        <v>722</v>
      </c>
      <c r="F4994" s="16" t="s">
        <v>145</v>
      </c>
      <c r="G4994" s="16" t="s">
        <v>1060</v>
      </c>
      <c r="I4994" s="5" t="str">
        <f>VLOOKUP(cost_of_living!$G4994,index!C:C,1,0)</f>
        <v>Lucca</v>
      </c>
      <c r="J4994" s="5">
        <f>VLOOKUP(cost_of_living!$B4994,CostVsFactor!C:E,2,0)</f>
        <v>20</v>
      </c>
      <c r="Q4994" s="14"/>
      <c r="S4994" s="5" t="s">
        <v>1005</v>
      </c>
    </row>
    <row r="4995" ht="14.25" hidden="1" customHeight="1">
      <c r="A4995" s="12">
        <v>12.0</v>
      </c>
      <c r="B4995" s="16" t="s">
        <v>35</v>
      </c>
      <c r="C4995" s="12">
        <v>737.0</v>
      </c>
      <c r="D4995" s="16" t="s">
        <v>108</v>
      </c>
      <c r="E4995" s="16" t="s">
        <v>130</v>
      </c>
      <c r="F4995" s="16" t="s">
        <v>438</v>
      </c>
      <c r="G4995" s="16" t="s">
        <v>1060</v>
      </c>
      <c r="I4995" s="5" t="str">
        <f>VLOOKUP(cost_of_living!$G4995,index!C:C,1,0)</f>
        <v>Lucca</v>
      </c>
      <c r="J4995" s="5">
        <f>VLOOKUP(cost_of_living!$B4995,CostVsFactor!C:E,2,0)</f>
        <v>12</v>
      </c>
      <c r="Q4995" s="14"/>
      <c r="S4995" s="5" t="s">
        <v>1005</v>
      </c>
    </row>
    <row r="4996" ht="14.25" hidden="1" customHeight="1">
      <c r="A4996" s="12">
        <v>13.0</v>
      </c>
      <c r="B4996" s="16" t="s">
        <v>37</v>
      </c>
      <c r="C4996" s="12">
        <v>476.0</v>
      </c>
      <c r="D4996" s="16" t="s">
        <v>108</v>
      </c>
      <c r="E4996" s="16" t="s">
        <v>250</v>
      </c>
      <c r="F4996" s="16" t="s">
        <v>132</v>
      </c>
      <c r="G4996" s="16" t="s">
        <v>1060</v>
      </c>
      <c r="I4996" s="5" t="str">
        <f>VLOOKUP(cost_of_living!$G4996,index!C:C,1,0)</f>
        <v>Lucca</v>
      </c>
      <c r="J4996" s="5">
        <f>VLOOKUP(cost_of_living!$B4996,CostVsFactor!C:E,2,0)</f>
        <v>15</v>
      </c>
      <c r="Q4996" s="14"/>
      <c r="S4996" s="5" t="s">
        <v>1005</v>
      </c>
    </row>
    <row r="4997" ht="14.25" hidden="1" customHeight="1">
      <c r="A4997" s="12">
        <v>14.0</v>
      </c>
      <c r="B4997" s="16" t="s">
        <v>39</v>
      </c>
      <c r="C4997" s="12">
        <v>881.0</v>
      </c>
      <c r="D4997" s="16" t="s">
        <v>108</v>
      </c>
      <c r="E4997" s="16" t="s">
        <v>219</v>
      </c>
      <c r="F4997" s="16" t="s">
        <v>222</v>
      </c>
      <c r="G4997" s="16" t="s">
        <v>1060</v>
      </c>
      <c r="I4997" s="5" t="str">
        <f>VLOOKUP(cost_of_living!$G4997,index!C:C,1,0)</f>
        <v>Lucca</v>
      </c>
      <c r="J4997" s="5">
        <f>VLOOKUP(cost_of_living!$B4997,CostVsFactor!C:E,2,0)</f>
        <v>15</v>
      </c>
      <c r="Q4997" s="14"/>
      <c r="S4997" s="5" t="s">
        <v>1005</v>
      </c>
    </row>
    <row r="4998" ht="14.25" hidden="1" customHeight="1">
      <c r="A4998" s="12">
        <v>15.0</v>
      </c>
      <c r="B4998" s="16" t="s">
        <v>41</v>
      </c>
      <c r="C4998" s="12">
        <v>89.0</v>
      </c>
      <c r="D4998" s="16" t="s">
        <v>108</v>
      </c>
      <c r="E4998" s="16" t="s">
        <v>331</v>
      </c>
      <c r="F4998" s="16" t="s">
        <v>135</v>
      </c>
      <c r="G4998" s="16" t="s">
        <v>1060</v>
      </c>
      <c r="I4998" s="5" t="str">
        <f>VLOOKUP(cost_of_living!$G4998,index!C:C,1,0)</f>
        <v>Lucca</v>
      </c>
      <c r="J4998" s="5">
        <f>VLOOKUP(cost_of_living!$B4998,CostVsFactor!C:E,2,0)</f>
        <v>31</v>
      </c>
      <c r="Q4998" s="14"/>
      <c r="S4998" s="5" t="s">
        <v>1005</v>
      </c>
    </row>
    <row r="4999" ht="14.25" hidden="1" customHeight="1">
      <c r="A4999" s="12">
        <v>16.0</v>
      </c>
      <c r="B4999" s="16" t="s">
        <v>43</v>
      </c>
      <c r="C4999" s="12">
        <v>72.0</v>
      </c>
      <c r="D4999" s="16" t="s">
        <v>108</v>
      </c>
      <c r="E4999" s="16" t="s">
        <v>270</v>
      </c>
      <c r="F4999" s="16" t="s">
        <v>137</v>
      </c>
      <c r="G4999" s="16" t="s">
        <v>1060</v>
      </c>
      <c r="I4999" s="5" t="str">
        <f>VLOOKUP(cost_of_living!$G4999,index!C:C,1,0)</f>
        <v>Lucca</v>
      </c>
      <c r="J4999" s="5">
        <f>VLOOKUP(cost_of_living!$B4999,CostVsFactor!C:E,2,0)</f>
        <v>25</v>
      </c>
      <c r="Q4999" s="14"/>
      <c r="S4999" s="5" t="s">
        <v>1005</v>
      </c>
    </row>
    <row r="5000" ht="14.25" hidden="1" customHeight="1">
      <c r="A5000" s="12">
        <v>17.0</v>
      </c>
      <c r="B5000" s="16" t="s">
        <v>45</v>
      </c>
      <c r="C5000" s="12">
        <v>92.0</v>
      </c>
      <c r="D5000" s="16" t="s">
        <v>108</v>
      </c>
      <c r="E5000" s="16" t="s">
        <v>136</v>
      </c>
      <c r="F5000" s="16" t="s">
        <v>332</v>
      </c>
      <c r="G5000" s="16" t="s">
        <v>1060</v>
      </c>
      <c r="I5000" s="5" t="str">
        <f>VLOOKUP(cost_of_living!$G5000,index!C:C,1,0)</f>
        <v>Lucca</v>
      </c>
      <c r="J5000" s="5">
        <f>VLOOKUP(cost_of_living!$B5000,CostVsFactor!C:E,2,0)</f>
        <v>30</v>
      </c>
      <c r="Q5000" s="14"/>
      <c r="S5000" s="5" t="s">
        <v>1005</v>
      </c>
    </row>
    <row r="5001" ht="14.25" hidden="1" customHeight="1">
      <c r="A5001" s="12">
        <v>18.0</v>
      </c>
      <c r="B5001" s="16" t="s">
        <v>47</v>
      </c>
      <c r="C5001" s="12">
        <v>108.0</v>
      </c>
      <c r="D5001" s="16" t="s">
        <v>108</v>
      </c>
      <c r="E5001" s="16" t="s">
        <v>134</v>
      </c>
      <c r="F5001" s="16" t="s">
        <v>250</v>
      </c>
      <c r="G5001" s="16" t="s">
        <v>1060</v>
      </c>
      <c r="I5001" s="5" t="str">
        <f>VLOOKUP(cost_of_living!$G5001,index!C:C,1,0)</f>
        <v>Lucca</v>
      </c>
      <c r="J5001" s="5">
        <f>VLOOKUP(cost_of_living!$B5001,CostVsFactor!C:E,2,0)</f>
        <v>22</v>
      </c>
      <c r="Q5001" s="14"/>
      <c r="S5001" s="5" t="s">
        <v>1005</v>
      </c>
    </row>
    <row r="5002" ht="14.25" hidden="1" customHeight="1">
      <c r="A5002" s="12">
        <v>19.0</v>
      </c>
      <c r="B5002" s="16" t="s">
        <v>49</v>
      </c>
      <c r="C5002" s="12">
        <v>73.0</v>
      </c>
      <c r="D5002" s="16" t="s">
        <v>108</v>
      </c>
      <c r="E5002" s="16" t="s">
        <v>138</v>
      </c>
      <c r="F5002" s="16" t="s">
        <v>183</v>
      </c>
      <c r="G5002" s="16" t="s">
        <v>1060</v>
      </c>
      <c r="I5002" s="5" t="str">
        <f>VLOOKUP(cost_of_living!$G5002,index!C:C,1,0)</f>
        <v>Lucca</v>
      </c>
      <c r="J5002" s="5">
        <f>VLOOKUP(cost_of_living!$B5002,CostVsFactor!C:E,2,0)</f>
        <v>24</v>
      </c>
      <c r="Q5002" s="14"/>
      <c r="S5002" s="5" t="s">
        <v>1005</v>
      </c>
    </row>
    <row r="5003" ht="14.25" hidden="1" customHeight="1">
      <c r="A5003" s="12">
        <v>20.0</v>
      </c>
      <c r="B5003" s="16" t="s">
        <v>51</v>
      </c>
      <c r="C5003" s="12">
        <v>86.0</v>
      </c>
      <c r="D5003" s="16" t="s">
        <v>108</v>
      </c>
      <c r="E5003" s="16" t="s">
        <v>291</v>
      </c>
      <c r="F5003" s="16" t="s">
        <v>137</v>
      </c>
      <c r="G5003" s="16" t="s">
        <v>1060</v>
      </c>
      <c r="I5003" s="5" t="str">
        <f>VLOOKUP(cost_of_living!$G5003,index!C:C,1,0)</f>
        <v>Lucca</v>
      </c>
      <c r="J5003" s="5">
        <f>VLOOKUP(cost_of_living!$B5003,CostVsFactor!C:E,2,0)</f>
        <v>10</v>
      </c>
      <c r="Q5003" s="14"/>
      <c r="S5003" s="5" t="s">
        <v>1005</v>
      </c>
    </row>
    <row r="5004" ht="14.25" hidden="1" customHeight="1">
      <c r="A5004" s="12">
        <v>21.0</v>
      </c>
      <c r="B5004" s="16" t="s">
        <v>52</v>
      </c>
      <c r="C5004" s="12">
        <v>99.0</v>
      </c>
      <c r="D5004" s="16" t="s">
        <v>108</v>
      </c>
      <c r="E5004" s="16" t="s">
        <v>139</v>
      </c>
      <c r="F5004" s="16" t="s">
        <v>121</v>
      </c>
      <c r="G5004" s="16" t="s">
        <v>1060</v>
      </c>
      <c r="I5004" s="5" t="str">
        <f>VLOOKUP(cost_of_living!$G5004,index!C:C,1,0)</f>
        <v>Lucca</v>
      </c>
      <c r="J5004" s="5">
        <f>VLOOKUP(cost_of_living!$B5004,CostVsFactor!C:E,2,0)</f>
        <v>18</v>
      </c>
      <c r="Q5004" s="14"/>
      <c r="S5004" s="5" t="s">
        <v>1005</v>
      </c>
    </row>
    <row r="5005" ht="14.25" hidden="1" customHeight="1">
      <c r="A5005" s="12">
        <v>22.0</v>
      </c>
      <c r="B5005" s="16" t="s">
        <v>53</v>
      </c>
      <c r="C5005" s="12">
        <v>63.0</v>
      </c>
      <c r="D5005" s="16" t="s">
        <v>108</v>
      </c>
      <c r="E5005" s="16" t="s">
        <v>306</v>
      </c>
      <c r="F5005" s="16" t="s">
        <v>122</v>
      </c>
      <c r="G5005" s="16" t="s">
        <v>1060</v>
      </c>
      <c r="I5005" s="5" t="str">
        <f>VLOOKUP(cost_of_living!$G5005,index!C:C,1,0)</f>
        <v>Lucca</v>
      </c>
      <c r="J5005" s="5">
        <f>VLOOKUP(cost_of_living!$B5005,CostVsFactor!C:E,2,0)</f>
        <v>30</v>
      </c>
      <c r="Q5005" s="14"/>
      <c r="S5005" s="5" t="s">
        <v>1005</v>
      </c>
    </row>
    <row r="5006" ht="14.25" hidden="1" customHeight="1">
      <c r="A5006" s="12">
        <v>23.0</v>
      </c>
      <c r="B5006" s="16" t="s">
        <v>54</v>
      </c>
      <c r="C5006" s="12">
        <v>65.0</v>
      </c>
      <c r="D5006" s="16" t="s">
        <v>108</v>
      </c>
      <c r="E5006" s="16" t="s">
        <v>118</v>
      </c>
      <c r="F5006" s="16" t="s">
        <v>115</v>
      </c>
      <c r="G5006" s="16" t="s">
        <v>1060</v>
      </c>
      <c r="I5006" s="5" t="str">
        <f>VLOOKUP(cost_of_living!$G5006,index!C:C,1,0)</f>
        <v>Lucca</v>
      </c>
      <c r="J5006" s="5">
        <f>VLOOKUP(cost_of_living!$B5006,CostVsFactor!C:E,2,0)</f>
        <v>4</v>
      </c>
      <c r="Q5006" s="14"/>
      <c r="S5006" s="5" t="s">
        <v>1005</v>
      </c>
    </row>
    <row r="5007" ht="14.25" hidden="1" customHeight="1">
      <c r="A5007" s="12">
        <v>24.0</v>
      </c>
      <c r="B5007" s="16" t="s">
        <v>55</v>
      </c>
      <c r="C5007" s="12">
        <v>146.0</v>
      </c>
      <c r="D5007" s="16" t="s">
        <v>108</v>
      </c>
      <c r="E5007" s="16" t="s">
        <v>122</v>
      </c>
      <c r="F5007" s="16" t="s">
        <v>167</v>
      </c>
      <c r="G5007" s="16" t="s">
        <v>1060</v>
      </c>
      <c r="I5007" s="5" t="str">
        <f>VLOOKUP(cost_of_living!$G5007,index!C:C,1,0)</f>
        <v>Lucca</v>
      </c>
      <c r="J5007" s="5">
        <f>VLOOKUP(cost_of_living!$B5007,CostVsFactor!C:E,2,0)</f>
        <v>6</v>
      </c>
      <c r="Q5007" s="14"/>
      <c r="S5007" s="5" t="s">
        <v>1005</v>
      </c>
    </row>
    <row r="5008" ht="14.25" hidden="1" customHeight="1">
      <c r="A5008" s="12">
        <v>25.0</v>
      </c>
      <c r="B5008" s="16" t="s">
        <v>57</v>
      </c>
      <c r="C5008" s="12">
        <v>229.0</v>
      </c>
      <c r="D5008" s="16" t="s">
        <v>108</v>
      </c>
      <c r="E5008" s="16" t="s">
        <v>122</v>
      </c>
      <c r="F5008" s="16" t="s">
        <v>193</v>
      </c>
      <c r="G5008" s="16" t="s">
        <v>1060</v>
      </c>
      <c r="I5008" s="5" t="str">
        <f>VLOOKUP(cost_of_living!$G5008,index!C:C,1,0)</f>
        <v>Lucca</v>
      </c>
      <c r="J5008" s="5">
        <f>VLOOKUP(cost_of_living!$B5008,CostVsFactor!C:E,2,0)</f>
        <v>6</v>
      </c>
      <c r="Q5008" s="14"/>
      <c r="S5008" s="5" t="s">
        <v>1005</v>
      </c>
    </row>
    <row r="5009" ht="14.25" hidden="1" customHeight="1">
      <c r="A5009" s="12">
        <v>26.0</v>
      </c>
      <c r="B5009" s="16" t="s">
        <v>58</v>
      </c>
      <c r="C5009" s="12">
        <v>6.0</v>
      </c>
      <c r="D5009" s="16" t="s">
        <v>108</v>
      </c>
      <c r="E5009" s="16" t="s">
        <v>145</v>
      </c>
      <c r="F5009" s="16" t="s">
        <v>119</v>
      </c>
      <c r="G5009" s="16" t="s">
        <v>1060</v>
      </c>
      <c r="I5009" s="5" t="str">
        <f>VLOOKUP(cost_of_living!$G5009,index!C:C,1,0)</f>
        <v>Lucca</v>
      </c>
      <c r="J5009" s="5">
        <f>VLOOKUP(cost_of_living!$B5009,CostVsFactor!C:E,2,0)</f>
        <v>15</v>
      </c>
      <c r="Q5009" s="14"/>
      <c r="S5009" s="5" t="s">
        <v>1005</v>
      </c>
    </row>
    <row r="5010" ht="14.25" hidden="1" customHeight="1">
      <c r="A5010" s="12">
        <v>27.0</v>
      </c>
      <c r="B5010" s="16" t="s">
        <v>78</v>
      </c>
      <c r="C5010" s="12">
        <v>15.0</v>
      </c>
      <c r="D5010" s="16" t="s">
        <v>108</v>
      </c>
      <c r="E5010" s="16" t="s">
        <v>165</v>
      </c>
      <c r="F5010" s="16" t="s">
        <v>165</v>
      </c>
      <c r="G5010" s="16" t="s">
        <v>1060</v>
      </c>
      <c r="I5010" s="5" t="str">
        <f>VLOOKUP(cost_of_living!$G5010,index!C:C,1,0)</f>
        <v>Lucca</v>
      </c>
      <c r="J5010" s="5">
        <f>VLOOKUP(cost_of_living!$B5010,CostVsFactor!C:E,2,0)</f>
        <v>20</v>
      </c>
      <c r="Q5010" s="14"/>
      <c r="S5010" s="5" t="s">
        <v>1005</v>
      </c>
    </row>
    <row r="5011" ht="14.25" hidden="1" customHeight="1">
      <c r="A5011" s="12">
        <v>28.0</v>
      </c>
      <c r="B5011" s="16" t="s">
        <v>81</v>
      </c>
      <c r="C5011" s="12">
        <v>458.0</v>
      </c>
      <c r="D5011" s="16" t="s">
        <v>108</v>
      </c>
      <c r="E5011" s="16" t="s">
        <v>725</v>
      </c>
      <c r="F5011" s="16" t="s">
        <v>119</v>
      </c>
      <c r="G5011" s="16" t="s">
        <v>1060</v>
      </c>
      <c r="I5011" s="5" t="str">
        <f>VLOOKUP(cost_of_living!$G5011,index!C:C,1,0)</f>
        <v>Lucca</v>
      </c>
      <c r="J5011" s="5">
        <f>VLOOKUP(cost_of_living!$B5011,CostVsFactor!C:E,2,0)</f>
        <v>5</v>
      </c>
      <c r="Q5011" s="14"/>
      <c r="S5011" s="5" t="s">
        <v>1005</v>
      </c>
    </row>
    <row r="5012" ht="14.25" hidden="1" customHeight="1">
      <c r="A5012" s="12">
        <v>29.0</v>
      </c>
      <c r="B5012" s="16" t="s">
        <v>83</v>
      </c>
      <c r="C5012" s="12">
        <v>233.0</v>
      </c>
      <c r="D5012" s="16" t="s">
        <v>108</v>
      </c>
      <c r="E5012" s="16" t="s">
        <v>336</v>
      </c>
      <c r="F5012" s="16" t="s">
        <v>337</v>
      </c>
      <c r="G5012" s="16" t="s">
        <v>1060</v>
      </c>
      <c r="I5012" s="5" t="str">
        <f>VLOOKUP(cost_of_living!$G5012,index!C:C,1,0)</f>
        <v>Lucca</v>
      </c>
      <c r="J5012" s="5">
        <f>VLOOKUP(cost_of_living!$B5012,CostVsFactor!C:E,2,0)</f>
        <v>20</v>
      </c>
      <c r="Q5012" s="14"/>
      <c r="S5012" s="5" t="s">
        <v>1005</v>
      </c>
    </row>
    <row r="5013" ht="14.25" hidden="1" customHeight="1">
      <c r="A5013" s="12">
        <v>30.0</v>
      </c>
      <c r="B5013" s="16" t="s">
        <v>84</v>
      </c>
      <c r="C5013" s="12">
        <v>245.0</v>
      </c>
      <c r="D5013" s="16" t="s">
        <v>108</v>
      </c>
      <c r="E5013" s="16" t="s">
        <v>274</v>
      </c>
      <c r="F5013" s="16" t="s">
        <v>294</v>
      </c>
      <c r="G5013" s="16" t="s">
        <v>1060</v>
      </c>
      <c r="I5013" s="5" t="str">
        <f>VLOOKUP(cost_of_living!$G5013,index!C:C,1,0)</f>
        <v>Lucca</v>
      </c>
      <c r="J5013" s="5">
        <f>VLOOKUP(cost_of_living!$B5013,CostVsFactor!C:E,2,0)</f>
        <v>0.7</v>
      </c>
      <c r="Q5013" s="14"/>
      <c r="S5013" s="5" t="s">
        <v>1005</v>
      </c>
    </row>
    <row r="5014" ht="14.25" hidden="1" customHeight="1">
      <c r="A5014" s="12">
        <v>31.0</v>
      </c>
      <c r="B5014" s="16" t="s">
        <v>86</v>
      </c>
      <c r="C5014" s="12">
        <v>736.0</v>
      </c>
      <c r="D5014" s="16" t="s">
        <v>108</v>
      </c>
      <c r="E5014" s="16" t="s">
        <v>196</v>
      </c>
      <c r="F5014" s="16" t="s">
        <v>150</v>
      </c>
      <c r="G5014" s="16" t="s">
        <v>1060</v>
      </c>
      <c r="I5014" s="5" t="str">
        <f>VLOOKUP(cost_of_living!$G5014,index!C:C,1,0)</f>
        <v>Lucca</v>
      </c>
      <c r="J5014" s="5">
        <f>VLOOKUP(cost_of_living!$B5014,CostVsFactor!C:E,2,0)</f>
        <v>60</v>
      </c>
      <c r="Q5014" s="14"/>
      <c r="S5014" s="5" t="s">
        <v>1005</v>
      </c>
    </row>
    <row r="5015" ht="14.25" hidden="1" customHeight="1">
      <c r="A5015" s="12">
        <v>32.0</v>
      </c>
      <c r="B5015" s="16" t="s">
        <v>87</v>
      </c>
      <c r="C5015" s="12">
        <v>21000.0</v>
      </c>
      <c r="D5015" s="16" t="s">
        <v>108</v>
      </c>
      <c r="E5015" s="16" t="s">
        <v>151</v>
      </c>
      <c r="F5015" s="16" t="s">
        <v>338</v>
      </c>
      <c r="G5015" s="16" t="s">
        <v>1060</v>
      </c>
      <c r="I5015" s="5" t="str">
        <f>VLOOKUP(cost_of_living!$G5015,index!C:C,1,0)</f>
        <v>Lucca</v>
      </c>
      <c r="J5015" s="5">
        <f>VLOOKUP(cost_of_living!$B5015,CostVsFactor!C:E,2,0)</f>
        <v>0.0035</v>
      </c>
      <c r="Q5015" s="14"/>
      <c r="S5015" s="5" t="s">
        <v>1005</v>
      </c>
    </row>
    <row r="5016" ht="14.25" hidden="1" customHeight="1">
      <c r="A5016" s="12">
        <v>33.0</v>
      </c>
      <c r="B5016" s="16" t="s">
        <v>88</v>
      </c>
      <c r="C5016" s="12">
        <v>27000.0</v>
      </c>
      <c r="D5016" s="16" t="s">
        <v>108</v>
      </c>
      <c r="E5016" s="16" t="s">
        <v>339</v>
      </c>
      <c r="F5016" s="16" t="s">
        <v>313</v>
      </c>
      <c r="G5016" s="16" t="s">
        <v>1060</v>
      </c>
      <c r="I5016" s="5" t="str">
        <f>VLOOKUP(cost_of_living!$G5016,index!C:C,1,0)</f>
        <v>Lucca</v>
      </c>
      <c r="J5016" s="5">
        <f>VLOOKUP(cost_of_living!$B5016,CostVsFactor!C:E,2,0)</f>
        <v>0.0035</v>
      </c>
      <c r="Q5016" s="14"/>
      <c r="S5016" s="5" t="s">
        <v>1005</v>
      </c>
    </row>
    <row r="5017" ht="14.25" hidden="1" customHeight="1">
      <c r="A5017" s="12">
        <v>34.0</v>
      </c>
      <c r="B5017" s="16" t="s">
        <v>91</v>
      </c>
      <c r="C5017" s="12">
        <v>21812.0</v>
      </c>
      <c r="D5017" s="16" t="s">
        <v>108</v>
      </c>
      <c r="E5017" s="16" t="s">
        <v>809</v>
      </c>
      <c r="F5017" s="16" t="s">
        <v>154</v>
      </c>
      <c r="G5017" s="16" t="s">
        <v>1060</v>
      </c>
      <c r="I5017" s="5" t="str">
        <f>VLOOKUP(cost_of_living!$G5017,index!C:C,1,0)</f>
        <v>Lucca</v>
      </c>
      <c r="J5017" s="5">
        <f>VLOOKUP(cost_of_living!$B5017,CostVsFactor!C:E,2,0)</f>
        <v>1</v>
      </c>
      <c r="Q5017" s="14"/>
      <c r="S5017" s="5" t="s">
        <v>1005</v>
      </c>
    </row>
    <row r="5018" ht="14.25" hidden="1" customHeight="1">
      <c r="A5018" s="12">
        <v>35.0</v>
      </c>
      <c r="B5018" s="16" t="s">
        <v>92</v>
      </c>
      <c r="C5018" s="12">
        <v>1499.0</v>
      </c>
      <c r="D5018" s="16" t="s">
        <v>108</v>
      </c>
      <c r="E5018" s="16" t="s">
        <v>109</v>
      </c>
      <c r="F5018" s="16" t="s">
        <v>202</v>
      </c>
      <c r="G5018" s="16" t="s">
        <v>1060</v>
      </c>
      <c r="I5018" s="5" t="str">
        <f>VLOOKUP(cost_of_living!$G5018,index!C:C,1,0)</f>
        <v>Lucca</v>
      </c>
      <c r="J5018" s="5">
        <f>VLOOKUP(cost_of_living!$B5018,CostVsFactor!C:E,2,0)</f>
        <v>4</v>
      </c>
      <c r="Q5018" s="14"/>
      <c r="S5018" s="5" t="s">
        <v>1005</v>
      </c>
    </row>
    <row r="5019" ht="14.25" hidden="1" customHeight="1">
      <c r="A5019" s="12">
        <v>36.0</v>
      </c>
      <c r="B5019" s="16" t="s">
        <v>93</v>
      </c>
      <c r="C5019" s="12">
        <v>3167.0</v>
      </c>
      <c r="D5019" s="16" t="s">
        <v>108</v>
      </c>
      <c r="E5019" s="16" t="s">
        <v>623</v>
      </c>
      <c r="F5019" s="16" t="s">
        <v>271</v>
      </c>
      <c r="G5019" s="16" t="s">
        <v>1060</v>
      </c>
      <c r="I5019" s="5" t="str">
        <f>VLOOKUP(cost_of_living!$G5019,index!C:C,1,0)</f>
        <v>Lucca</v>
      </c>
      <c r="J5019" s="5">
        <f>VLOOKUP(cost_of_living!$B5019,CostVsFactor!C:E,2,0)</f>
        <v>1</v>
      </c>
      <c r="Q5019" s="14"/>
      <c r="S5019" s="5" t="s">
        <v>1005</v>
      </c>
    </row>
    <row r="5020" ht="14.25" hidden="1" customHeight="1">
      <c r="A5020" s="12">
        <v>37.0</v>
      </c>
      <c r="B5020" s="16" t="s">
        <v>74</v>
      </c>
      <c r="C5020" s="12">
        <v>70.0</v>
      </c>
      <c r="D5020" s="16" t="s">
        <v>108</v>
      </c>
      <c r="E5020" s="16" t="s">
        <v>230</v>
      </c>
      <c r="F5020" s="16" t="s">
        <v>163</v>
      </c>
      <c r="G5020" s="16" t="s">
        <v>1060</v>
      </c>
      <c r="I5020" s="5" t="str">
        <f>VLOOKUP(cost_of_living!$G5020,index!C:C,1,0)</f>
        <v>Lucca</v>
      </c>
      <c r="J5020" s="5">
        <f>VLOOKUP(cost_of_living!$B5020,CostVsFactor!C:E,2,0)</f>
        <v>2.3</v>
      </c>
      <c r="Q5020" s="14"/>
      <c r="S5020" s="5" t="s">
        <v>1005</v>
      </c>
    </row>
    <row r="5021" ht="14.25" hidden="1" customHeight="1">
      <c r="A5021" s="12">
        <v>38.0</v>
      </c>
      <c r="B5021" s="16" t="s">
        <v>76</v>
      </c>
      <c r="C5021" s="12">
        <v>45.0</v>
      </c>
      <c r="D5021" s="16" t="s">
        <v>108</v>
      </c>
      <c r="E5021" s="16" t="s">
        <v>170</v>
      </c>
      <c r="F5021" s="16" t="s">
        <v>206</v>
      </c>
      <c r="G5021" s="16" t="s">
        <v>1060</v>
      </c>
      <c r="I5021" s="5" t="str">
        <f>VLOOKUP(cost_of_living!$G5021,index!C:C,1,0)</f>
        <v>Lucca</v>
      </c>
      <c r="J5021" s="5">
        <f>VLOOKUP(cost_of_living!$B5021,CostVsFactor!C:E,2,0)</f>
        <v>3</v>
      </c>
      <c r="Q5021" s="14"/>
      <c r="S5021" s="5" t="s">
        <v>1005</v>
      </c>
    </row>
    <row r="5022" ht="14.25" hidden="1" customHeight="1">
      <c r="A5022" s="12">
        <v>39.0</v>
      </c>
      <c r="B5022" s="16" t="s">
        <v>77</v>
      </c>
      <c r="C5022" s="12">
        <v>8.0</v>
      </c>
      <c r="D5022" s="16" t="s">
        <v>108</v>
      </c>
      <c r="E5022" s="16" t="s">
        <v>171</v>
      </c>
      <c r="F5022" s="16" t="s">
        <v>109</v>
      </c>
      <c r="G5022" s="16" t="s">
        <v>1060</v>
      </c>
      <c r="I5022" s="5" t="str">
        <f>VLOOKUP(cost_of_living!$G5022,index!C:C,1,0)</f>
        <v>Lucca</v>
      </c>
      <c r="J5022" s="5">
        <f>VLOOKUP(cost_of_living!$B5022,CostVsFactor!C:E,2,0)</f>
        <v>6</v>
      </c>
      <c r="Q5022" s="14"/>
      <c r="S5022" s="5" t="s">
        <v>1005</v>
      </c>
    </row>
    <row r="5023" ht="14.25" hidden="1" customHeight="1">
      <c r="A5023" s="12">
        <v>40.0</v>
      </c>
      <c r="B5023" s="16" t="s">
        <v>94</v>
      </c>
      <c r="C5023" s="12">
        <v>450.0</v>
      </c>
      <c r="D5023" s="16" t="s">
        <v>108</v>
      </c>
      <c r="E5023" s="16" t="s">
        <v>404</v>
      </c>
      <c r="F5023" s="16" t="s">
        <v>204</v>
      </c>
      <c r="G5023" s="16" t="s">
        <v>1060</v>
      </c>
      <c r="I5023" s="5" t="str">
        <f>VLOOKUP(cost_of_living!$G5023,index!C:C,1,0)</f>
        <v>Lucca</v>
      </c>
      <c r="J5023" s="5">
        <f>VLOOKUP(cost_of_living!$B5023,CostVsFactor!C:E,2,0)</f>
        <v>1</v>
      </c>
      <c r="Q5023" s="14"/>
      <c r="S5023" s="5" t="s">
        <v>1005</v>
      </c>
    </row>
    <row r="5024" ht="14.25" hidden="1" customHeight="1">
      <c r="A5024" s="12">
        <v>41.0</v>
      </c>
      <c r="B5024" s="16" t="s">
        <v>96</v>
      </c>
      <c r="C5024" s="12">
        <v>11400.0</v>
      </c>
      <c r="D5024" s="16" t="s">
        <v>108</v>
      </c>
      <c r="E5024" s="16" t="s">
        <v>598</v>
      </c>
      <c r="F5024" s="16" t="s">
        <v>344</v>
      </c>
      <c r="G5024" s="16" t="s">
        <v>1060</v>
      </c>
      <c r="I5024" s="5" t="str">
        <f>VLOOKUP(cost_of_living!$G5024,index!C:C,1,0)</f>
        <v>Lucca</v>
      </c>
      <c r="J5024" s="5">
        <f>VLOOKUP(cost_of_living!$B5024,CostVsFactor!C:E,2,0)</f>
        <v>1</v>
      </c>
      <c r="Q5024" s="14"/>
      <c r="S5024" s="5" t="s">
        <v>1005</v>
      </c>
    </row>
    <row r="5025" ht="14.25" hidden="1" customHeight="1">
      <c r="A5025" s="12">
        <v>42.0</v>
      </c>
      <c r="B5025" s="16" t="s">
        <v>20</v>
      </c>
      <c r="C5025" s="12">
        <v>7875.0</v>
      </c>
      <c r="D5025" s="16" t="s">
        <v>108</v>
      </c>
      <c r="E5025" s="16" t="s">
        <v>110</v>
      </c>
      <c r="F5025" s="16" t="s">
        <v>153</v>
      </c>
      <c r="G5025" s="16" t="s">
        <v>1060</v>
      </c>
      <c r="I5025" s="5" t="str">
        <f>VLOOKUP(cost_of_living!$G5025,index!C:C,1,0)</f>
        <v>Lucca</v>
      </c>
      <c r="J5025" s="5">
        <f>VLOOKUP(cost_of_living!$B5025,CostVsFactor!C:E,2,0)</f>
        <v>0.35</v>
      </c>
      <c r="Q5025" s="14"/>
      <c r="S5025" s="5" t="s">
        <v>1005</v>
      </c>
    </row>
    <row r="5026" ht="14.25" hidden="1" customHeight="1">
      <c r="A5026" s="12">
        <v>43.0</v>
      </c>
      <c r="B5026" s="16" t="s">
        <v>23</v>
      </c>
      <c r="C5026" s="12">
        <v>4175.0</v>
      </c>
      <c r="D5026" s="16" t="s">
        <v>108</v>
      </c>
      <c r="E5026" s="16" t="s">
        <v>115</v>
      </c>
      <c r="F5026" s="16" t="s">
        <v>207</v>
      </c>
      <c r="G5026" s="16" t="s">
        <v>1060</v>
      </c>
      <c r="I5026" s="5" t="str">
        <f>VLOOKUP(cost_of_living!$G5026,index!C:C,1,0)</f>
        <v>Lucca</v>
      </c>
      <c r="J5026" s="5">
        <f>VLOOKUP(cost_of_living!$B5026,CostVsFactor!C:E,2,0)</f>
        <v>0.35</v>
      </c>
      <c r="Q5026" s="14"/>
      <c r="S5026" s="5" t="s">
        <v>1005</v>
      </c>
    </row>
    <row r="5027" ht="14.25" hidden="1" customHeight="1">
      <c r="A5027" s="12">
        <v>44.0</v>
      </c>
      <c r="B5027" s="16" t="s">
        <v>24</v>
      </c>
      <c r="C5027" s="12">
        <v>75.0</v>
      </c>
      <c r="D5027" s="16" t="s">
        <v>108</v>
      </c>
      <c r="E5027" s="16" t="s">
        <v>170</v>
      </c>
      <c r="F5027" s="16" t="s">
        <v>153</v>
      </c>
      <c r="G5027" s="16" t="s">
        <v>1060</v>
      </c>
      <c r="I5027" s="5" t="str">
        <f>VLOOKUP(cost_of_living!$G5027,index!C:C,1,0)</f>
        <v>Lucca</v>
      </c>
      <c r="J5027" s="5">
        <f>VLOOKUP(cost_of_living!$B5027,CostVsFactor!C:E,2,0)</f>
        <v>0.35</v>
      </c>
      <c r="Q5027" s="14"/>
      <c r="S5027" s="5" t="s">
        <v>1005</v>
      </c>
    </row>
    <row r="5028" ht="14.25" hidden="1" customHeight="1">
      <c r="A5028" s="12">
        <v>45.0</v>
      </c>
      <c r="B5028" s="16" t="s">
        <v>25</v>
      </c>
      <c r="C5028" s="12">
        <v>11675.0</v>
      </c>
      <c r="D5028" s="16" t="s">
        <v>108</v>
      </c>
      <c r="E5028" s="16" t="s">
        <v>206</v>
      </c>
      <c r="F5028" s="16" t="s">
        <v>160</v>
      </c>
      <c r="G5028" s="16" t="s">
        <v>1060</v>
      </c>
      <c r="I5028" s="5" t="str">
        <f>VLOOKUP(cost_of_living!$G5028,index!C:C,1,0)</f>
        <v>Lucca</v>
      </c>
      <c r="J5028" s="5">
        <f>VLOOKUP(cost_of_living!$B5028,CostVsFactor!C:E,2,0)</f>
        <v>0.35</v>
      </c>
      <c r="Q5028" s="14"/>
      <c r="S5028" s="5" t="s">
        <v>1005</v>
      </c>
    </row>
    <row r="5029" ht="14.25" hidden="1" customHeight="1">
      <c r="A5029" s="12">
        <v>46.0</v>
      </c>
      <c r="B5029" s="16" t="s">
        <v>59</v>
      </c>
      <c r="C5029" s="12">
        <v>800.0</v>
      </c>
      <c r="D5029" s="16" t="s">
        <v>108</v>
      </c>
      <c r="E5029" s="16" t="s">
        <v>236</v>
      </c>
      <c r="F5029" s="16" t="s">
        <v>280</v>
      </c>
      <c r="G5029" s="16" t="s">
        <v>1060</v>
      </c>
      <c r="I5029" s="5" t="str">
        <f>VLOOKUP(cost_of_living!$G5029,index!C:C,1,0)</f>
        <v>Lucca</v>
      </c>
      <c r="J5029" s="5">
        <f>VLOOKUP(cost_of_living!$B5029,CostVsFactor!C:E,2,0)</f>
        <v>0</v>
      </c>
      <c r="Q5029" s="14"/>
      <c r="S5029" s="5" t="s">
        <v>1005</v>
      </c>
    </row>
    <row r="5030" ht="14.25" hidden="1" customHeight="1">
      <c r="A5030" s="12">
        <v>47.0</v>
      </c>
      <c r="B5030" s="16" t="s">
        <v>61</v>
      </c>
      <c r="C5030" s="12">
        <v>650.0</v>
      </c>
      <c r="D5030" s="16" t="s">
        <v>108</v>
      </c>
      <c r="E5030" s="16" t="s">
        <v>279</v>
      </c>
      <c r="F5030" s="16" t="s">
        <v>319</v>
      </c>
      <c r="G5030" s="16" t="s">
        <v>1060</v>
      </c>
      <c r="I5030" s="5" t="str">
        <f>VLOOKUP(cost_of_living!$G5030,index!C:C,1,0)</f>
        <v>Lucca</v>
      </c>
      <c r="J5030" s="5">
        <f>VLOOKUP(cost_of_living!$B5030,CostVsFactor!C:E,2,0)</f>
        <v>0</v>
      </c>
      <c r="Q5030" s="14"/>
      <c r="S5030" s="5" t="s">
        <v>1005</v>
      </c>
    </row>
    <row r="5031" ht="14.25" hidden="1" customHeight="1">
      <c r="A5031" s="12">
        <v>48.0</v>
      </c>
      <c r="B5031" s="16" t="s">
        <v>62</v>
      </c>
      <c r="C5031" s="12">
        <v>173289.0</v>
      </c>
      <c r="D5031" s="16" t="s">
        <v>108</v>
      </c>
      <c r="E5031" s="16" t="s">
        <v>584</v>
      </c>
      <c r="F5031" s="16" t="s">
        <v>447</v>
      </c>
      <c r="G5031" s="16" t="s">
        <v>1060</v>
      </c>
      <c r="I5031" s="5" t="str">
        <f>VLOOKUP(cost_of_living!$G5031,index!C:C,1,0)</f>
        <v>Lucca</v>
      </c>
      <c r="J5031" s="5">
        <f>VLOOKUP(cost_of_living!$B5031,CostVsFactor!C:E,2,0)</f>
        <v>0</v>
      </c>
      <c r="Q5031" s="14"/>
      <c r="S5031" s="5" t="s">
        <v>1005</v>
      </c>
    </row>
    <row r="5032" ht="14.25" hidden="1" customHeight="1">
      <c r="A5032" s="12">
        <v>49.0</v>
      </c>
      <c r="B5032" s="16" t="s">
        <v>63</v>
      </c>
      <c r="C5032" s="12">
        <v>900.0</v>
      </c>
      <c r="D5032" s="16" t="s">
        <v>108</v>
      </c>
      <c r="E5032" s="16" t="s">
        <v>319</v>
      </c>
      <c r="F5032" s="16" t="s">
        <v>376</v>
      </c>
      <c r="G5032" s="16" t="s">
        <v>1060</v>
      </c>
      <c r="I5032" s="5" t="str">
        <f>VLOOKUP(cost_of_living!$G5032,index!C:C,1,0)</f>
        <v>Lucca</v>
      </c>
      <c r="J5032" s="5">
        <f>VLOOKUP(cost_of_living!$B5032,CostVsFactor!C:E,2,0)</f>
        <v>0</v>
      </c>
      <c r="Q5032" s="14"/>
      <c r="S5032" s="5" t="s">
        <v>1005</v>
      </c>
    </row>
    <row r="5033" ht="14.25" hidden="1" customHeight="1">
      <c r="A5033" s="12">
        <v>50.0</v>
      </c>
      <c r="B5033" s="16" t="s">
        <v>210</v>
      </c>
      <c r="C5033" s="12">
        <v>37161.0</v>
      </c>
      <c r="D5033" s="16" t="s">
        <v>108</v>
      </c>
      <c r="E5033" s="16" t="s">
        <v>165</v>
      </c>
      <c r="F5033" s="16" t="s">
        <v>165</v>
      </c>
      <c r="G5033" s="16" t="s">
        <v>1060</v>
      </c>
      <c r="I5033" s="5" t="str">
        <f>VLOOKUP(cost_of_living!$G5033,index!C:C,1,0)</f>
        <v>Lucca</v>
      </c>
      <c r="J5033" s="5" t="str">
        <f>VLOOKUP(cost_of_living!$B5033,CostVsFactor!C:E,2,0)</f>
        <v>#N/A</v>
      </c>
      <c r="Q5033" s="14"/>
      <c r="S5033" s="5" t="s">
        <v>1005</v>
      </c>
    </row>
    <row r="5034" ht="14.25" hidden="1" customHeight="1">
      <c r="A5034" s="12">
        <v>51.0</v>
      </c>
      <c r="B5034" s="16" t="s">
        <v>211</v>
      </c>
      <c r="C5034" s="12">
        <v>23226.0</v>
      </c>
      <c r="D5034" s="16" t="s">
        <v>108</v>
      </c>
      <c r="E5034" s="16" t="s">
        <v>165</v>
      </c>
      <c r="F5034" s="16" t="s">
        <v>165</v>
      </c>
      <c r="G5034" s="16" t="s">
        <v>1060</v>
      </c>
      <c r="I5034" s="5" t="str">
        <f>VLOOKUP(cost_of_living!$G5034,index!C:C,1,0)</f>
        <v>Lucca</v>
      </c>
      <c r="J5034" s="5" t="str">
        <f>VLOOKUP(cost_of_living!$B5034,CostVsFactor!C:E,2,0)</f>
        <v>#N/A</v>
      </c>
      <c r="Q5034" s="14"/>
      <c r="S5034" s="5" t="s">
        <v>1005</v>
      </c>
    </row>
    <row r="5035" ht="14.25" hidden="1" customHeight="1">
      <c r="A5035" s="12">
        <v>52.0</v>
      </c>
      <c r="B5035" s="16" t="s">
        <v>164</v>
      </c>
      <c r="C5035" s="12">
        <v>1625.0</v>
      </c>
      <c r="D5035" s="16" t="s">
        <v>108</v>
      </c>
      <c r="E5035" s="16" t="s">
        <v>165</v>
      </c>
      <c r="F5035" s="16" t="s">
        <v>165</v>
      </c>
      <c r="G5035" s="16" t="s">
        <v>1060</v>
      </c>
      <c r="I5035" s="5" t="str">
        <f>VLOOKUP(cost_of_living!$G5035,index!C:C,1,0)</f>
        <v>Lucca</v>
      </c>
      <c r="J5035" s="5" t="str">
        <f>VLOOKUP(cost_of_living!$B5035,CostVsFactor!C:E,2,0)</f>
        <v>#N/A</v>
      </c>
      <c r="Q5035" s="14"/>
      <c r="S5035" s="5" t="s">
        <v>1005</v>
      </c>
    </row>
    <row r="5036" ht="14.25" hidden="1" customHeight="1">
      <c r="A5036" s="12">
        <v>53.0</v>
      </c>
      <c r="B5036" s="16" t="s">
        <v>166</v>
      </c>
      <c r="C5036" s="12">
        <v>409.0</v>
      </c>
      <c r="D5036" s="16" t="s">
        <v>165</v>
      </c>
      <c r="E5036" s="16" t="s">
        <v>135</v>
      </c>
      <c r="F5036" s="16" t="s">
        <v>168</v>
      </c>
      <c r="G5036" s="16" t="s">
        <v>1060</v>
      </c>
      <c r="I5036" s="5" t="str">
        <f>VLOOKUP(cost_of_living!$G5036,index!C:C,1,0)</f>
        <v>Lucca</v>
      </c>
      <c r="J5036" s="5" t="str">
        <f>VLOOKUP(cost_of_living!$B5036,CostVsFactor!C:E,2,0)</f>
        <v>#N/A</v>
      </c>
      <c r="Q5036" s="14"/>
      <c r="S5036" s="5" t="s">
        <v>1005</v>
      </c>
    </row>
    <row r="5037" ht="14.25" hidden="1" customHeight="1">
      <c r="A5037" s="12">
        <v>0.0</v>
      </c>
      <c r="B5037" s="16" t="s">
        <v>64</v>
      </c>
      <c r="C5037" s="12">
        <v>115.0</v>
      </c>
      <c r="D5037" s="16" t="s">
        <v>108</v>
      </c>
      <c r="E5037" s="16" t="s">
        <v>109</v>
      </c>
      <c r="F5037" s="16" t="s">
        <v>110</v>
      </c>
      <c r="G5037" s="16" t="s">
        <v>1062</v>
      </c>
      <c r="I5037" s="5" t="str">
        <f>VLOOKUP(cost_of_living!$G5037,index!C:C,1,0)</f>
        <v>#N/A</v>
      </c>
      <c r="J5037" s="5">
        <f>VLOOKUP(cost_of_living!$B5037,CostVsFactor!C:E,2,0)</f>
        <v>16</v>
      </c>
      <c r="Q5037" s="14"/>
      <c r="S5037" s="5" t="s">
        <v>1005</v>
      </c>
    </row>
    <row r="5038" ht="14.25" hidden="1" customHeight="1">
      <c r="A5038" s="12">
        <v>1.0</v>
      </c>
      <c r="B5038" s="16" t="s">
        <v>66</v>
      </c>
      <c r="C5038" s="12">
        <v>65.0</v>
      </c>
      <c r="D5038" s="16" t="s">
        <v>108</v>
      </c>
      <c r="E5038" s="16" t="s">
        <v>112</v>
      </c>
      <c r="F5038" s="16" t="s">
        <v>1063</v>
      </c>
      <c r="G5038" s="16" t="s">
        <v>1062</v>
      </c>
      <c r="I5038" s="5" t="str">
        <f>VLOOKUP(cost_of_living!$G5038,index!C:C,1,0)</f>
        <v>#N/A</v>
      </c>
      <c r="J5038" s="5">
        <f>VLOOKUP(cost_of_living!$B5038,CostVsFactor!C:E,2,0)</f>
        <v>3.5</v>
      </c>
      <c r="Q5038" s="14"/>
      <c r="S5038" s="5" t="s">
        <v>1005</v>
      </c>
    </row>
    <row r="5039" ht="14.25" hidden="1" customHeight="1">
      <c r="A5039" s="12">
        <v>2.0</v>
      </c>
      <c r="B5039" s="16" t="s">
        <v>67</v>
      </c>
      <c r="C5039" s="12">
        <v>825.0</v>
      </c>
      <c r="D5039" s="16" t="s">
        <v>108</v>
      </c>
      <c r="E5039" s="16" t="s">
        <v>171</v>
      </c>
      <c r="F5039" s="16" t="s">
        <v>1064</v>
      </c>
      <c r="G5039" s="16" t="s">
        <v>1062</v>
      </c>
      <c r="I5039" s="5" t="str">
        <f>VLOOKUP(cost_of_living!$G5039,index!C:C,1,0)</f>
        <v>#N/A</v>
      </c>
      <c r="J5039" s="5">
        <f>VLOOKUP(cost_of_living!$B5039,CostVsFactor!C:E,2,0)</f>
        <v>6</v>
      </c>
      <c r="Q5039" s="14"/>
      <c r="S5039" s="5" t="s">
        <v>1005</v>
      </c>
    </row>
    <row r="5040" ht="14.25" hidden="1" customHeight="1">
      <c r="A5040" s="12">
        <v>3.0</v>
      </c>
      <c r="B5040" s="16" t="s">
        <v>116</v>
      </c>
      <c r="C5040" s="12">
        <v>55.0</v>
      </c>
      <c r="D5040" s="16" t="s">
        <v>108</v>
      </c>
      <c r="E5040" s="16" t="s">
        <v>193</v>
      </c>
      <c r="F5040" s="16" t="s">
        <v>230</v>
      </c>
      <c r="G5040" s="16" t="s">
        <v>1062</v>
      </c>
      <c r="I5040" s="5" t="str">
        <f>VLOOKUP(cost_of_living!$G5040,index!C:C,1,0)</f>
        <v>#N/A</v>
      </c>
      <c r="J5040" s="5" t="str">
        <f>VLOOKUP(cost_of_living!$B5040,CostVsFactor!C:E,2,0)</f>
        <v>#N/A</v>
      </c>
      <c r="Q5040" s="14"/>
      <c r="S5040" s="5" t="s">
        <v>1005</v>
      </c>
    </row>
    <row r="5041" ht="14.25" hidden="1" customHeight="1">
      <c r="A5041" s="12">
        <v>4.0</v>
      </c>
      <c r="B5041" s="16" t="s">
        <v>57</v>
      </c>
      <c r="C5041" s="12">
        <v>5.0</v>
      </c>
      <c r="D5041" s="16" t="s">
        <v>108</v>
      </c>
      <c r="E5041" s="16" t="s">
        <v>118</v>
      </c>
      <c r="F5041" s="16" t="s">
        <v>230</v>
      </c>
      <c r="G5041" s="16" t="s">
        <v>1062</v>
      </c>
      <c r="I5041" s="5" t="str">
        <f>VLOOKUP(cost_of_living!$G5041,index!C:C,1,0)</f>
        <v>#N/A</v>
      </c>
      <c r="J5041" s="5">
        <f>VLOOKUP(cost_of_living!$B5041,CostVsFactor!C:E,2,0)</f>
        <v>6</v>
      </c>
      <c r="Q5041" s="14"/>
      <c r="S5041" s="5" t="s">
        <v>1005</v>
      </c>
    </row>
    <row r="5042" ht="14.25" hidden="1" customHeight="1">
      <c r="A5042" s="12">
        <v>5.0</v>
      </c>
      <c r="B5042" s="16" t="s">
        <v>69</v>
      </c>
      <c r="C5042" s="12">
        <v>18.0</v>
      </c>
      <c r="D5042" s="16" t="s">
        <v>108</v>
      </c>
      <c r="E5042" s="16" t="s">
        <v>122</v>
      </c>
      <c r="F5042" s="16" t="s">
        <v>244</v>
      </c>
      <c r="G5042" s="16" t="s">
        <v>1062</v>
      </c>
      <c r="I5042" s="5" t="str">
        <f>VLOOKUP(cost_of_living!$G5042,index!C:C,1,0)</f>
        <v>#N/A</v>
      </c>
      <c r="J5042" s="5">
        <f>VLOOKUP(cost_of_living!$B5042,CostVsFactor!C:E,2,0)</f>
        <v>15</v>
      </c>
      <c r="Q5042" s="14"/>
      <c r="S5042" s="5" t="s">
        <v>1005</v>
      </c>
    </row>
    <row r="5043" ht="14.25" hidden="1" customHeight="1">
      <c r="A5043" s="12">
        <v>6.0</v>
      </c>
      <c r="B5043" s="16" t="s">
        <v>71</v>
      </c>
      <c r="C5043" s="12">
        <v>3.0</v>
      </c>
      <c r="D5043" s="16" t="s">
        <v>108</v>
      </c>
      <c r="E5043" s="16" t="s">
        <v>244</v>
      </c>
      <c r="F5043" s="16" t="s">
        <v>145</v>
      </c>
      <c r="G5043" s="16" t="s">
        <v>1062</v>
      </c>
      <c r="I5043" s="5" t="str">
        <f>VLOOKUP(cost_of_living!$G5043,index!C:C,1,0)</f>
        <v>#N/A</v>
      </c>
      <c r="J5043" s="5">
        <f>VLOOKUP(cost_of_living!$B5043,CostVsFactor!C:E,2,0)</f>
        <v>6</v>
      </c>
      <c r="Q5043" s="14"/>
      <c r="S5043" s="5" t="s">
        <v>1005</v>
      </c>
    </row>
    <row r="5044" ht="14.25" hidden="1" customHeight="1">
      <c r="A5044" s="12">
        <v>7.0</v>
      </c>
      <c r="B5044" s="16" t="s">
        <v>73</v>
      </c>
      <c r="C5044" s="12">
        <v>145.0</v>
      </c>
      <c r="D5044" s="16" t="s">
        <v>108</v>
      </c>
      <c r="E5044" s="16" t="s">
        <v>122</v>
      </c>
      <c r="F5044" s="16" t="s">
        <v>121</v>
      </c>
      <c r="G5044" s="16" t="s">
        <v>1062</v>
      </c>
      <c r="I5044" s="5" t="str">
        <f>VLOOKUP(cost_of_living!$G5044,index!C:C,1,0)</f>
        <v>#N/A</v>
      </c>
      <c r="J5044" s="5">
        <f>VLOOKUP(cost_of_living!$B5044,CostVsFactor!C:E,2,0)</f>
        <v>6</v>
      </c>
      <c r="Q5044" s="14"/>
      <c r="S5044" s="5" t="s">
        <v>1005</v>
      </c>
    </row>
    <row r="5045" ht="14.25" hidden="1" customHeight="1">
      <c r="A5045" s="12">
        <v>8.0</v>
      </c>
      <c r="B5045" s="16" t="s">
        <v>28</v>
      </c>
      <c r="C5045" s="12">
        <v>539.0</v>
      </c>
      <c r="D5045" s="16" t="s">
        <v>108</v>
      </c>
      <c r="E5045" s="16" t="s">
        <v>221</v>
      </c>
      <c r="F5045" s="16" t="s">
        <v>230</v>
      </c>
      <c r="G5045" s="16" t="s">
        <v>1062</v>
      </c>
      <c r="I5045" s="5" t="str">
        <f>VLOOKUP(cost_of_living!$G5045,index!C:C,1,0)</f>
        <v>#N/A</v>
      </c>
      <c r="J5045" s="5">
        <f>VLOOKUP(cost_of_living!$B5045,CostVsFactor!C:E,2,0)</f>
        <v>25</v>
      </c>
      <c r="Q5045" s="14"/>
      <c r="S5045" s="5" t="s">
        <v>1005</v>
      </c>
    </row>
    <row r="5046" ht="14.25" hidden="1" customHeight="1">
      <c r="A5046" s="12">
        <v>9.0</v>
      </c>
      <c r="B5046" s="16" t="s">
        <v>30</v>
      </c>
      <c r="C5046" s="12">
        <v>181.0</v>
      </c>
      <c r="D5046" s="16" t="s">
        <v>108</v>
      </c>
      <c r="E5046" s="16" t="s">
        <v>136</v>
      </c>
      <c r="F5046" s="16" t="s">
        <v>219</v>
      </c>
      <c r="G5046" s="16" t="s">
        <v>1062</v>
      </c>
      <c r="I5046" s="5" t="str">
        <f>VLOOKUP(cost_of_living!$G5046,index!C:C,1,0)</f>
        <v>#N/A</v>
      </c>
      <c r="J5046" s="5">
        <f>VLOOKUP(cost_of_living!$B5046,CostVsFactor!C:E,2,0)</f>
        <v>31</v>
      </c>
      <c r="Q5046" s="14"/>
      <c r="S5046" s="5" t="s">
        <v>1005</v>
      </c>
    </row>
    <row r="5047" ht="14.25" hidden="1" customHeight="1">
      <c r="A5047" s="12">
        <v>10.0</v>
      </c>
      <c r="B5047" s="16" t="s">
        <v>32</v>
      </c>
      <c r="C5047" s="12">
        <v>125.0</v>
      </c>
      <c r="D5047" s="16" t="s">
        <v>108</v>
      </c>
      <c r="E5047" s="16" t="s">
        <v>134</v>
      </c>
      <c r="F5047" s="16" t="s">
        <v>264</v>
      </c>
      <c r="G5047" s="16" t="s">
        <v>1062</v>
      </c>
      <c r="I5047" s="5" t="str">
        <f>VLOOKUP(cost_of_living!$G5047,index!C:C,1,0)</f>
        <v>#N/A</v>
      </c>
      <c r="J5047" s="5">
        <f>VLOOKUP(cost_of_living!$B5047,CostVsFactor!C:E,2,0)</f>
        <v>14</v>
      </c>
      <c r="Q5047" s="14"/>
      <c r="S5047" s="5" t="s">
        <v>1005</v>
      </c>
    </row>
    <row r="5048" ht="14.25" hidden="1" customHeight="1">
      <c r="A5048" s="12">
        <v>11.0</v>
      </c>
      <c r="B5048" s="16" t="s">
        <v>33</v>
      </c>
      <c r="C5048" s="12">
        <v>36.0</v>
      </c>
      <c r="D5048" s="16" t="s">
        <v>108</v>
      </c>
      <c r="E5048" s="16" t="s">
        <v>541</v>
      </c>
      <c r="F5048" s="16" t="s">
        <v>1065</v>
      </c>
      <c r="G5048" s="16" t="s">
        <v>1062</v>
      </c>
      <c r="I5048" s="5" t="str">
        <f>VLOOKUP(cost_of_living!$G5048,index!C:C,1,0)</f>
        <v>#N/A</v>
      </c>
      <c r="J5048" s="5">
        <f>VLOOKUP(cost_of_living!$B5048,CostVsFactor!C:E,2,0)</f>
        <v>20</v>
      </c>
      <c r="Q5048" s="14"/>
      <c r="S5048" s="5" t="s">
        <v>1005</v>
      </c>
    </row>
    <row r="5049" ht="14.25" hidden="1" customHeight="1">
      <c r="A5049" s="12">
        <v>12.0</v>
      </c>
      <c r="B5049" s="16" t="s">
        <v>35</v>
      </c>
      <c r="C5049" s="12">
        <v>635.0</v>
      </c>
      <c r="D5049" s="16" t="s">
        <v>108</v>
      </c>
      <c r="E5049" s="16" t="s">
        <v>1066</v>
      </c>
      <c r="F5049" s="16" t="s">
        <v>178</v>
      </c>
      <c r="G5049" s="16" t="s">
        <v>1062</v>
      </c>
      <c r="I5049" s="5" t="str">
        <f>VLOOKUP(cost_of_living!$G5049,index!C:C,1,0)</f>
        <v>#N/A</v>
      </c>
      <c r="J5049" s="5">
        <f>VLOOKUP(cost_of_living!$B5049,CostVsFactor!C:E,2,0)</f>
        <v>12</v>
      </c>
      <c r="Q5049" s="14"/>
      <c r="S5049" s="5" t="s">
        <v>1005</v>
      </c>
    </row>
    <row r="5050" ht="14.25" hidden="1" customHeight="1">
      <c r="A5050" s="12">
        <v>13.0</v>
      </c>
      <c r="B5050" s="16" t="s">
        <v>37</v>
      </c>
      <c r="C5050" s="12">
        <v>454.0</v>
      </c>
      <c r="D5050" s="16" t="s">
        <v>108</v>
      </c>
      <c r="E5050" s="16" t="s">
        <v>361</v>
      </c>
      <c r="F5050" s="16" t="s">
        <v>132</v>
      </c>
      <c r="G5050" s="16" t="s">
        <v>1062</v>
      </c>
      <c r="I5050" s="5" t="str">
        <f>VLOOKUP(cost_of_living!$G5050,index!C:C,1,0)</f>
        <v>#N/A</v>
      </c>
      <c r="J5050" s="5">
        <f>VLOOKUP(cost_of_living!$B5050,CostVsFactor!C:E,2,0)</f>
        <v>15</v>
      </c>
      <c r="Q5050" s="14"/>
      <c r="S5050" s="5" t="s">
        <v>1005</v>
      </c>
    </row>
    <row r="5051" ht="14.25" hidden="1" customHeight="1">
      <c r="A5051" s="12">
        <v>14.0</v>
      </c>
      <c r="B5051" s="16" t="s">
        <v>39</v>
      </c>
      <c r="C5051" s="12">
        <v>544.0</v>
      </c>
      <c r="D5051" s="16" t="s">
        <v>108</v>
      </c>
      <c r="E5051" s="16" t="s">
        <v>219</v>
      </c>
      <c r="F5051" s="16" t="s">
        <v>1067</v>
      </c>
      <c r="G5051" s="16" t="s">
        <v>1062</v>
      </c>
      <c r="I5051" s="5" t="str">
        <f>VLOOKUP(cost_of_living!$G5051,index!C:C,1,0)</f>
        <v>#N/A</v>
      </c>
      <c r="J5051" s="5">
        <f>VLOOKUP(cost_of_living!$B5051,CostVsFactor!C:E,2,0)</f>
        <v>15</v>
      </c>
      <c r="Q5051" s="14"/>
      <c r="S5051" s="5" t="s">
        <v>1005</v>
      </c>
    </row>
    <row r="5052" ht="14.25" hidden="1" customHeight="1">
      <c r="A5052" s="12">
        <v>15.0</v>
      </c>
      <c r="B5052" s="16" t="s">
        <v>41</v>
      </c>
      <c r="C5052" s="12">
        <v>91.0</v>
      </c>
      <c r="D5052" s="16" t="s">
        <v>108</v>
      </c>
      <c r="E5052" s="16" t="s">
        <v>136</v>
      </c>
      <c r="F5052" s="16" t="s">
        <v>135</v>
      </c>
      <c r="G5052" s="16" t="s">
        <v>1062</v>
      </c>
      <c r="I5052" s="5" t="str">
        <f>VLOOKUP(cost_of_living!$G5052,index!C:C,1,0)</f>
        <v>#N/A</v>
      </c>
      <c r="J5052" s="5">
        <f>VLOOKUP(cost_of_living!$B5052,CostVsFactor!C:E,2,0)</f>
        <v>31</v>
      </c>
      <c r="Q5052" s="14"/>
      <c r="S5052" s="5" t="s">
        <v>1005</v>
      </c>
    </row>
    <row r="5053" ht="14.25" hidden="1" customHeight="1">
      <c r="A5053" s="12">
        <v>16.0</v>
      </c>
      <c r="B5053" s="16" t="s">
        <v>43</v>
      </c>
      <c r="C5053" s="12">
        <v>88.0</v>
      </c>
      <c r="D5053" s="16" t="s">
        <v>108</v>
      </c>
      <c r="E5053" s="16" t="s">
        <v>136</v>
      </c>
      <c r="F5053" s="16" t="s">
        <v>137</v>
      </c>
      <c r="G5053" s="16" t="s">
        <v>1062</v>
      </c>
      <c r="I5053" s="5" t="str">
        <f>VLOOKUP(cost_of_living!$G5053,index!C:C,1,0)</f>
        <v>#N/A</v>
      </c>
      <c r="J5053" s="5">
        <f>VLOOKUP(cost_of_living!$B5053,CostVsFactor!C:E,2,0)</f>
        <v>25</v>
      </c>
      <c r="Q5053" s="14"/>
      <c r="S5053" s="5" t="s">
        <v>1005</v>
      </c>
    </row>
    <row r="5054" ht="14.25" hidden="1" customHeight="1">
      <c r="A5054" s="12">
        <v>17.0</v>
      </c>
      <c r="B5054" s="16" t="s">
        <v>45</v>
      </c>
      <c r="C5054" s="12">
        <v>68.0</v>
      </c>
      <c r="D5054" s="16" t="s">
        <v>108</v>
      </c>
      <c r="E5054" s="16" t="s">
        <v>134</v>
      </c>
      <c r="F5054" s="16" t="s">
        <v>224</v>
      </c>
      <c r="G5054" s="16" t="s">
        <v>1062</v>
      </c>
      <c r="I5054" s="5" t="str">
        <f>VLOOKUP(cost_of_living!$G5054,index!C:C,1,0)</f>
        <v>#N/A</v>
      </c>
      <c r="J5054" s="5">
        <f>VLOOKUP(cost_of_living!$B5054,CostVsFactor!C:E,2,0)</f>
        <v>30</v>
      </c>
      <c r="Q5054" s="14"/>
      <c r="S5054" s="5" t="s">
        <v>1005</v>
      </c>
    </row>
    <row r="5055" ht="14.25" hidden="1" customHeight="1">
      <c r="A5055" s="12">
        <v>18.0</v>
      </c>
      <c r="B5055" s="16" t="s">
        <v>47</v>
      </c>
      <c r="C5055" s="12">
        <v>181.0</v>
      </c>
      <c r="D5055" s="16" t="s">
        <v>108</v>
      </c>
      <c r="E5055" s="16" t="s">
        <v>183</v>
      </c>
      <c r="F5055" s="16" t="s">
        <v>250</v>
      </c>
      <c r="G5055" s="16" t="s">
        <v>1062</v>
      </c>
      <c r="I5055" s="5" t="str">
        <f>VLOOKUP(cost_of_living!$G5055,index!C:C,1,0)</f>
        <v>#N/A</v>
      </c>
      <c r="J5055" s="5">
        <f>VLOOKUP(cost_of_living!$B5055,CostVsFactor!C:E,2,0)</f>
        <v>22</v>
      </c>
      <c r="Q5055" s="14"/>
      <c r="S5055" s="5" t="s">
        <v>1005</v>
      </c>
    </row>
    <row r="5056" ht="14.25" hidden="1" customHeight="1">
      <c r="A5056" s="12">
        <v>19.0</v>
      </c>
      <c r="B5056" s="16" t="s">
        <v>49</v>
      </c>
      <c r="C5056" s="12">
        <v>5.0</v>
      </c>
      <c r="D5056" s="16" t="s">
        <v>108</v>
      </c>
      <c r="E5056" s="16" t="s">
        <v>139</v>
      </c>
      <c r="F5056" s="16" t="s">
        <v>137</v>
      </c>
      <c r="G5056" s="16" t="s">
        <v>1062</v>
      </c>
      <c r="I5056" s="5" t="str">
        <f>VLOOKUP(cost_of_living!$G5056,index!C:C,1,0)</f>
        <v>#N/A</v>
      </c>
      <c r="J5056" s="5">
        <f>VLOOKUP(cost_of_living!$B5056,CostVsFactor!C:E,2,0)</f>
        <v>24</v>
      </c>
      <c r="Q5056" s="14"/>
      <c r="S5056" s="5" t="s">
        <v>1005</v>
      </c>
    </row>
    <row r="5057" ht="14.25" hidden="1" customHeight="1">
      <c r="A5057" s="12">
        <v>20.0</v>
      </c>
      <c r="B5057" s="16" t="s">
        <v>51</v>
      </c>
      <c r="C5057" s="12">
        <v>45.0</v>
      </c>
      <c r="D5057" s="16" t="s">
        <v>108</v>
      </c>
      <c r="E5057" s="16" t="s">
        <v>136</v>
      </c>
      <c r="F5057" s="16" t="s">
        <v>183</v>
      </c>
      <c r="G5057" s="16" t="s">
        <v>1062</v>
      </c>
      <c r="I5057" s="5" t="str">
        <f>VLOOKUP(cost_of_living!$G5057,index!C:C,1,0)</f>
        <v>#N/A</v>
      </c>
      <c r="J5057" s="5">
        <f>VLOOKUP(cost_of_living!$B5057,CostVsFactor!C:E,2,0)</f>
        <v>10</v>
      </c>
      <c r="Q5057" s="14"/>
      <c r="S5057" s="5" t="s">
        <v>1005</v>
      </c>
    </row>
    <row r="5058" ht="14.25" hidden="1" customHeight="1">
      <c r="A5058" s="12">
        <v>21.0</v>
      </c>
      <c r="B5058" s="16" t="s">
        <v>52</v>
      </c>
      <c r="C5058" s="12">
        <v>16.0</v>
      </c>
      <c r="D5058" s="16" t="s">
        <v>108</v>
      </c>
      <c r="E5058" s="16" t="s">
        <v>216</v>
      </c>
      <c r="F5058" s="16" t="s">
        <v>167</v>
      </c>
      <c r="G5058" s="16" t="s">
        <v>1062</v>
      </c>
      <c r="I5058" s="5" t="str">
        <f>VLOOKUP(cost_of_living!$G5058,index!C:C,1,0)</f>
        <v>#N/A</v>
      </c>
      <c r="J5058" s="5">
        <f>VLOOKUP(cost_of_living!$B5058,CostVsFactor!C:E,2,0)</f>
        <v>18</v>
      </c>
      <c r="Q5058" s="14"/>
      <c r="S5058" s="5" t="s">
        <v>1005</v>
      </c>
    </row>
    <row r="5059" ht="14.25" hidden="1" customHeight="1">
      <c r="A5059" s="12">
        <v>22.0</v>
      </c>
      <c r="B5059" s="16" t="s">
        <v>53</v>
      </c>
      <c r="C5059" s="12">
        <v>4.0</v>
      </c>
      <c r="D5059" s="16" t="s">
        <v>108</v>
      </c>
      <c r="E5059" s="16" t="s">
        <v>545</v>
      </c>
      <c r="F5059" s="16" t="s">
        <v>122</v>
      </c>
      <c r="G5059" s="16" t="s">
        <v>1062</v>
      </c>
      <c r="I5059" s="5" t="str">
        <f>VLOOKUP(cost_of_living!$G5059,index!C:C,1,0)</f>
        <v>#N/A</v>
      </c>
      <c r="J5059" s="5">
        <f>VLOOKUP(cost_of_living!$B5059,CostVsFactor!C:E,2,0)</f>
        <v>30</v>
      </c>
      <c r="Q5059" s="14"/>
      <c r="S5059" s="5" t="s">
        <v>1005</v>
      </c>
    </row>
    <row r="5060" ht="14.25" hidden="1" customHeight="1">
      <c r="A5060" s="12">
        <v>23.0</v>
      </c>
      <c r="B5060" s="16" t="s">
        <v>54</v>
      </c>
      <c r="C5060" s="12">
        <v>4.0</v>
      </c>
      <c r="D5060" s="16" t="s">
        <v>108</v>
      </c>
      <c r="E5060" s="16" t="s">
        <v>193</v>
      </c>
      <c r="F5060" s="16" t="s">
        <v>155</v>
      </c>
      <c r="G5060" s="16" t="s">
        <v>1062</v>
      </c>
      <c r="I5060" s="5" t="str">
        <f>VLOOKUP(cost_of_living!$G5060,index!C:C,1,0)</f>
        <v>#N/A</v>
      </c>
      <c r="J5060" s="5">
        <f>VLOOKUP(cost_of_living!$B5060,CostVsFactor!C:E,2,0)</f>
        <v>4</v>
      </c>
      <c r="Q5060" s="14"/>
      <c r="S5060" s="5" t="s">
        <v>1005</v>
      </c>
    </row>
    <row r="5061" ht="14.25" hidden="1" customHeight="1">
      <c r="A5061" s="12">
        <v>24.0</v>
      </c>
      <c r="B5061" s="16" t="s">
        <v>55</v>
      </c>
      <c r="C5061" s="12">
        <v>16.0</v>
      </c>
      <c r="D5061" s="16" t="s">
        <v>108</v>
      </c>
      <c r="E5061" s="16" t="s">
        <v>121</v>
      </c>
      <c r="F5061" s="16" t="s">
        <v>167</v>
      </c>
      <c r="G5061" s="16" t="s">
        <v>1062</v>
      </c>
      <c r="I5061" s="5" t="str">
        <f>VLOOKUP(cost_of_living!$G5061,index!C:C,1,0)</f>
        <v>#N/A</v>
      </c>
      <c r="J5061" s="5">
        <f>VLOOKUP(cost_of_living!$B5061,CostVsFactor!C:E,2,0)</f>
        <v>6</v>
      </c>
      <c r="Q5061" s="14"/>
      <c r="S5061" s="5" t="s">
        <v>1005</v>
      </c>
    </row>
    <row r="5062" ht="14.25" hidden="1" customHeight="1">
      <c r="A5062" s="12">
        <v>25.0</v>
      </c>
      <c r="B5062" s="16" t="s">
        <v>57</v>
      </c>
      <c r="C5062" s="12">
        <v>13.0</v>
      </c>
      <c r="D5062" s="16" t="s">
        <v>108</v>
      </c>
      <c r="E5062" s="16" t="s">
        <v>243</v>
      </c>
      <c r="F5062" s="16" t="s">
        <v>193</v>
      </c>
      <c r="G5062" s="16" t="s">
        <v>1062</v>
      </c>
      <c r="I5062" s="5" t="str">
        <f>VLOOKUP(cost_of_living!$G5062,index!C:C,1,0)</f>
        <v>#N/A</v>
      </c>
      <c r="J5062" s="5">
        <f>VLOOKUP(cost_of_living!$B5062,CostVsFactor!C:E,2,0)</f>
        <v>6</v>
      </c>
      <c r="Q5062" s="14"/>
      <c r="S5062" s="5" t="s">
        <v>1005</v>
      </c>
    </row>
    <row r="5063" ht="14.25" hidden="1" customHeight="1">
      <c r="A5063" s="12">
        <v>26.0</v>
      </c>
      <c r="B5063" s="16" t="s">
        <v>58</v>
      </c>
      <c r="C5063" s="12">
        <v>57.0</v>
      </c>
      <c r="D5063" s="16" t="s">
        <v>108</v>
      </c>
      <c r="E5063" s="16" t="s">
        <v>253</v>
      </c>
      <c r="F5063" s="16" t="s">
        <v>171</v>
      </c>
      <c r="G5063" s="16" t="s">
        <v>1062</v>
      </c>
      <c r="I5063" s="5" t="str">
        <f>VLOOKUP(cost_of_living!$G5063,index!C:C,1,0)</f>
        <v>#N/A</v>
      </c>
      <c r="J5063" s="5">
        <f>VLOOKUP(cost_of_living!$B5063,CostVsFactor!C:E,2,0)</f>
        <v>15</v>
      </c>
      <c r="Q5063" s="14"/>
      <c r="S5063" s="5" t="s">
        <v>1005</v>
      </c>
    </row>
    <row r="5064" ht="14.25" hidden="1" customHeight="1">
      <c r="A5064" s="12">
        <v>27.0</v>
      </c>
      <c r="B5064" s="16" t="s">
        <v>78</v>
      </c>
      <c r="C5064" s="12">
        <v>14.0</v>
      </c>
      <c r="D5064" s="16" t="s">
        <v>108</v>
      </c>
      <c r="E5064" s="16" t="s">
        <v>165</v>
      </c>
      <c r="F5064" s="16" t="s">
        <v>165</v>
      </c>
      <c r="G5064" s="16" t="s">
        <v>1062</v>
      </c>
      <c r="I5064" s="5" t="str">
        <f>VLOOKUP(cost_of_living!$G5064,index!C:C,1,0)</f>
        <v>#N/A</v>
      </c>
      <c r="J5064" s="5">
        <f>VLOOKUP(cost_of_living!$B5064,CostVsFactor!C:E,2,0)</f>
        <v>20</v>
      </c>
      <c r="Q5064" s="14"/>
      <c r="S5064" s="5" t="s">
        <v>1005</v>
      </c>
    </row>
    <row r="5065" ht="14.25" hidden="1" customHeight="1">
      <c r="A5065" s="12">
        <v>28.0</v>
      </c>
      <c r="B5065" s="16" t="s">
        <v>80</v>
      </c>
      <c r="C5065" s="12">
        <v>34.0</v>
      </c>
      <c r="D5065" s="16" t="s">
        <v>108</v>
      </c>
      <c r="E5065" s="16" t="s">
        <v>165</v>
      </c>
      <c r="F5065" s="16" t="s">
        <v>165</v>
      </c>
      <c r="G5065" s="16" t="s">
        <v>1062</v>
      </c>
      <c r="I5065" s="5" t="str">
        <f>VLOOKUP(cost_of_living!$G5065,index!C:C,1,0)</f>
        <v>#N/A</v>
      </c>
      <c r="J5065" s="5">
        <f>VLOOKUP(cost_of_living!$B5065,CostVsFactor!C:E,2,0)</f>
        <v>1.5</v>
      </c>
      <c r="Q5065" s="14"/>
      <c r="S5065" s="5" t="s">
        <v>1005</v>
      </c>
    </row>
    <row r="5066" ht="14.25" hidden="1" customHeight="1">
      <c r="A5066" s="12">
        <v>29.0</v>
      </c>
      <c r="B5066" s="16" t="s">
        <v>81</v>
      </c>
      <c r="C5066" s="12">
        <v>8.0</v>
      </c>
      <c r="D5066" s="16" t="s">
        <v>108</v>
      </c>
      <c r="E5066" s="16" t="s">
        <v>145</v>
      </c>
      <c r="F5066" s="16" t="s">
        <v>109</v>
      </c>
      <c r="G5066" s="16" t="s">
        <v>1062</v>
      </c>
      <c r="I5066" s="5" t="str">
        <f>VLOOKUP(cost_of_living!$G5066,index!C:C,1,0)</f>
        <v>#N/A</v>
      </c>
      <c r="J5066" s="5">
        <f>VLOOKUP(cost_of_living!$B5066,CostVsFactor!C:E,2,0)</f>
        <v>5</v>
      </c>
      <c r="Q5066" s="14"/>
      <c r="S5066" s="5" t="s">
        <v>1005</v>
      </c>
    </row>
    <row r="5067" ht="14.25" hidden="1" customHeight="1">
      <c r="A5067" s="12">
        <v>30.0</v>
      </c>
      <c r="B5067" s="16" t="s">
        <v>83</v>
      </c>
      <c r="C5067" s="12">
        <v>402.0</v>
      </c>
      <c r="D5067" s="16" t="s">
        <v>108</v>
      </c>
      <c r="E5067" s="16" t="s">
        <v>1068</v>
      </c>
      <c r="F5067" s="16" t="s">
        <v>470</v>
      </c>
      <c r="G5067" s="16" t="s">
        <v>1062</v>
      </c>
      <c r="I5067" s="5" t="str">
        <f>VLOOKUP(cost_of_living!$G5067,index!C:C,1,0)</f>
        <v>#N/A</v>
      </c>
      <c r="J5067" s="5">
        <f>VLOOKUP(cost_of_living!$B5067,CostVsFactor!C:E,2,0)</f>
        <v>20</v>
      </c>
      <c r="Q5067" s="14"/>
      <c r="S5067" s="5" t="s">
        <v>1005</v>
      </c>
    </row>
    <row r="5068" ht="14.25" hidden="1" customHeight="1">
      <c r="A5068" s="12">
        <v>31.0</v>
      </c>
      <c r="B5068" s="16" t="s">
        <v>84</v>
      </c>
      <c r="C5068" s="12">
        <v>40.0</v>
      </c>
      <c r="D5068" s="16" t="s">
        <v>108</v>
      </c>
      <c r="E5068" s="16" t="s">
        <v>717</v>
      </c>
      <c r="F5068" s="16" t="s">
        <v>206</v>
      </c>
      <c r="G5068" s="16" t="s">
        <v>1062</v>
      </c>
      <c r="I5068" s="5" t="str">
        <f>VLOOKUP(cost_of_living!$G5068,index!C:C,1,0)</f>
        <v>#N/A</v>
      </c>
      <c r="J5068" s="5">
        <f>VLOOKUP(cost_of_living!$B5068,CostVsFactor!C:E,2,0)</f>
        <v>0.7</v>
      </c>
      <c r="Q5068" s="14"/>
      <c r="S5068" s="5" t="s">
        <v>1005</v>
      </c>
    </row>
    <row r="5069" ht="14.25" hidden="1" customHeight="1">
      <c r="A5069" s="12">
        <v>32.0</v>
      </c>
      <c r="B5069" s="16" t="s">
        <v>86</v>
      </c>
      <c r="C5069" s="12">
        <v>681.0</v>
      </c>
      <c r="D5069" s="16" t="s">
        <v>108</v>
      </c>
      <c r="E5069" s="16" t="s">
        <v>231</v>
      </c>
      <c r="F5069" s="16" t="s">
        <v>150</v>
      </c>
      <c r="G5069" s="16" t="s">
        <v>1062</v>
      </c>
      <c r="I5069" s="5" t="str">
        <f>VLOOKUP(cost_of_living!$G5069,index!C:C,1,0)</f>
        <v>#N/A</v>
      </c>
      <c r="J5069" s="5">
        <f>VLOOKUP(cost_of_living!$B5069,CostVsFactor!C:E,2,0)</f>
        <v>60</v>
      </c>
      <c r="Q5069" s="14"/>
      <c r="S5069" s="5" t="s">
        <v>1005</v>
      </c>
    </row>
    <row r="5070" ht="14.25" hidden="1" customHeight="1">
      <c r="A5070" s="12">
        <v>33.0</v>
      </c>
      <c r="B5070" s="16" t="s">
        <v>87</v>
      </c>
      <c r="C5070" s="12">
        <v>25000.0</v>
      </c>
      <c r="D5070" s="16" t="s">
        <v>108</v>
      </c>
      <c r="E5070" s="16" t="s">
        <v>338</v>
      </c>
      <c r="F5070" s="16" t="s">
        <v>313</v>
      </c>
      <c r="G5070" s="16" t="s">
        <v>1062</v>
      </c>
      <c r="I5070" s="5" t="str">
        <f>VLOOKUP(cost_of_living!$G5070,index!C:C,1,0)</f>
        <v>#N/A</v>
      </c>
      <c r="J5070" s="5">
        <f>VLOOKUP(cost_of_living!$B5070,CostVsFactor!C:E,2,0)</f>
        <v>0.0035</v>
      </c>
      <c r="Q5070" s="14"/>
      <c r="S5070" s="5" t="s">
        <v>1005</v>
      </c>
    </row>
    <row r="5071" ht="14.25" hidden="1" customHeight="1">
      <c r="A5071" s="12">
        <v>34.0</v>
      </c>
      <c r="B5071" s="16" t="s">
        <v>88</v>
      </c>
      <c r="C5071" s="12">
        <v>27000.0</v>
      </c>
      <c r="D5071" s="16" t="s">
        <v>108</v>
      </c>
      <c r="E5071" s="16" t="s">
        <v>339</v>
      </c>
      <c r="F5071" s="16" t="s">
        <v>198</v>
      </c>
      <c r="G5071" s="16" t="s">
        <v>1062</v>
      </c>
      <c r="I5071" s="5" t="str">
        <f>VLOOKUP(cost_of_living!$G5071,index!C:C,1,0)</f>
        <v>#N/A</v>
      </c>
      <c r="J5071" s="5">
        <f>VLOOKUP(cost_of_living!$B5071,CostVsFactor!C:E,2,0)</f>
        <v>0.0035</v>
      </c>
      <c r="Q5071" s="14"/>
      <c r="S5071" s="5" t="s">
        <v>1005</v>
      </c>
    </row>
    <row r="5072" ht="14.25" hidden="1" customHeight="1">
      <c r="A5072" s="12">
        <v>35.0</v>
      </c>
      <c r="B5072" s="16" t="s">
        <v>91</v>
      </c>
      <c r="C5072" s="12">
        <v>20749.0</v>
      </c>
      <c r="D5072" s="16" t="s">
        <v>108</v>
      </c>
      <c r="E5072" s="16" t="s">
        <v>158</v>
      </c>
      <c r="F5072" s="16" t="s">
        <v>398</v>
      </c>
      <c r="G5072" s="16" t="s">
        <v>1062</v>
      </c>
      <c r="I5072" s="5" t="str">
        <f>VLOOKUP(cost_of_living!$G5072,index!C:C,1,0)</f>
        <v>#N/A</v>
      </c>
      <c r="J5072" s="5">
        <f>VLOOKUP(cost_of_living!$B5072,CostVsFactor!C:E,2,0)</f>
        <v>1</v>
      </c>
      <c r="Q5072" s="14"/>
      <c r="S5072" s="5" t="s">
        <v>1005</v>
      </c>
    </row>
    <row r="5073" ht="14.25" hidden="1" customHeight="1">
      <c r="A5073" s="12">
        <v>36.0</v>
      </c>
      <c r="B5073" s="16" t="s">
        <v>92</v>
      </c>
      <c r="C5073" s="12">
        <v>1499.0</v>
      </c>
      <c r="D5073" s="16" t="s">
        <v>108</v>
      </c>
      <c r="E5073" s="16" t="s">
        <v>571</v>
      </c>
      <c r="F5073" s="16" t="s">
        <v>202</v>
      </c>
      <c r="G5073" s="16" t="s">
        <v>1062</v>
      </c>
      <c r="I5073" s="5" t="str">
        <f>VLOOKUP(cost_of_living!$G5073,index!C:C,1,0)</f>
        <v>#N/A</v>
      </c>
      <c r="J5073" s="5">
        <f>VLOOKUP(cost_of_living!$B5073,CostVsFactor!C:E,2,0)</f>
        <v>4</v>
      </c>
      <c r="Q5073" s="14"/>
      <c r="S5073" s="5" t="s">
        <v>1005</v>
      </c>
    </row>
    <row r="5074" ht="14.25" hidden="1" customHeight="1">
      <c r="A5074" s="12">
        <v>37.0</v>
      </c>
      <c r="B5074" s="16" t="s">
        <v>93</v>
      </c>
      <c r="C5074" s="12">
        <v>2582.0</v>
      </c>
      <c r="D5074" s="16" t="s">
        <v>108</v>
      </c>
      <c r="E5074" s="16" t="s">
        <v>399</v>
      </c>
      <c r="F5074" s="16" t="s">
        <v>110</v>
      </c>
      <c r="G5074" s="16" t="s">
        <v>1062</v>
      </c>
      <c r="I5074" s="5" t="str">
        <f>VLOOKUP(cost_of_living!$G5074,index!C:C,1,0)</f>
        <v>#N/A</v>
      </c>
      <c r="J5074" s="5">
        <f>VLOOKUP(cost_of_living!$B5074,CostVsFactor!C:E,2,0)</f>
        <v>1</v>
      </c>
      <c r="Q5074" s="14"/>
      <c r="S5074" s="5" t="s">
        <v>1005</v>
      </c>
    </row>
    <row r="5075" ht="14.25" hidden="1" customHeight="1">
      <c r="A5075" s="12">
        <v>38.0</v>
      </c>
      <c r="B5075" s="16" t="s">
        <v>74</v>
      </c>
      <c r="C5075" s="12">
        <v>325.0</v>
      </c>
      <c r="D5075" s="16" t="s">
        <v>108</v>
      </c>
      <c r="E5075" s="16" t="s">
        <v>212</v>
      </c>
      <c r="F5075" s="16" t="s">
        <v>170</v>
      </c>
      <c r="G5075" s="16" t="s">
        <v>1062</v>
      </c>
      <c r="I5075" s="5" t="str">
        <f>VLOOKUP(cost_of_living!$G5075,index!C:C,1,0)</f>
        <v>#N/A</v>
      </c>
      <c r="J5075" s="5">
        <f>VLOOKUP(cost_of_living!$B5075,CostVsFactor!C:E,2,0)</f>
        <v>2.3</v>
      </c>
      <c r="Q5075" s="14"/>
      <c r="S5075" s="5" t="s">
        <v>1005</v>
      </c>
    </row>
    <row r="5076" ht="14.25" hidden="1" customHeight="1">
      <c r="A5076" s="12">
        <v>39.0</v>
      </c>
      <c r="B5076" s="16" t="s">
        <v>76</v>
      </c>
      <c r="C5076" s="12">
        <v>23.0</v>
      </c>
      <c r="D5076" s="16" t="s">
        <v>108</v>
      </c>
      <c r="E5076" s="16" t="s">
        <v>161</v>
      </c>
      <c r="F5076" s="16" t="s">
        <v>579</v>
      </c>
      <c r="G5076" s="16" t="s">
        <v>1062</v>
      </c>
      <c r="I5076" s="5" t="str">
        <f>VLOOKUP(cost_of_living!$G5076,index!C:C,1,0)</f>
        <v>#N/A</v>
      </c>
      <c r="J5076" s="5">
        <f>VLOOKUP(cost_of_living!$B5076,CostVsFactor!C:E,2,0)</f>
        <v>3</v>
      </c>
      <c r="Q5076" s="14"/>
      <c r="S5076" s="5" t="s">
        <v>1005</v>
      </c>
    </row>
    <row r="5077" ht="14.25" hidden="1" customHeight="1">
      <c r="A5077" s="12">
        <v>40.0</v>
      </c>
      <c r="B5077" s="16" t="s">
        <v>77</v>
      </c>
      <c r="C5077" s="12">
        <v>10.0</v>
      </c>
      <c r="D5077" s="16" t="s">
        <v>108</v>
      </c>
      <c r="E5077" s="16" t="s">
        <v>171</v>
      </c>
      <c r="F5077" s="16" t="s">
        <v>155</v>
      </c>
      <c r="G5077" s="16" t="s">
        <v>1062</v>
      </c>
      <c r="I5077" s="5" t="str">
        <f>VLOOKUP(cost_of_living!$G5077,index!C:C,1,0)</f>
        <v>#N/A</v>
      </c>
      <c r="J5077" s="5">
        <f>VLOOKUP(cost_of_living!$B5077,CostVsFactor!C:E,2,0)</f>
        <v>6</v>
      </c>
      <c r="Q5077" s="14"/>
      <c r="S5077" s="5" t="s">
        <v>1005</v>
      </c>
    </row>
    <row r="5078" ht="14.25" hidden="1" customHeight="1">
      <c r="A5078" s="12">
        <v>41.0</v>
      </c>
      <c r="B5078" s="16" t="s">
        <v>94</v>
      </c>
      <c r="C5078" s="12">
        <v>7625.0</v>
      </c>
      <c r="D5078" s="16" t="s">
        <v>108</v>
      </c>
      <c r="E5078" s="16" t="s">
        <v>236</v>
      </c>
      <c r="F5078" s="16" t="s">
        <v>377</v>
      </c>
      <c r="G5078" s="16" t="s">
        <v>1062</v>
      </c>
      <c r="I5078" s="5" t="str">
        <f>VLOOKUP(cost_of_living!$G5078,index!C:C,1,0)</f>
        <v>#N/A</v>
      </c>
      <c r="J5078" s="5">
        <f>VLOOKUP(cost_of_living!$B5078,CostVsFactor!C:E,2,0)</f>
        <v>1</v>
      </c>
      <c r="Q5078" s="14"/>
      <c r="S5078" s="5" t="s">
        <v>1005</v>
      </c>
    </row>
    <row r="5079" ht="14.25" hidden="1" customHeight="1">
      <c r="A5079" s="12">
        <v>42.0</v>
      </c>
      <c r="B5079" s="16" t="s">
        <v>96</v>
      </c>
      <c r="C5079" s="12">
        <v>1516667.0</v>
      </c>
      <c r="D5079" s="16" t="s">
        <v>108</v>
      </c>
      <c r="E5079" s="16" t="s">
        <v>446</v>
      </c>
      <c r="F5079" s="16" t="s">
        <v>403</v>
      </c>
      <c r="G5079" s="16" t="s">
        <v>1062</v>
      </c>
      <c r="I5079" s="5" t="str">
        <f>VLOOKUP(cost_of_living!$G5079,index!C:C,1,0)</f>
        <v>#N/A</v>
      </c>
      <c r="J5079" s="5">
        <f>VLOOKUP(cost_of_living!$B5079,CostVsFactor!C:E,2,0)</f>
        <v>1</v>
      </c>
      <c r="Q5079" s="14"/>
      <c r="S5079" s="5" t="s">
        <v>1005</v>
      </c>
    </row>
    <row r="5080" ht="14.25" hidden="1" customHeight="1">
      <c r="A5080" s="12">
        <v>43.0</v>
      </c>
      <c r="B5080" s="16" t="s">
        <v>20</v>
      </c>
      <c r="C5080" s="12">
        <v>80.0</v>
      </c>
      <c r="D5080" s="16" t="s">
        <v>108</v>
      </c>
      <c r="E5080" s="16" t="s">
        <v>209</v>
      </c>
      <c r="F5080" s="16" t="s">
        <v>158</v>
      </c>
      <c r="G5080" s="16" t="s">
        <v>1062</v>
      </c>
      <c r="I5080" s="5" t="str">
        <f>VLOOKUP(cost_of_living!$G5080,index!C:C,1,0)</f>
        <v>#N/A</v>
      </c>
      <c r="J5080" s="5">
        <f>VLOOKUP(cost_of_living!$B5080,CostVsFactor!C:E,2,0)</f>
        <v>0.35</v>
      </c>
      <c r="Q5080" s="14"/>
      <c r="S5080" s="5" t="s">
        <v>1005</v>
      </c>
    </row>
    <row r="5081" ht="14.25" hidden="1" customHeight="1">
      <c r="A5081" s="12">
        <v>44.0</v>
      </c>
      <c r="B5081" s="16" t="s">
        <v>23</v>
      </c>
      <c r="C5081" s="12">
        <v>325.0</v>
      </c>
      <c r="D5081" s="16" t="s">
        <v>108</v>
      </c>
      <c r="E5081" s="16" t="s">
        <v>161</v>
      </c>
      <c r="F5081" s="16" t="s">
        <v>206</v>
      </c>
      <c r="G5081" s="16" t="s">
        <v>1062</v>
      </c>
      <c r="I5081" s="5" t="str">
        <f>VLOOKUP(cost_of_living!$G5081,index!C:C,1,0)</f>
        <v>#N/A</v>
      </c>
      <c r="J5081" s="5">
        <f>VLOOKUP(cost_of_living!$B5081,CostVsFactor!C:E,2,0)</f>
        <v>0.35</v>
      </c>
      <c r="Q5081" s="14"/>
      <c r="S5081" s="5" t="s">
        <v>1005</v>
      </c>
    </row>
    <row r="5082" ht="14.25" hidden="1" customHeight="1">
      <c r="A5082" s="12">
        <v>45.0</v>
      </c>
      <c r="B5082" s="16" t="s">
        <v>24</v>
      </c>
      <c r="C5082" s="12">
        <v>11667.0</v>
      </c>
      <c r="D5082" s="16" t="s">
        <v>108</v>
      </c>
      <c r="E5082" s="16" t="s">
        <v>163</v>
      </c>
      <c r="F5082" s="16" t="s">
        <v>153</v>
      </c>
      <c r="G5082" s="16" t="s">
        <v>1062</v>
      </c>
      <c r="I5082" s="5" t="str">
        <f>VLOOKUP(cost_of_living!$G5082,index!C:C,1,0)</f>
        <v>#N/A</v>
      </c>
      <c r="J5082" s="5">
        <f>VLOOKUP(cost_of_living!$B5082,CostVsFactor!C:E,2,0)</f>
        <v>0.35</v>
      </c>
      <c r="Q5082" s="14"/>
      <c r="S5082" s="5" t="s">
        <v>1005</v>
      </c>
    </row>
    <row r="5083" ht="14.25" hidden="1" customHeight="1">
      <c r="A5083" s="12">
        <v>46.0</v>
      </c>
      <c r="B5083" s="16" t="s">
        <v>25</v>
      </c>
      <c r="C5083" s="12">
        <v>100.0</v>
      </c>
      <c r="D5083" s="16" t="s">
        <v>108</v>
      </c>
      <c r="E5083" s="16" t="s">
        <v>209</v>
      </c>
      <c r="F5083" s="16" t="s">
        <v>401</v>
      </c>
      <c r="G5083" s="16" t="s">
        <v>1062</v>
      </c>
      <c r="I5083" s="5" t="str">
        <f>VLOOKUP(cost_of_living!$G5083,index!C:C,1,0)</f>
        <v>#N/A</v>
      </c>
      <c r="J5083" s="5">
        <f>VLOOKUP(cost_of_living!$B5083,CostVsFactor!C:E,2,0)</f>
        <v>0.35</v>
      </c>
      <c r="Q5083" s="14"/>
      <c r="S5083" s="5" t="s">
        <v>1005</v>
      </c>
    </row>
    <row r="5084" ht="14.25" hidden="1" customHeight="1">
      <c r="A5084" s="12">
        <v>47.0</v>
      </c>
      <c r="B5084" s="16" t="s">
        <v>59</v>
      </c>
      <c r="C5084" s="12">
        <v>600.0</v>
      </c>
      <c r="D5084" s="16" t="s">
        <v>108</v>
      </c>
      <c r="E5084" s="16" t="s">
        <v>165</v>
      </c>
      <c r="F5084" s="16" t="s">
        <v>165</v>
      </c>
      <c r="G5084" s="16" t="s">
        <v>1062</v>
      </c>
      <c r="I5084" s="5" t="str">
        <f>VLOOKUP(cost_of_living!$G5084,index!C:C,1,0)</f>
        <v>#N/A</v>
      </c>
      <c r="J5084" s="5">
        <f>VLOOKUP(cost_of_living!$B5084,CostVsFactor!C:E,2,0)</f>
        <v>0</v>
      </c>
      <c r="Q5084" s="14"/>
      <c r="S5084" s="5" t="s">
        <v>1005</v>
      </c>
    </row>
    <row r="5085" ht="14.25" hidden="1" customHeight="1">
      <c r="A5085" s="12">
        <v>48.0</v>
      </c>
      <c r="B5085" s="16" t="s">
        <v>61</v>
      </c>
      <c r="C5085" s="12">
        <v>450.0</v>
      </c>
      <c r="D5085" s="16" t="s">
        <v>108</v>
      </c>
      <c r="E5085" s="16" t="s">
        <v>165</v>
      </c>
      <c r="F5085" s="16" t="s">
        <v>165</v>
      </c>
      <c r="G5085" s="16" t="s">
        <v>1062</v>
      </c>
      <c r="I5085" s="5" t="str">
        <f>VLOOKUP(cost_of_living!$G5085,index!C:C,1,0)</f>
        <v>#N/A</v>
      </c>
      <c r="J5085" s="5">
        <f>VLOOKUP(cost_of_living!$B5085,CostVsFactor!C:E,2,0)</f>
        <v>0</v>
      </c>
      <c r="Q5085" s="14"/>
      <c r="S5085" s="5" t="s">
        <v>1005</v>
      </c>
    </row>
    <row r="5086" ht="14.25" hidden="1" customHeight="1">
      <c r="A5086" s="12">
        <v>49.0</v>
      </c>
      <c r="B5086" s="16" t="s">
        <v>62</v>
      </c>
      <c r="C5086" s="12">
        <v>1000.0</v>
      </c>
      <c r="D5086" s="16" t="s">
        <v>108</v>
      </c>
      <c r="E5086" s="16" t="s">
        <v>165</v>
      </c>
      <c r="F5086" s="16" t="s">
        <v>165</v>
      </c>
      <c r="G5086" s="16" t="s">
        <v>1062</v>
      </c>
      <c r="I5086" s="5" t="str">
        <f>VLOOKUP(cost_of_living!$G5086,index!C:C,1,0)</f>
        <v>#N/A</v>
      </c>
      <c r="J5086" s="5">
        <f>VLOOKUP(cost_of_living!$B5086,CostVsFactor!C:E,2,0)</f>
        <v>0</v>
      </c>
      <c r="Q5086" s="14"/>
      <c r="S5086" s="5" t="s">
        <v>1005</v>
      </c>
    </row>
    <row r="5087" ht="14.25" hidden="1" customHeight="1">
      <c r="A5087" s="12">
        <v>50.0</v>
      </c>
      <c r="B5087" s="16" t="s">
        <v>63</v>
      </c>
      <c r="C5087" s="12">
        <v>800.0</v>
      </c>
      <c r="D5087" s="16" t="s">
        <v>108</v>
      </c>
      <c r="E5087" s="16" t="s">
        <v>165</v>
      </c>
      <c r="F5087" s="16" t="s">
        <v>165</v>
      </c>
      <c r="G5087" s="16" t="s">
        <v>1062</v>
      </c>
      <c r="I5087" s="5" t="str">
        <f>VLOOKUP(cost_of_living!$G5087,index!C:C,1,0)</f>
        <v>#N/A</v>
      </c>
      <c r="J5087" s="5">
        <f>VLOOKUP(cost_of_living!$B5087,CostVsFactor!C:E,2,0)</f>
        <v>0</v>
      </c>
      <c r="Q5087" s="14"/>
      <c r="S5087" s="5" t="s">
        <v>1005</v>
      </c>
    </row>
    <row r="5088" ht="14.25" hidden="1" customHeight="1">
      <c r="A5088" s="12">
        <v>51.0</v>
      </c>
      <c r="B5088" s="16" t="s">
        <v>210</v>
      </c>
      <c r="C5088" s="12">
        <v>27871.0</v>
      </c>
      <c r="D5088" s="16" t="s">
        <v>108</v>
      </c>
      <c r="E5088" s="16" t="s">
        <v>165</v>
      </c>
      <c r="F5088" s="16" t="s">
        <v>165</v>
      </c>
      <c r="G5088" s="16" t="s">
        <v>1062</v>
      </c>
      <c r="I5088" s="5" t="str">
        <f>VLOOKUP(cost_of_living!$G5088,index!C:C,1,0)</f>
        <v>#N/A</v>
      </c>
      <c r="J5088" s="5" t="str">
        <f>VLOOKUP(cost_of_living!$B5088,CostVsFactor!C:E,2,0)</f>
        <v>#N/A</v>
      </c>
      <c r="Q5088" s="14"/>
      <c r="S5088" s="5" t="s">
        <v>1005</v>
      </c>
    </row>
    <row r="5089" ht="14.25" hidden="1" customHeight="1">
      <c r="A5089" s="12">
        <v>52.0</v>
      </c>
      <c r="B5089" s="16" t="s">
        <v>211</v>
      </c>
      <c r="C5089" s="12">
        <v>13935.0</v>
      </c>
      <c r="D5089" s="16" t="s">
        <v>108</v>
      </c>
      <c r="E5089" s="16" t="s">
        <v>284</v>
      </c>
      <c r="F5089" s="16" t="s">
        <v>296</v>
      </c>
      <c r="G5089" s="16" t="s">
        <v>1062</v>
      </c>
      <c r="I5089" s="5" t="str">
        <f>VLOOKUP(cost_of_living!$G5089,index!C:C,1,0)</f>
        <v>#N/A</v>
      </c>
      <c r="J5089" s="5" t="str">
        <f>VLOOKUP(cost_of_living!$B5089,CostVsFactor!C:E,2,0)</f>
        <v>#N/A</v>
      </c>
      <c r="Q5089" s="14"/>
      <c r="S5089" s="5" t="s">
        <v>1005</v>
      </c>
    </row>
    <row r="5090" ht="14.25" hidden="1" customHeight="1">
      <c r="A5090" s="12">
        <v>53.0</v>
      </c>
      <c r="B5090" s="16" t="s">
        <v>164</v>
      </c>
      <c r="C5090" s="12">
        <v>2000.0</v>
      </c>
      <c r="D5090" s="16" t="s">
        <v>108</v>
      </c>
      <c r="E5090" s="16" t="s">
        <v>165</v>
      </c>
      <c r="F5090" s="16" t="s">
        <v>165</v>
      </c>
      <c r="G5090" s="16" t="s">
        <v>1062</v>
      </c>
      <c r="I5090" s="5" t="str">
        <f>VLOOKUP(cost_of_living!$G5090,index!C:C,1,0)</f>
        <v>#N/A</v>
      </c>
      <c r="J5090" s="5" t="str">
        <f>VLOOKUP(cost_of_living!$B5090,CostVsFactor!C:E,2,0)</f>
        <v>#N/A</v>
      </c>
      <c r="Q5090" s="14"/>
      <c r="S5090" s="5" t="s">
        <v>1005</v>
      </c>
    </row>
    <row r="5091" ht="14.25" hidden="1" customHeight="1">
      <c r="A5091" s="12">
        <v>54.0</v>
      </c>
      <c r="B5091" s="16" t="s">
        <v>166</v>
      </c>
      <c r="C5091" s="12">
        <v>311.0</v>
      </c>
      <c r="D5091" s="16" t="s">
        <v>165</v>
      </c>
      <c r="E5091" s="16" t="s">
        <v>360</v>
      </c>
      <c r="F5091" s="16" t="s">
        <v>168</v>
      </c>
      <c r="G5091" s="16" t="s">
        <v>1062</v>
      </c>
      <c r="I5091" s="5" t="str">
        <f>VLOOKUP(cost_of_living!$G5091,index!C:C,1,0)</f>
        <v>#N/A</v>
      </c>
      <c r="J5091" s="5" t="str">
        <f>VLOOKUP(cost_of_living!$B5091,CostVsFactor!C:E,2,0)</f>
        <v>#N/A</v>
      </c>
      <c r="Q5091" s="14"/>
      <c r="S5091" s="5" t="s">
        <v>1005</v>
      </c>
    </row>
    <row r="5092" ht="14.25" hidden="1" customHeight="1">
      <c r="A5092" s="12">
        <v>0.0</v>
      </c>
      <c r="B5092" s="16" t="s">
        <v>64</v>
      </c>
      <c r="C5092" s="12">
        <v>12.0</v>
      </c>
      <c r="D5092" s="16" t="s">
        <v>108</v>
      </c>
      <c r="E5092" s="16" t="s">
        <v>155</v>
      </c>
      <c r="F5092" s="16" t="s">
        <v>212</v>
      </c>
      <c r="G5092" s="16" t="s">
        <v>1069</v>
      </c>
      <c r="I5092" s="5" t="str">
        <f>VLOOKUP(cost_of_living!$G5092,index!C:C,1,0)</f>
        <v>Livorno</v>
      </c>
      <c r="J5092" s="5">
        <f>VLOOKUP(cost_of_living!$B5092,CostVsFactor!C:E,2,0)</f>
        <v>16</v>
      </c>
      <c r="Q5092" s="14"/>
      <c r="S5092" s="5" t="s">
        <v>1005</v>
      </c>
    </row>
    <row r="5093" ht="14.25" hidden="1" customHeight="1">
      <c r="A5093" s="12">
        <v>1.0</v>
      </c>
      <c r="B5093" s="16" t="s">
        <v>66</v>
      </c>
      <c r="C5093" s="12">
        <v>50.0</v>
      </c>
      <c r="D5093" s="16" t="s">
        <v>108</v>
      </c>
      <c r="E5093" s="16" t="s">
        <v>170</v>
      </c>
      <c r="F5093" s="16" t="s">
        <v>112</v>
      </c>
      <c r="G5093" s="16" t="s">
        <v>1069</v>
      </c>
      <c r="I5093" s="5" t="str">
        <f>VLOOKUP(cost_of_living!$G5093,index!C:C,1,0)</f>
        <v>Livorno</v>
      </c>
      <c r="J5093" s="5">
        <f>VLOOKUP(cost_of_living!$B5093,CostVsFactor!C:E,2,0)</f>
        <v>3.5</v>
      </c>
      <c r="Q5093" s="14"/>
      <c r="S5093" s="5" t="s">
        <v>1005</v>
      </c>
    </row>
    <row r="5094" ht="14.25" hidden="1" customHeight="1">
      <c r="A5094" s="12">
        <v>2.0</v>
      </c>
      <c r="B5094" s="16" t="s">
        <v>67</v>
      </c>
      <c r="C5094" s="12">
        <v>9.0</v>
      </c>
      <c r="D5094" s="16" t="s">
        <v>108</v>
      </c>
      <c r="E5094" s="16" t="s">
        <v>171</v>
      </c>
      <c r="F5094" s="16" t="s">
        <v>208</v>
      </c>
      <c r="G5094" s="16" t="s">
        <v>1069</v>
      </c>
      <c r="I5094" s="5" t="str">
        <f>VLOOKUP(cost_of_living!$G5094,index!C:C,1,0)</f>
        <v>Livorno</v>
      </c>
      <c r="J5094" s="5">
        <f>VLOOKUP(cost_of_living!$B5094,CostVsFactor!C:E,2,0)</f>
        <v>6</v>
      </c>
      <c r="Q5094" s="14"/>
      <c r="S5094" s="5" t="s">
        <v>1005</v>
      </c>
    </row>
    <row r="5095" ht="14.25" hidden="1" customHeight="1">
      <c r="A5095" s="12">
        <v>3.0</v>
      </c>
      <c r="B5095" s="16" t="s">
        <v>116</v>
      </c>
      <c r="C5095" s="12">
        <v>5.0</v>
      </c>
      <c r="D5095" s="16" t="s">
        <v>108</v>
      </c>
      <c r="E5095" s="16" t="s">
        <v>118</v>
      </c>
      <c r="F5095" s="16" t="s">
        <v>119</v>
      </c>
      <c r="G5095" s="16" t="s">
        <v>1069</v>
      </c>
      <c r="I5095" s="5" t="str">
        <f>VLOOKUP(cost_of_living!$G5095,index!C:C,1,0)</f>
        <v>Livorno</v>
      </c>
      <c r="J5095" s="5" t="str">
        <f>VLOOKUP(cost_of_living!$B5095,CostVsFactor!C:E,2,0)</f>
        <v>#N/A</v>
      </c>
      <c r="Q5095" s="14"/>
      <c r="S5095" s="5" t="s">
        <v>1005</v>
      </c>
    </row>
    <row r="5096" ht="14.25" hidden="1" customHeight="1">
      <c r="A5096" s="12">
        <v>4.0</v>
      </c>
      <c r="B5096" s="16" t="s">
        <v>57</v>
      </c>
      <c r="C5096" s="12">
        <v>4.0</v>
      </c>
      <c r="D5096" s="16" t="s">
        <v>108</v>
      </c>
      <c r="E5096" s="16" t="s">
        <v>118</v>
      </c>
      <c r="F5096" s="16" t="s">
        <v>230</v>
      </c>
      <c r="G5096" s="16" t="s">
        <v>1069</v>
      </c>
      <c r="I5096" s="5" t="str">
        <f>VLOOKUP(cost_of_living!$G5096,index!C:C,1,0)</f>
        <v>Livorno</v>
      </c>
      <c r="J5096" s="5">
        <f>VLOOKUP(cost_of_living!$B5096,CostVsFactor!C:E,2,0)</f>
        <v>6</v>
      </c>
      <c r="Q5096" s="14"/>
      <c r="S5096" s="5" t="s">
        <v>1005</v>
      </c>
    </row>
    <row r="5097" ht="14.25" hidden="1" customHeight="1">
      <c r="A5097" s="12">
        <v>5.0</v>
      </c>
      <c r="B5097" s="16" t="s">
        <v>69</v>
      </c>
      <c r="C5097" s="12">
        <v>133.0</v>
      </c>
      <c r="D5097" s="16" t="s">
        <v>108</v>
      </c>
      <c r="E5097" s="16" t="s">
        <v>120</v>
      </c>
      <c r="F5097" s="16" t="s">
        <v>167</v>
      </c>
      <c r="G5097" s="16" t="s">
        <v>1069</v>
      </c>
      <c r="I5097" s="5" t="str">
        <f>VLOOKUP(cost_of_living!$G5097,index!C:C,1,0)</f>
        <v>Livorno</v>
      </c>
      <c r="J5097" s="5">
        <f>VLOOKUP(cost_of_living!$B5097,CostVsFactor!C:E,2,0)</f>
        <v>15</v>
      </c>
      <c r="Q5097" s="14"/>
      <c r="S5097" s="5" t="s">
        <v>1005</v>
      </c>
    </row>
    <row r="5098" ht="14.25" hidden="1" customHeight="1">
      <c r="A5098" s="12">
        <v>6.0</v>
      </c>
      <c r="B5098" s="16" t="s">
        <v>71</v>
      </c>
      <c r="C5098" s="12">
        <v>221.0</v>
      </c>
      <c r="D5098" s="16" t="s">
        <v>108</v>
      </c>
      <c r="E5098" s="16" t="s">
        <v>167</v>
      </c>
      <c r="F5098" s="16" t="s">
        <v>244</v>
      </c>
      <c r="G5098" s="16" t="s">
        <v>1069</v>
      </c>
      <c r="I5098" s="5" t="str">
        <f>VLOOKUP(cost_of_living!$G5098,index!C:C,1,0)</f>
        <v>Livorno</v>
      </c>
      <c r="J5098" s="5">
        <f>VLOOKUP(cost_of_living!$B5098,CostVsFactor!C:E,2,0)</f>
        <v>6</v>
      </c>
      <c r="Q5098" s="14"/>
      <c r="S5098" s="5" t="s">
        <v>1005</v>
      </c>
    </row>
    <row r="5099" ht="14.25" hidden="1" customHeight="1">
      <c r="A5099" s="12">
        <v>7.0</v>
      </c>
      <c r="B5099" s="16" t="s">
        <v>73</v>
      </c>
      <c r="C5099" s="12">
        <v>97.0</v>
      </c>
      <c r="D5099" s="16" t="s">
        <v>108</v>
      </c>
      <c r="E5099" s="16" t="s">
        <v>305</v>
      </c>
      <c r="F5099" s="16" t="s">
        <v>122</v>
      </c>
      <c r="G5099" s="16" t="s">
        <v>1069</v>
      </c>
      <c r="I5099" s="5" t="str">
        <f>VLOOKUP(cost_of_living!$G5099,index!C:C,1,0)</f>
        <v>Livorno</v>
      </c>
      <c r="J5099" s="5">
        <f>VLOOKUP(cost_of_living!$B5099,CostVsFactor!C:E,2,0)</f>
        <v>6</v>
      </c>
      <c r="Q5099" s="14"/>
      <c r="S5099" s="5" t="s">
        <v>1005</v>
      </c>
    </row>
    <row r="5100" ht="14.25" hidden="1" customHeight="1">
      <c r="A5100" s="12">
        <v>8.0</v>
      </c>
      <c r="B5100" s="16" t="s">
        <v>28</v>
      </c>
      <c r="C5100" s="12">
        <v>42.0</v>
      </c>
      <c r="D5100" s="16" t="s">
        <v>108</v>
      </c>
      <c r="E5100" s="16" t="s">
        <v>390</v>
      </c>
      <c r="F5100" s="16" t="s">
        <v>391</v>
      </c>
      <c r="G5100" s="16" t="s">
        <v>1069</v>
      </c>
      <c r="I5100" s="5" t="str">
        <f>VLOOKUP(cost_of_living!$G5100,index!C:C,1,0)</f>
        <v>Livorno</v>
      </c>
      <c r="J5100" s="5">
        <f>VLOOKUP(cost_of_living!$B5100,CostVsFactor!C:E,2,0)</f>
        <v>25</v>
      </c>
      <c r="Q5100" s="14"/>
      <c r="S5100" s="5" t="s">
        <v>1005</v>
      </c>
    </row>
    <row r="5101" ht="14.25" hidden="1" customHeight="1">
      <c r="A5101" s="12">
        <v>9.0</v>
      </c>
      <c r="B5101" s="16" t="s">
        <v>30</v>
      </c>
      <c r="C5101" s="12">
        <v>152.0</v>
      </c>
      <c r="D5101" s="16" t="s">
        <v>108</v>
      </c>
      <c r="E5101" s="16" t="s">
        <v>136</v>
      </c>
      <c r="F5101" s="16" t="s">
        <v>264</v>
      </c>
      <c r="G5101" s="16" t="s">
        <v>1069</v>
      </c>
      <c r="I5101" s="5" t="str">
        <f>VLOOKUP(cost_of_living!$G5101,index!C:C,1,0)</f>
        <v>Livorno</v>
      </c>
      <c r="J5101" s="5">
        <f>VLOOKUP(cost_of_living!$B5101,CostVsFactor!C:E,2,0)</f>
        <v>31</v>
      </c>
      <c r="Q5101" s="14"/>
      <c r="S5101" s="5" t="s">
        <v>1005</v>
      </c>
    </row>
    <row r="5102" ht="14.25" hidden="1" customHeight="1">
      <c r="A5102" s="12">
        <v>10.0</v>
      </c>
      <c r="B5102" s="16" t="s">
        <v>32</v>
      </c>
      <c r="C5102" s="12">
        <v>68.0</v>
      </c>
      <c r="D5102" s="16" t="s">
        <v>108</v>
      </c>
      <c r="E5102" s="16" t="s">
        <v>136</v>
      </c>
      <c r="F5102" s="16" t="s">
        <v>135</v>
      </c>
      <c r="G5102" s="16" t="s">
        <v>1069</v>
      </c>
      <c r="I5102" s="5" t="str">
        <f>VLOOKUP(cost_of_living!$G5102,index!C:C,1,0)</f>
        <v>Livorno</v>
      </c>
      <c r="J5102" s="5">
        <f>VLOOKUP(cost_of_living!$B5102,CostVsFactor!C:E,2,0)</f>
        <v>14</v>
      </c>
      <c r="Q5102" s="14"/>
      <c r="S5102" s="5" t="s">
        <v>1005</v>
      </c>
    </row>
    <row r="5103" ht="14.25" hidden="1" customHeight="1">
      <c r="A5103" s="12">
        <v>11.0</v>
      </c>
      <c r="B5103" s="16" t="s">
        <v>33</v>
      </c>
      <c r="C5103" s="12">
        <v>175.0</v>
      </c>
      <c r="D5103" s="16" t="s">
        <v>108</v>
      </c>
      <c r="E5103" s="16" t="s">
        <v>120</v>
      </c>
      <c r="F5103" s="16" t="s">
        <v>145</v>
      </c>
      <c r="G5103" s="16" t="s">
        <v>1069</v>
      </c>
      <c r="I5103" s="5" t="str">
        <f>VLOOKUP(cost_of_living!$G5103,index!C:C,1,0)</f>
        <v>Livorno</v>
      </c>
      <c r="J5103" s="5">
        <f>VLOOKUP(cost_of_living!$B5103,CostVsFactor!C:E,2,0)</f>
        <v>20</v>
      </c>
      <c r="Q5103" s="14"/>
      <c r="S5103" s="5" t="s">
        <v>1005</v>
      </c>
    </row>
    <row r="5104" ht="14.25" hidden="1" customHeight="1">
      <c r="A5104" s="12">
        <v>12.0</v>
      </c>
      <c r="B5104" s="16" t="s">
        <v>35</v>
      </c>
      <c r="C5104" s="12">
        <v>68.0</v>
      </c>
      <c r="D5104" s="16" t="s">
        <v>108</v>
      </c>
      <c r="E5104" s="16" t="s">
        <v>248</v>
      </c>
      <c r="F5104" s="16" t="s">
        <v>222</v>
      </c>
      <c r="G5104" s="16" t="s">
        <v>1069</v>
      </c>
      <c r="I5104" s="5" t="str">
        <f>VLOOKUP(cost_of_living!$G5104,index!C:C,1,0)</f>
        <v>Livorno</v>
      </c>
      <c r="J5104" s="5">
        <f>VLOOKUP(cost_of_living!$B5104,CostVsFactor!C:E,2,0)</f>
        <v>12</v>
      </c>
      <c r="Q5104" s="14"/>
      <c r="S5104" s="5" t="s">
        <v>1005</v>
      </c>
    </row>
    <row r="5105" ht="14.25" hidden="1" customHeight="1">
      <c r="A5105" s="12">
        <v>13.0</v>
      </c>
      <c r="B5105" s="16" t="s">
        <v>37</v>
      </c>
      <c r="C5105" s="12">
        <v>261.0</v>
      </c>
      <c r="D5105" s="16" t="s">
        <v>108</v>
      </c>
      <c r="E5105" s="16" t="s">
        <v>224</v>
      </c>
      <c r="F5105" s="16" t="s">
        <v>248</v>
      </c>
      <c r="G5105" s="16" t="s">
        <v>1069</v>
      </c>
      <c r="I5105" s="5" t="str">
        <f>VLOOKUP(cost_of_living!$G5105,index!C:C,1,0)</f>
        <v>Livorno</v>
      </c>
      <c r="J5105" s="5">
        <f>VLOOKUP(cost_of_living!$B5105,CostVsFactor!C:E,2,0)</f>
        <v>15</v>
      </c>
      <c r="Q5105" s="14"/>
      <c r="S5105" s="5" t="s">
        <v>1005</v>
      </c>
    </row>
    <row r="5106" ht="14.25" hidden="1" customHeight="1">
      <c r="A5106" s="12">
        <v>14.0</v>
      </c>
      <c r="B5106" s="16" t="s">
        <v>39</v>
      </c>
      <c r="C5106" s="12">
        <v>484.0</v>
      </c>
      <c r="D5106" s="16" t="s">
        <v>108</v>
      </c>
      <c r="E5106" s="16" t="s">
        <v>638</v>
      </c>
      <c r="F5106" s="16" t="s">
        <v>222</v>
      </c>
      <c r="G5106" s="16" t="s">
        <v>1069</v>
      </c>
      <c r="I5106" s="5" t="str">
        <f>VLOOKUP(cost_of_living!$G5106,index!C:C,1,0)</f>
        <v>Livorno</v>
      </c>
      <c r="J5106" s="5">
        <f>VLOOKUP(cost_of_living!$B5106,CostVsFactor!C:E,2,0)</f>
        <v>15</v>
      </c>
      <c r="Q5106" s="14"/>
      <c r="S5106" s="5" t="s">
        <v>1005</v>
      </c>
    </row>
    <row r="5107" ht="14.25" hidden="1" customHeight="1">
      <c r="A5107" s="12">
        <v>15.0</v>
      </c>
      <c r="B5107" s="16" t="s">
        <v>41</v>
      </c>
      <c r="C5107" s="12">
        <v>76.0</v>
      </c>
      <c r="D5107" s="16" t="s">
        <v>108</v>
      </c>
      <c r="E5107" s="16" t="s">
        <v>134</v>
      </c>
      <c r="F5107" s="16" t="s">
        <v>183</v>
      </c>
      <c r="G5107" s="16" t="s">
        <v>1069</v>
      </c>
      <c r="I5107" s="5" t="str">
        <f>VLOOKUP(cost_of_living!$G5107,index!C:C,1,0)</f>
        <v>Livorno</v>
      </c>
      <c r="J5107" s="5">
        <f>VLOOKUP(cost_of_living!$B5107,CostVsFactor!C:E,2,0)</f>
        <v>31</v>
      </c>
      <c r="Q5107" s="14"/>
      <c r="S5107" s="5" t="s">
        <v>1005</v>
      </c>
    </row>
    <row r="5108" ht="14.25" hidden="1" customHeight="1">
      <c r="A5108" s="12">
        <v>16.0</v>
      </c>
      <c r="B5108" s="16" t="s">
        <v>43</v>
      </c>
      <c r="C5108" s="12">
        <v>72.0</v>
      </c>
      <c r="D5108" s="16" t="s">
        <v>108</v>
      </c>
      <c r="E5108" s="16" t="s">
        <v>136</v>
      </c>
      <c r="F5108" s="16" t="s">
        <v>137</v>
      </c>
      <c r="G5108" s="16" t="s">
        <v>1069</v>
      </c>
      <c r="I5108" s="5" t="str">
        <f>VLOOKUP(cost_of_living!$G5108,index!C:C,1,0)</f>
        <v>Livorno</v>
      </c>
      <c r="J5108" s="5">
        <f>VLOOKUP(cost_of_living!$B5108,CostVsFactor!C:E,2,0)</f>
        <v>25</v>
      </c>
      <c r="Q5108" s="14"/>
      <c r="S5108" s="5" t="s">
        <v>1005</v>
      </c>
    </row>
    <row r="5109" ht="14.25" hidden="1" customHeight="1">
      <c r="A5109" s="12">
        <v>17.0</v>
      </c>
      <c r="B5109" s="16" t="s">
        <v>45</v>
      </c>
      <c r="C5109" s="12">
        <v>91.0</v>
      </c>
      <c r="D5109" s="16" t="s">
        <v>108</v>
      </c>
      <c r="E5109" s="16" t="s">
        <v>136</v>
      </c>
      <c r="F5109" s="16" t="s">
        <v>137</v>
      </c>
      <c r="G5109" s="16" t="s">
        <v>1069</v>
      </c>
      <c r="I5109" s="5" t="str">
        <f>VLOOKUP(cost_of_living!$G5109,index!C:C,1,0)</f>
        <v>Livorno</v>
      </c>
      <c r="J5109" s="5">
        <f>VLOOKUP(cost_of_living!$B5109,CostVsFactor!C:E,2,0)</f>
        <v>30</v>
      </c>
      <c r="Q5109" s="14"/>
      <c r="S5109" s="5" t="s">
        <v>1005</v>
      </c>
    </row>
    <row r="5110" ht="14.25" hidden="1" customHeight="1">
      <c r="A5110" s="12">
        <v>18.0</v>
      </c>
      <c r="B5110" s="16" t="s">
        <v>47</v>
      </c>
      <c r="C5110" s="12">
        <v>83.0</v>
      </c>
      <c r="D5110" s="16" t="s">
        <v>108</v>
      </c>
      <c r="E5110" s="16" t="s">
        <v>136</v>
      </c>
      <c r="F5110" s="16" t="s">
        <v>264</v>
      </c>
      <c r="G5110" s="16" t="s">
        <v>1069</v>
      </c>
      <c r="I5110" s="5" t="str">
        <f>VLOOKUP(cost_of_living!$G5110,index!C:C,1,0)</f>
        <v>Livorno</v>
      </c>
      <c r="J5110" s="5">
        <f>VLOOKUP(cost_of_living!$B5110,CostVsFactor!C:E,2,0)</f>
        <v>22</v>
      </c>
      <c r="Q5110" s="14"/>
      <c r="S5110" s="5" t="s">
        <v>1005</v>
      </c>
    </row>
    <row r="5111" ht="14.25" hidden="1" customHeight="1">
      <c r="A5111" s="12">
        <v>19.0</v>
      </c>
      <c r="B5111" s="16" t="s">
        <v>49</v>
      </c>
      <c r="C5111" s="12">
        <v>57.0</v>
      </c>
      <c r="D5111" s="16" t="s">
        <v>108</v>
      </c>
      <c r="E5111" s="16" t="s">
        <v>291</v>
      </c>
      <c r="F5111" s="16" t="s">
        <v>137</v>
      </c>
      <c r="G5111" s="16" t="s">
        <v>1069</v>
      </c>
      <c r="I5111" s="5" t="str">
        <f>VLOOKUP(cost_of_living!$G5111,index!C:C,1,0)</f>
        <v>Livorno</v>
      </c>
      <c r="J5111" s="5">
        <f>VLOOKUP(cost_of_living!$B5111,CostVsFactor!C:E,2,0)</f>
        <v>24</v>
      </c>
      <c r="Q5111" s="14"/>
      <c r="S5111" s="5" t="s">
        <v>1005</v>
      </c>
    </row>
    <row r="5112" ht="14.25" hidden="1" customHeight="1">
      <c r="A5112" s="12">
        <v>20.0</v>
      </c>
      <c r="B5112" s="16" t="s">
        <v>51</v>
      </c>
      <c r="C5112" s="12">
        <v>45.0</v>
      </c>
      <c r="D5112" s="16" t="s">
        <v>108</v>
      </c>
      <c r="E5112" s="16" t="s">
        <v>136</v>
      </c>
      <c r="F5112" s="16" t="s">
        <v>137</v>
      </c>
      <c r="G5112" s="16" t="s">
        <v>1069</v>
      </c>
      <c r="I5112" s="5" t="str">
        <f>VLOOKUP(cost_of_living!$G5112,index!C:C,1,0)</f>
        <v>Livorno</v>
      </c>
      <c r="J5112" s="5">
        <f>VLOOKUP(cost_of_living!$B5112,CostVsFactor!C:E,2,0)</f>
        <v>10</v>
      </c>
      <c r="Q5112" s="14"/>
      <c r="S5112" s="5" t="s">
        <v>1005</v>
      </c>
    </row>
    <row r="5113" ht="14.25" hidden="1" customHeight="1">
      <c r="A5113" s="12">
        <v>21.0</v>
      </c>
      <c r="B5113" s="16" t="s">
        <v>52</v>
      </c>
      <c r="C5113" s="12">
        <v>115.0</v>
      </c>
      <c r="D5113" s="16" t="s">
        <v>108</v>
      </c>
      <c r="E5113" s="16" t="s">
        <v>122</v>
      </c>
      <c r="F5113" s="16" t="s">
        <v>244</v>
      </c>
      <c r="G5113" s="16" t="s">
        <v>1069</v>
      </c>
      <c r="I5113" s="5" t="str">
        <f>VLOOKUP(cost_of_living!$G5113,index!C:C,1,0)</f>
        <v>Livorno</v>
      </c>
      <c r="J5113" s="5">
        <f>VLOOKUP(cost_of_living!$B5113,CostVsFactor!C:E,2,0)</f>
        <v>18</v>
      </c>
      <c r="Q5113" s="14"/>
      <c r="S5113" s="5" t="s">
        <v>1005</v>
      </c>
    </row>
    <row r="5114" ht="14.25" hidden="1" customHeight="1">
      <c r="A5114" s="12">
        <v>22.0</v>
      </c>
      <c r="B5114" s="16" t="s">
        <v>53</v>
      </c>
      <c r="C5114" s="12">
        <v>33.0</v>
      </c>
      <c r="D5114" s="16" t="s">
        <v>108</v>
      </c>
      <c r="E5114" s="16" t="s">
        <v>545</v>
      </c>
      <c r="F5114" s="16" t="s">
        <v>121</v>
      </c>
      <c r="G5114" s="16" t="s">
        <v>1069</v>
      </c>
      <c r="I5114" s="5" t="str">
        <f>VLOOKUP(cost_of_living!$G5114,index!C:C,1,0)</f>
        <v>Livorno</v>
      </c>
      <c r="J5114" s="5">
        <f>VLOOKUP(cost_of_living!$B5114,CostVsFactor!C:E,2,0)</f>
        <v>30</v>
      </c>
      <c r="Q5114" s="14"/>
      <c r="S5114" s="5" t="s">
        <v>1005</v>
      </c>
    </row>
    <row r="5115" ht="14.25" hidden="1" customHeight="1">
      <c r="A5115" s="12">
        <v>23.0</v>
      </c>
      <c r="B5115" s="16" t="s">
        <v>54</v>
      </c>
      <c r="C5115" s="12">
        <v>45.0</v>
      </c>
      <c r="D5115" s="16" t="s">
        <v>108</v>
      </c>
      <c r="E5115" s="16" t="s">
        <v>193</v>
      </c>
      <c r="F5115" s="16" t="s">
        <v>157</v>
      </c>
      <c r="G5115" s="16" t="s">
        <v>1069</v>
      </c>
      <c r="I5115" s="5" t="str">
        <f>VLOOKUP(cost_of_living!$G5115,index!C:C,1,0)</f>
        <v>Livorno</v>
      </c>
      <c r="J5115" s="5">
        <f>VLOOKUP(cost_of_living!$B5115,CostVsFactor!C:E,2,0)</f>
        <v>4</v>
      </c>
      <c r="Q5115" s="14"/>
      <c r="S5115" s="5" t="s">
        <v>1005</v>
      </c>
    </row>
    <row r="5116" ht="14.25" hidden="1" customHeight="1">
      <c r="A5116" s="12">
        <v>24.0</v>
      </c>
      <c r="B5116" s="16" t="s">
        <v>55</v>
      </c>
      <c r="C5116" s="12">
        <v>138.0</v>
      </c>
      <c r="D5116" s="16" t="s">
        <v>108</v>
      </c>
      <c r="E5116" s="16" t="s">
        <v>122</v>
      </c>
      <c r="F5116" s="16" t="s">
        <v>167</v>
      </c>
      <c r="G5116" s="16" t="s">
        <v>1069</v>
      </c>
      <c r="I5116" s="5" t="str">
        <f>VLOOKUP(cost_of_living!$G5116,index!C:C,1,0)</f>
        <v>Livorno</v>
      </c>
      <c r="J5116" s="5">
        <f>VLOOKUP(cost_of_living!$B5116,CostVsFactor!C:E,2,0)</f>
        <v>6</v>
      </c>
      <c r="Q5116" s="14"/>
      <c r="S5116" s="5" t="s">
        <v>1005</v>
      </c>
    </row>
    <row r="5117" ht="14.25" hidden="1" customHeight="1">
      <c r="A5117" s="12">
        <v>25.0</v>
      </c>
      <c r="B5117" s="16" t="s">
        <v>57</v>
      </c>
      <c r="C5117" s="12">
        <v>256.0</v>
      </c>
      <c r="D5117" s="16" t="s">
        <v>108</v>
      </c>
      <c r="E5117" s="16" t="s">
        <v>122</v>
      </c>
      <c r="F5117" s="16" t="s">
        <v>193</v>
      </c>
      <c r="G5117" s="16" t="s">
        <v>1069</v>
      </c>
      <c r="I5117" s="5" t="str">
        <f>VLOOKUP(cost_of_living!$G5117,index!C:C,1,0)</f>
        <v>Livorno</v>
      </c>
      <c r="J5117" s="5">
        <f>VLOOKUP(cost_of_living!$B5117,CostVsFactor!C:E,2,0)</f>
        <v>6</v>
      </c>
      <c r="Q5117" s="14"/>
      <c r="S5117" s="5" t="s">
        <v>1005</v>
      </c>
    </row>
    <row r="5118" ht="14.25" hidden="1" customHeight="1">
      <c r="A5118" s="12">
        <v>26.0</v>
      </c>
      <c r="B5118" s="16" t="s">
        <v>58</v>
      </c>
      <c r="C5118" s="12">
        <v>575.0</v>
      </c>
      <c r="D5118" s="16" t="s">
        <v>108</v>
      </c>
      <c r="E5118" s="16" t="s">
        <v>145</v>
      </c>
      <c r="F5118" s="16" t="s">
        <v>230</v>
      </c>
      <c r="G5118" s="16" t="s">
        <v>1069</v>
      </c>
      <c r="I5118" s="5" t="str">
        <f>VLOOKUP(cost_of_living!$G5118,index!C:C,1,0)</f>
        <v>Livorno</v>
      </c>
      <c r="J5118" s="5">
        <f>VLOOKUP(cost_of_living!$B5118,CostVsFactor!C:E,2,0)</f>
        <v>15</v>
      </c>
      <c r="Q5118" s="14"/>
      <c r="S5118" s="5" t="s">
        <v>1005</v>
      </c>
    </row>
    <row r="5119" ht="14.25" hidden="1" customHeight="1">
      <c r="A5119" s="12">
        <v>27.0</v>
      </c>
      <c r="B5119" s="16" t="s">
        <v>78</v>
      </c>
      <c r="C5119" s="12">
        <v>18.0</v>
      </c>
      <c r="D5119" s="16" t="s">
        <v>108</v>
      </c>
      <c r="E5119" s="16" t="s">
        <v>121</v>
      </c>
      <c r="F5119" s="16" t="s">
        <v>244</v>
      </c>
      <c r="G5119" s="16" t="s">
        <v>1069</v>
      </c>
      <c r="I5119" s="5" t="str">
        <f>VLOOKUP(cost_of_living!$G5119,index!C:C,1,0)</f>
        <v>Livorno</v>
      </c>
      <c r="J5119" s="5">
        <f>VLOOKUP(cost_of_living!$B5119,CostVsFactor!C:E,2,0)</f>
        <v>20</v>
      </c>
      <c r="Q5119" s="14"/>
      <c r="S5119" s="5" t="s">
        <v>1005</v>
      </c>
    </row>
    <row r="5120" ht="14.25" hidden="1" customHeight="1">
      <c r="A5120" s="12">
        <v>28.0</v>
      </c>
      <c r="B5120" s="16" t="s">
        <v>80</v>
      </c>
      <c r="C5120" s="12">
        <v>30.0</v>
      </c>
      <c r="D5120" s="16" t="s">
        <v>108</v>
      </c>
      <c r="E5120" s="16" t="s">
        <v>110</v>
      </c>
      <c r="F5120" s="16" t="s">
        <v>170</v>
      </c>
      <c r="G5120" s="16" t="s">
        <v>1069</v>
      </c>
      <c r="I5120" s="5" t="str">
        <f>VLOOKUP(cost_of_living!$G5120,index!C:C,1,0)</f>
        <v>Livorno</v>
      </c>
      <c r="J5120" s="5">
        <f>VLOOKUP(cost_of_living!$B5120,CostVsFactor!C:E,2,0)</f>
        <v>1.5</v>
      </c>
      <c r="Q5120" s="14"/>
      <c r="S5120" s="5" t="s">
        <v>1005</v>
      </c>
    </row>
    <row r="5121" ht="14.25" hidden="1" customHeight="1">
      <c r="A5121" s="12">
        <v>29.0</v>
      </c>
      <c r="B5121" s="16" t="s">
        <v>81</v>
      </c>
      <c r="C5121" s="12">
        <v>5.0</v>
      </c>
      <c r="D5121" s="16" t="s">
        <v>108</v>
      </c>
      <c r="E5121" s="16" t="s">
        <v>145</v>
      </c>
      <c r="F5121" s="16" t="s">
        <v>171</v>
      </c>
      <c r="G5121" s="16" t="s">
        <v>1069</v>
      </c>
      <c r="I5121" s="5" t="str">
        <f>VLOOKUP(cost_of_living!$G5121,index!C:C,1,0)</f>
        <v>Livorno</v>
      </c>
      <c r="J5121" s="5">
        <f>VLOOKUP(cost_of_living!$B5121,CostVsFactor!C:E,2,0)</f>
        <v>5</v>
      </c>
      <c r="Q5121" s="14"/>
      <c r="S5121" s="5" t="s">
        <v>1005</v>
      </c>
    </row>
    <row r="5122" ht="14.25" hidden="1" customHeight="1">
      <c r="A5122" s="12">
        <v>30.0</v>
      </c>
      <c r="B5122" s="16" t="s">
        <v>83</v>
      </c>
      <c r="C5122" s="12">
        <v>322.0</v>
      </c>
      <c r="D5122" s="16" t="s">
        <v>108</v>
      </c>
      <c r="E5122" s="16" t="s">
        <v>726</v>
      </c>
      <c r="F5122" s="16" t="s">
        <v>337</v>
      </c>
      <c r="G5122" s="16" t="s">
        <v>1069</v>
      </c>
      <c r="I5122" s="5" t="str">
        <f>VLOOKUP(cost_of_living!$G5122,index!C:C,1,0)</f>
        <v>Livorno</v>
      </c>
      <c r="J5122" s="5">
        <f>VLOOKUP(cost_of_living!$B5122,CostVsFactor!C:E,2,0)</f>
        <v>20</v>
      </c>
      <c r="Q5122" s="14"/>
      <c r="S5122" s="5" t="s">
        <v>1005</v>
      </c>
    </row>
    <row r="5123" ht="14.25" hidden="1" customHeight="1">
      <c r="A5123" s="12">
        <v>31.0</v>
      </c>
      <c r="B5123" s="16" t="s">
        <v>84</v>
      </c>
      <c r="C5123" s="12">
        <v>24.0</v>
      </c>
      <c r="D5123" s="16" t="s">
        <v>108</v>
      </c>
      <c r="E5123" s="16" t="s">
        <v>274</v>
      </c>
      <c r="F5123" s="16" t="s">
        <v>206</v>
      </c>
      <c r="G5123" s="16" t="s">
        <v>1069</v>
      </c>
      <c r="I5123" s="5" t="str">
        <f>VLOOKUP(cost_of_living!$G5123,index!C:C,1,0)</f>
        <v>Livorno</v>
      </c>
      <c r="J5123" s="5">
        <f>VLOOKUP(cost_of_living!$B5123,CostVsFactor!C:E,2,0)</f>
        <v>0.7</v>
      </c>
      <c r="Q5123" s="14"/>
      <c r="S5123" s="5" t="s">
        <v>1005</v>
      </c>
    </row>
    <row r="5124" ht="14.25" hidden="1" customHeight="1">
      <c r="A5124" s="12">
        <v>32.0</v>
      </c>
      <c r="B5124" s="16" t="s">
        <v>86</v>
      </c>
      <c r="C5124" s="12">
        <v>756.0</v>
      </c>
      <c r="D5124" s="16" t="s">
        <v>108</v>
      </c>
      <c r="E5124" s="16" t="s">
        <v>492</v>
      </c>
      <c r="F5124" s="16" t="s">
        <v>150</v>
      </c>
      <c r="G5124" s="16" t="s">
        <v>1069</v>
      </c>
      <c r="I5124" s="5" t="str">
        <f>VLOOKUP(cost_of_living!$G5124,index!C:C,1,0)</f>
        <v>Livorno</v>
      </c>
      <c r="J5124" s="5">
        <f>VLOOKUP(cost_of_living!$B5124,CostVsFactor!C:E,2,0)</f>
        <v>60</v>
      </c>
      <c r="Q5124" s="14"/>
      <c r="S5124" s="5" t="s">
        <v>1005</v>
      </c>
    </row>
    <row r="5125" ht="14.25" hidden="1" customHeight="1">
      <c r="A5125" s="12">
        <v>33.0</v>
      </c>
      <c r="B5125" s="16" t="s">
        <v>87</v>
      </c>
      <c r="C5125" s="12">
        <v>21500.0</v>
      </c>
      <c r="D5125" s="16" t="s">
        <v>108</v>
      </c>
      <c r="E5125" s="16" t="s">
        <v>197</v>
      </c>
      <c r="F5125" s="16" t="s">
        <v>338</v>
      </c>
      <c r="G5125" s="16" t="s">
        <v>1069</v>
      </c>
      <c r="I5125" s="5" t="str">
        <f>VLOOKUP(cost_of_living!$G5125,index!C:C,1,0)</f>
        <v>Livorno</v>
      </c>
      <c r="J5125" s="5">
        <f>VLOOKUP(cost_of_living!$B5125,CostVsFactor!C:E,2,0)</f>
        <v>0.0035</v>
      </c>
      <c r="Q5125" s="14"/>
      <c r="S5125" s="5" t="s">
        <v>1005</v>
      </c>
    </row>
    <row r="5126" ht="14.25" hidden="1" customHeight="1">
      <c r="A5126" s="12">
        <v>34.0</v>
      </c>
      <c r="B5126" s="16" t="s">
        <v>88</v>
      </c>
      <c r="C5126" s="12">
        <v>20000.0</v>
      </c>
      <c r="D5126" s="16" t="s">
        <v>108</v>
      </c>
      <c r="E5126" s="16" t="s">
        <v>199</v>
      </c>
      <c r="F5126" s="16" t="s">
        <v>199</v>
      </c>
      <c r="G5126" s="16" t="s">
        <v>1069</v>
      </c>
      <c r="I5126" s="5" t="str">
        <f>VLOOKUP(cost_of_living!$G5126,index!C:C,1,0)</f>
        <v>Livorno</v>
      </c>
      <c r="J5126" s="5">
        <f>VLOOKUP(cost_of_living!$B5126,CostVsFactor!C:E,2,0)</f>
        <v>0.0035</v>
      </c>
      <c r="Q5126" s="14"/>
      <c r="S5126" s="5" t="s">
        <v>1005</v>
      </c>
    </row>
    <row r="5127" ht="14.25" hidden="1" customHeight="1">
      <c r="A5127" s="12">
        <v>35.0</v>
      </c>
      <c r="B5127" s="16" t="s">
        <v>91</v>
      </c>
      <c r="C5127" s="12">
        <v>21812.0</v>
      </c>
      <c r="D5127" s="16" t="s">
        <v>108</v>
      </c>
      <c r="E5127" s="16" t="s">
        <v>153</v>
      </c>
      <c r="F5127" s="16" t="s">
        <v>433</v>
      </c>
      <c r="G5127" s="16" t="s">
        <v>1069</v>
      </c>
      <c r="I5127" s="5" t="str">
        <f>VLOOKUP(cost_of_living!$G5127,index!C:C,1,0)</f>
        <v>Livorno</v>
      </c>
      <c r="J5127" s="5">
        <f>VLOOKUP(cost_of_living!$B5127,CostVsFactor!C:E,2,0)</f>
        <v>1</v>
      </c>
      <c r="Q5127" s="14"/>
      <c r="S5127" s="5" t="s">
        <v>1005</v>
      </c>
    </row>
    <row r="5128" ht="14.25" hidden="1" customHeight="1">
      <c r="A5128" s="12">
        <v>36.0</v>
      </c>
      <c r="B5128" s="16" t="s">
        <v>92</v>
      </c>
      <c r="C5128" s="12">
        <v>1499.0</v>
      </c>
      <c r="D5128" s="16" t="s">
        <v>108</v>
      </c>
      <c r="E5128" s="16" t="s">
        <v>202</v>
      </c>
      <c r="F5128" s="16" t="s">
        <v>202</v>
      </c>
      <c r="G5128" s="16" t="s">
        <v>1069</v>
      </c>
      <c r="I5128" s="5" t="str">
        <f>VLOOKUP(cost_of_living!$G5128,index!C:C,1,0)</f>
        <v>Livorno</v>
      </c>
      <c r="J5128" s="5">
        <f>VLOOKUP(cost_of_living!$B5128,CostVsFactor!C:E,2,0)</f>
        <v>4</v>
      </c>
      <c r="Q5128" s="14"/>
      <c r="S5128" s="5" t="s">
        <v>1005</v>
      </c>
    </row>
    <row r="5129" ht="14.25" hidden="1" customHeight="1">
      <c r="A5129" s="12">
        <v>37.0</v>
      </c>
      <c r="B5129" s="16" t="s">
        <v>93</v>
      </c>
      <c r="C5129" s="12">
        <v>2667.0</v>
      </c>
      <c r="D5129" s="16" t="s">
        <v>108</v>
      </c>
      <c r="E5129" s="16" t="s">
        <v>623</v>
      </c>
      <c r="F5129" s="16" t="s">
        <v>271</v>
      </c>
      <c r="G5129" s="16" t="s">
        <v>1069</v>
      </c>
      <c r="I5129" s="5" t="str">
        <f>VLOOKUP(cost_of_living!$G5129,index!C:C,1,0)</f>
        <v>Livorno</v>
      </c>
      <c r="J5129" s="5">
        <f>VLOOKUP(cost_of_living!$B5129,CostVsFactor!C:E,2,0)</f>
        <v>1</v>
      </c>
      <c r="Q5129" s="14"/>
      <c r="S5129" s="5" t="s">
        <v>1005</v>
      </c>
    </row>
    <row r="5130" ht="14.25" hidden="1" customHeight="1">
      <c r="A5130" s="12">
        <v>38.0</v>
      </c>
      <c r="B5130" s="16" t="s">
        <v>74</v>
      </c>
      <c r="C5130" s="12">
        <v>51.0</v>
      </c>
      <c r="D5130" s="16" t="s">
        <v>108</v>
      </c>
      <c r="E5130" s="16" t="s">
        <v>110</v>
      </c>
      <c r="F5130" s="16" t="s">
        <v>113</v>
      </c>
      <c r="G5130" s="16" t="s">
        <v>1069</v>
      </c>
      <c r="I5130" s="5" t="str">
        <f>VLOOKUP(cost_of_living!$G5130,index!C:C,1,0)</f>
        <v>Livorno</v>
      </c>
      <c r="J5130" s="5">
        <f>VLOOKUP(cost_of_living!$B5130,CostVsFactor!C:E,2,0)</f>
        <v>2.3</v>
      </c>
      <c r="Q5130" s="14"/>
      <c r="S5130" s="5" t="s">
        <v>1005</v>
      </c>
    </row>
    <row r="5131" ht="14.25" hidden="1" customHeight="1">
      <c r="A5131" s="12">
        <v>39.0</v>
      </c>
      <c r="B5131" s="16" t="s">
        <v>76</v>
      </c>
      <c r="C5131" s="12">
        <v>30.0</v>
      </c>
      <c r="D5131" s="16" t="s">
        <v>108</v>
      </c>
      <c r="E5131" s="16" t="s">
        <v>165</v>
      </c>
      <c r="F5131" s="16" t="s">
        <v>165</v>
      </c>
      <c r="G5131" s="16" t="s">
        <v>1069</v>
      </c>
      <c r="I5131" s="5" t="str">
        <f>VLOOKUP(cost_of_living!$G5131,index!C:C,1,0)</f>
        <v>Livorno</v>
      </c>
      <c r="J5131" s="5">
        <f>VLOOKUP(cost_of_living!$B5131,CostVsFactor!C:E,2,0)</f>
        <v>3</v>
      </c>
      <c r="Q5131" s="14"/>
      <c r="S5131" s="5" t="s">
        <v>1005</v>
      </c>
    </row>
    <row r="5132" ht="14.25" hidden="1" customHeight="1">
      <c r="A5132" s="12">
        <v>40.0</v>
      </c>
      <c r="B5132" s="16" t="s">
        <v>77</v>
      </c>
      <c r="C5132" s="12">
        <v>8.0</v>
      </c>
      <c r="D5132" s="16" t="s">
        <v>108</v>
      </c>
      <c r="E5132" s="16" t="s">
        <v>242</v>
      </c>
      <c r="F5132" s="16" t="s">
        <v>594</v>
      </c>
      <c r="G5132" s="16" t="s">
        <v>1069</v>
      </c>
      <c r="I5132" s="5" t="str">
        <f>VLOOKUP(cost_of_living!$G5132,index!C:C,1,0)</f>
        <v>Livorno</v>
      </c>
      <c r="J5132" s="5">
        <f>VLOOKUP(cost_of_living!$B5132,CostVsFactor!C:E,2,0)</f>
        <v>6</v>
      </c>
      <c r="Q5132" s="14"/>
      <c r="S5132" s="5" t="s">
        <v>1005</v>
      </c>
    </row>
    <row r="5133" ht="14.25" hidden="1" customHeight="1">
      <c r="A5133" s="12">
        <v>41.0</v>
      </c>
      <c r="B5133" s="16" t="s">
        <v>94</v>
      </c>
      <c r="C5133" s="12">
        <v>450.0</v>
      </c>
      <c r="D5133" s="16" t="s">
        <v>108</v>
      </c>
      <c r="E5133" s="16" t="s">
        <v>154</v>
      </c>
      <c r="F5133" s="16" t="s">
        <v>236</v>
      </c>
      <c r="G5133" s="16" t="s">
        <v>1069</v>
      </c>
      <c r="I5133" s="5" t="str">
        <f>VLOOKUP(cost_of_living!$G5133,index!C:C,1,0)</f>
        <v>Livorno</v>
      </c>
      <c r="J5133" s="5">
        <f>VLOOKUP(cost_of_living!$B5133,CostVsFactor!C:E,2,0)</f>
        <v>1</v>
      </c>
      <c r="Q5133" s="14"/>
      <c r="S5133" s="5" t="s">
        <v>1005</v>
      </c>
    </row>
    <row r="5134" ht="14.25" hidden="1" customHeight="1">
      <c r="A5134" s="12">
        <v>42.0</v>
      </c>
      <c r="B5134" s="16" t="s">
        <v>96</v>
      </c>
      <c r="C5134" s="12">
        <v>11400.0</v>
      </c>
      <c r="D5134" s="16" t="s">
        <v>108</v>
      </c>
      <c r="E5134" s="16" t="s">
        <v>727</v>
      </c>
      <c r="F5134" s="16" t="s">
        <v>397</v>
      </c>
      <c r="G5134" s="16" t="s">
        <v>1069</v>
      </c>
      <c r="I5134" s="5" t="str">
        <f>VLOOKUP(cost_of_living!$G5134,index!C:C,1,0)</f>
        <v>Livorno</v>
      </c>
      <c r="J5134" s="5">
        <f>VLOOKUP(cost_of_living!$B5134,CostVsFactor!C:E,2,0)</f>
        <v>1</v>
      </c>
      <c r="Q5134" s="14"/>
      <c r="S5134" s="5" t="s">
        <v>1005</v>
      </c>
    </row>
    <row r="5135" ht="14.25" hidden="1" customHeight="1">
      <c r="A5135" s="12">
        <v>43.0</v>
      </c>
      <c r="B5135" s="16" t="s">
        <v>20</v>
      </c>
      <c r="C5135" s="12">
        <v>65.0</v>
      </c>
      <c r="D5135" s="16" t="s">
        <v>108</v>
      </c>
      <c r="E5135" s="16" t="s">
        <v>170</v>
      </c>
      <c r="F5135" s="16" t="s">
        <v>163</v>
      </c>
      <c r="G5135" s="16" t="s">
        <v>1069</v>
      </c>
      <c r="I5135" s="5" t="str">
        <f>VLOOKUP(cost_of_living!$G5135,index!C:C,1,0)</f>
        <v>Livorno</v>
      </c>
      <c r="J5135" s="5">
        <f>VLOOKUP(cost_of_living!$B5135,CostVsFactor!C:E,2,0)</f>
        <v>0.35</v>
      </c>
      <c r="Q5135" s="14"/>
      <c r="S5135" s="5" t="s">
        <v>1005</v>
      </c>
    </row>
    <row r="5136" ht="14.25" hidden="1" customHeight="1">
      <c r="A5136" s="12">
        <v>44.0</v>
      </c>
      <c r="B5136" s="16" t="s">
        <v>23</v>
      </c>
      <c r="C5136" s="12">
        <v>35.0</v>
      </c>
      <c r="D5136" s="16" t="s">
        <v>108</v>
      </c>
      <c r="E5136" s="16" t="s">
        <v>161</v>
      </c>
      <c r="F5136" s="16" t="s">
        <v>112</v>
      </c>
      <c r="G5136" s="16" t="s">
        <v>1069</v>
      </c>
      <c r="I5136" s="5" t="str">
        <f>VLOOKUP(cost_of_living!$G5136,index!C:C,1,0)</f>
        <v>Livorno</v>
      </c>
      <c r="J5136" s="5">
        <f>VLOOKUP(cost_of_living!$B5136,CostVsFactor!C:E,2,0)</f>
        <v>0.35</v>
      </c>
      <c r="Q5136" s="14"/>
      <c r="S5136" s="5" t="s">
        <v>1005</v>
      </c>
    </row>
    <row r="5137" ht="14.25" hidden="1" customHeight="1">
      <c r="A5137" s="12">
        <v>45.0</v>
      </c>
      <c r="B5137" s="16" t="s">
        <v>24</v>
      </c>
      <c r="C5137" s="12">
        <v>7333.0</v>
      </c>
      <c r="D5137" s="16" t="s">
        <v>108</v>
      </c>
      <c r="E5137" s="16" t="s">
        <v>170</v>
      </c>
      <c r="F5137" s="16" t="s">
        <v>207</v>
      </c>
      <c r="G5137" s="16" t="s">
        <v>1069</v>
      </c>
      <c r="I5137" s="5" t="str">
        <f>VLOOKUP(cost_of_living!$G5137,index!C:C,1,0)</f>
        <v>Livorno</v>
      </c>
      <c r="J5137" s="5">
        <f>VLOOKUP(cost_of_living!$B5137,CostVsFactor!C:E,2,0)</f>
        <v>0.35</v>
      </c>
      <c r="Q5137" s="14"/>
      <c r="S5137" s="5" t="s">
        <v>1005</v>
      </c>
    </row>
    <row r="5138" ht="14.25" hidden="1" customHeight="1">
      <c r="A5138" s="12">
        <v>46.0</v>
      </c>
      <c r="B5138" s="16" t="s">
        <v>25</v>
      </c>
      <c r="C5138" s="12">
        <v>10667.0</v>
      </c>
      <c r="D5138" s="16" t="s">
        <v>108</v>
      </c>
      <c r="E5138" s="16" t="s">
        <v>206</v>
      </c>
      <c r="F5138" s="16" t="s">
        <v>160</v>
      </c>
      <c r="G5138" s="16" t="s">
        <v>1069</v>
      </c>
      <c r="I5138" s="5" t="str">
        <f>VLOOKUP(cost_of_living!$G5138,index!C:C,1,0)</f>
        <v>Livorno</v>
      </c>
      <c r="J5138" s="5">
        <f>VLOOKUP(cost_of_living!$B5138,CostVsFactor!C:E,2,0)</f>
        <v>0.35</v>
      </c>
      <c r="Q5138" s="14"/>
      <c r="S5138" s="5" t="s">
        <v>1005</v>
      </c>
    </row>
    <row r="5139" ht="14.25" hidden="1" customHeight="1">
      <c r="A5139" s="12">
        <v>47.0</v>
      </c>
      <c r="B5139" s="16" t="s">
        <v>59</v>
      </c>
      <c r="C5139" s="12">
        <v>46667.0</v>
      </c>
      <c r="D5139" s="16" t="s">
        <v>108</v>
      </c>
      <c r="E5139" s="16" t="s">
        <v>404</v>
      </c>
      <c r="F5139" s="16" t="s">
        <v>279</v>
      </c>
      <c r="G5139" s="16" t="s">
        <v>1069</v>
      </c>
      <c r="I5139" s="5" t="str">
        <f>VLOOKUP(cost_of_living!$G5139,index!C:C,1,0)</f>
        <v>Livorno</v>
      </c>
      <c r="J5139" s="5">
        <f>VLOOKUP(cost_of_living!$B5139,CostVsFactor!C:E,2,0)</f>
        <v>0</v>
      </c>
      <c r="Q5139" s="14"/>
      <c r="S5139" s="5" t="s">
        <v>1005</v>
      </c>
    </row>
    <row r="5140" ht="14.25" hidden="1" customHeight="1">
      <c r="A5140" s="12">
        <v>48.0</v>
      </c>
      <c r="B5140" s="16" t="s">
        <v>61</v>
      </c>
      <c r="C5140" s="12">
        <v>48333.0</v>
      </c>
      <c r="D5140" s="16" t="s">
        <v>108</v>
      </c>
      <c r="E5140" s="16" t="s">
        <v>404</v>
      </c>
      <c r="F5140" s="16" t="s">
        <v>236</v>
      </c>
      <c r="G5140" s="16" t="s">
        <v>1069</v>
      </c>
      <c r="I5140" s="5" t="str">
        <f>VLOOKUP(cost_of_living!$G5140,index!C:C,1,0)</f>
        <v>Livorno</v>
      </c>
      <c r="J5140" s="5">
        <f>VLOOKUP(cost_of_living!$B5140,CostVsFactor!C:E,2,0)</f>
        <v>0</v>
      </c>
      <c r="Q5140" s="14"/>
      <c r="S5140" s="5" t="s">
        <v>1005</v>
      </c>
    </row>
    <row r="5141" ht="14.25" hidden="1" customHeight="1">
      <c r="A5141" s="12">
        <v>49.0</v>
      </c>
      <c r="B5141" s="16" t="s">
        <v>62</v>
      </c>
      <c r="C5141" s="12">
        <v>68333.0</v>
      </c>
      <c r="D5141" s="16" t="s">
        <v>108</v>
      </c>
      <c r="E5141" s="16" t="s">
        <v>236</v>
      </c>
      <c r="F5141" s="16" t="s">
        <v>320</v>
      </c>
      <c r="G5141" s="16" t="s">
        <v>1069</v>
      </c>
      <c r="I5141" s="5" t="str">
        <f>VLOOKUP(cost_of_living!$G5141,index!C:C,1,0)</f>
        <v>Livorno</v>
      </c>
      <c r="J5141" s="5">
        <f>VLOOKUP(cost_of_living!$B5141,CostVsFactor!C:E,2,0)</f>
        <v>0</v>
      </c>
      <c r="Q5141" s="14"/>
      <c r="S5141" s="5" t="s">
        <v>1005</v>
      </c>
    </row>
    <row r="5142" ht="14.25" hidden="1" customHeight="1">
      <c r="A5142" s="12">
        <v>50.0</v>
      </c>
      <c r="B5142" s="16" t="s">
        <v>63</v>
      </c>
      <c r="C5142" s="12">
        <v>58333.0</v>
      </c>
      <c r="D5142" s="16" t="s">
        <v>108</v>
      </c>
      <c r="E5142" s="16" t="s">
        <v>372</v>
      </c>
      <c r="F5142" s="16" t="s">
        <v>236</v>
      </c>
      <c r="G5142" s="16" t="s">
        <v>1069</v>
      </c>
      <c r="I5142" s="5" t="str">
        <f>VLOOKUP(cost_of_living!$G5142,index!C:C,1,0)</f>
        <v>Livorno</v>
      </c>
      <c r="J5142" s="5">
        <f>VLOOKUP(cost_of_living!$B5142,CostVsFactor!C:E,2,0)</f>
        <v>0</v>
      </c>
      <c r="Q5142" s="14"/>
      <c r="S5142" s="5" t="s">
        <v>1005</v>
      </c>
    </row>
    <row r="5143" ht="14.25" hidden="1" customHeight="1">
      <c r="A5143" s="12">
        <v>51.0</v>
      </c>
      <c r="B5143" s="16" t="s">
        <v>210</v>
      </c>
      <c r="C5143" s="12">
        <v>13935.0</v>
      </c>
      <c r="D5143" s="16" t="s">
        <v>108</v>
      </c>
      <c r="E5143" s="16" t="s">
        <v>326</v>
      </c>
      <c r="F5143" s="16" t="s">
        <v>326</v>
      </c>
      <c r="G5143" s="16" t="s">
        <v>1069</v>
      </c>
      <c r="I5143" s="5" t="str">
        <f>VLOOKUP(cost_of_living!$G5143,index!C:C,1,0)</f>
        <v>Livorno</v>
      </c>
      <c r="J5143" s="5" t="str">
        <f>VLOOKUP(cost_of_living!$B5143,CostVsFactor!C:E,2,0)</f>
        <v>#N/A</v>
      </c>
      <c r="Q5143" s="14"/>
      <c r="S5143" s="5" t="s">
        <v>1005</v>
      </c>
    </row>
    <row r="5144" ht="14.25" hidden="1" customHeight="1">
      <c r="A5144" s="12">
        <v>52.0</v>
      </c>
      <c r="B5144" s="16" t="s">
        <v>211</v>
      </c>
      <c r="C5144" s="12">
        <v>16413.0</v>
      </c>
      <c r="D5144" s="16" t="s">
        <v>108</v>
      </c>
      <c r="E5144" s="16" t="s">
        <v>435</v>
      </c>
      <c r="F5144" s="16" t="s">
        <v>379</v>
      </c>
      <c r="G5144" s="16" t="s">
        <v>1069</v>
      </c>
      <c r="I5144" s="5" t="str">
        <f>VLOOKUP(cost_of_living!$G5144,index!C:C,1,0)</f>
        <v>Livorno</v>
      </c>
      <c r="J5144" s="5" t="str">
        <f>VLOOKUP(cost_of_living!$B5144,CostVsFactor!C:E,2,0)</f>
        <v>#N/A</v>
      </c>
      <c r="Q5144" s="14"/>
      <c r="S5144" s="5" t="s">
        <v>1005</v>
      </c>
    </row>
    <row r="5145" ht="14.25" hidden="1" customHeight="1">
      <c r="A5145" s="12">
        <v>53.0</v>
      </c>
      <c r="B5145" s="16" t="s">
        <v>164</v>
      </c>
      <c r="C5145" s="12">
        <v>161333.0</v>
      </c>
      <c r="D5145" s="16" t="s">
        <v>108</v>
      </c>
      <c r="E5145" s="16" t="s">
        <v>165</v>
      </c>
      <c r="F5145" s="16" t="s">
        <v>165</v>
      </c>
      <c r="G5145" s="16" t="s">
        <v>1069</v>
      </c>
      <c r="I5145" s="5" t="str">
        <f>VLOOKUP(cost_of_living!$G5145,index!C:C,1,0)</f>
        <v>Livorno</v>
      </c>
      <c r="J5145" s="5" t="str">
        <f>VLOOKUP(cost_of_living!$B5145,CostVsFactor!C:E,2,0)</f>
        <v>#N/A</v>
      </c>
      <c r="Q5145" s="14"/>
      <c r="S5145" s="5" t="s">
        <v>1005</v>
      </c>
    </row>
    <row r="5146" ht="14.25" hidden="1" customHeight="1">
      <c r="A5146" s="12">
        <v>54.0</v>
      </c>
      <c r="B5146" s="16" t="s">
        <v>166</v>
      </c>
      <c r="C5146" s="12">
        <v>335.0</v>
      </c>
      <c r="D5146" s="16" t="s">
        <v>165</v>
      </c>
      <c r="E5146" s="16" t="s">
        <v>120</v>
      </c>
      <c r="F5146" s="16" t="s">
        <v>168</v>
      </c>
      <c r="G5146" s="16" t="s">
        <v>1069</v>
      </c>
      <c r="I5146" s="5" t="str">
        <f>VLOOKUP(cost_of_living!$G5146,index!C:C,1,0)</f>
        <v>Livorno</v>
      </c>
      <c r="J5146" s="5" t="str">
        <f>VLOOKUP(cost_of_living!$B5146,CostVsFactor!C:E,2,0)</f>
        <v>#N/A</v>
      </c>
      <c r="Q5146" s="14"/>
      <c r="S5146" s="5" t="s">
        <v>1005</v>
      </c>
    </row>
    <row r="5147" ht="14.25" hidden="1" customHeight="1">
      <c r="A5147" s="12">
        <v>0.0</v>
      </c>
      <c r="B5147" s="16" t="s">
        <v>64</v>
      </c>
      <c r="C5147" s="12">
        <v>135.0</v>
      </c>
      <c r="D5147" s="16" t="s">
        <v>108</v>
      </c>
      <c r="E5147" s="16" t="s">
        <v>155</v>
      </c>
      <c r="F5147" s="16" t="s">
        <v>115</v>
      </c>
      <c r="G5147" s="16" t="s">
        <v>1070</v>
      </c>
      <c r="I5147" s="5" t="str">
        <f>VLOOKUP(cost_of_living!$G5147,index!C:C,1,0)</f>
        <v>#N/A</v>
      </c>
      <c r="J5147" s="5">
        <f>VLOOKUP(cost_of_living!$B5147,CostVsFactor!C:E,2,0)</f>
        <v>16</v>
      </c>
      <c r="Q5147" s="14"/>
      <c r="S5147" s="5" t="s">
        <v>1005</v>
      </c>
    </row>
    <row r="5148" ht="14.25" hidden="1" customHeight="1">
      <c r="A5148" s="12">
        <v>1.0</v>
      </c>
      <c r="B5148" s="16" t="s">
        <v>66</v>
      </c>
      <c r="C5148" s="12">
        <v>50.0</v>
      </c>
      <c r="D5148" s="16" t="s">
        <v>108</v>
      </c>
      <c r="E5148" s="16" t="s">
        <v>170</v>
      </c>
      <c r="F5148" s="16" t="s">
        <v>163</v>
      </c>
      <c r="G5148" s="16" t="s">
        <v>1070</v>
      </c>
      <c r="I5148" s="5" t="str">
        <f>VLOOKUP(cost_of_living!$G5148,index!C:C,1,0)</f>
        <v>#N/A</v>
      </c>
      <c r="J5148" s="5">
        <f>VLOOKUP(cost_of_living!$B5148,CostVsFactor!C:E,2,0)</f>
        <v>3.5</v>
      </c>
      <c r="Q5148" s="14"/>
      <c r="S5148" s="5" t="s">
        <v>1005</v>
      </c>
    </row>
    <row r="5149" ht="14.25" hidden="1" customHeight="1">
      <c r="A5149" s="12">
        <v>2.0</v>
      </c>
      <c r="B5149" s="16" t="s">
        <v>67</v>
      </c>
      <c r="C5149" s="12">
        <v>7.0</v>
      </c>
      <c r="D5149" s="16" t="s">
        <v>108</v>
      </c>
      <c r="E5149" s="16" t="s">
        <v>119</v>
      </c>
      <c r="F5149" s="16" t="s">
        <v>157</v>
      </c>
      <c r="G5149" s="16" t="s">
        <v>1070</v>
      </c>
      <c r="I5149" s="5" t="str">
        <f>VLOOKUP(cost_of_living!$G5149,index!C:C,1,0)</f>
        <v>#N/A</v>
      </c>
      <c r="J5149" s="5">
        <f>VLOOKUP(cost_of_living!$B5149,CostVsFactor!C:E,2,0)</f>
        <v>6</v>
      </c>
      <c r="Q5149" s="14"/>
      <c r="S5149" s="5" t="s">
        <v>1005</v>
      </c>
    </row>
    <row r="5150" ht="14.25" hidden="1" customHeight="1">
      <c r="A5150" s="12">
        <v>3.0</v>
      </c>
      <c r="B5150" s="16" t="s">
        <v>116</v>
      </c>
      <c r="C5150" s="12">
        <v>325.0</v>
      </c>
      <c r="D5150" s="16" t="s">
        <v>108</v>
      </c>
      <c r="E5150" s="16" t="s">
        <v>167</v>
      </c>
      <c r="F5150" s="16" t="s">
        <v>145</v>
      </c>
      <c r="G5150" s="16" t="s">
        <v>1070</v>
      </c>
      <c r="I5150" s="5" t="str">
        <f>VLOOKUP(cost_of_living!$G5150,index!C:C,1,0)</f>
        <v>#N/A</v>
      </c>
      <c r="J5150" s="5" t="str">
        <f>VLOOKUP(cost_of_living!$B5150,CostVsFactor!C:E,2,0)</f>
        <v>#N/A</v>
      </c>
      <c r="Q5150" s="14"/>
      <c r="S5150" s="5" t="s">
        <v>1005</v>
      </c>
    </row>
    <row r="5151" ht="14.25" hidden="1" customHeight="1">
      <c r="A5151" s="12">
        <v>4.0</v>
      </c>
      <c r="B5151" s="16" t="s">
        <v>57</v>
      </c>
      <c r="C5151" s="12">
        <v>4.0</v>
      </c>
      <c r="D5151" s="16" t="s">
        <v>108</v>
      </c>
      <c r="E5151" s="16" t="s">
        <v>118</v>
      </c>
      <c r="F5151" s="16" t="s">
        <v>119</v>
      </c>
      <c r="G5151" s="16" t="s">
        <v>1070</v>
      </c>
      <c r="I5151" s="5" t="str">
        <f>VLOOKUP(cost_of_living!$G5151,index!C:C,1,0)</f>
        <v>#N/A</v>
      </c>
      <c r="J5151" s="5">
        <f>VLOOKUP(cost_of_living!$B5151,CostVsFactor!C:E,2,0)</f>
        <v>6</v>
      </c>
      <c r="Q5151" s="14"/>
      <c r="S5151" s="5" t="s">
        <v>1005</v>
      </c>
    </row>
    <row r="5152" ht="14.25" hidden="1" customHeight="1">
      <c r="A5152" s="12">
        <v>5.0</v>
      </c>
      <c r="B5152" s="16" t="s">
        <v>69</v>
      </c>
      <c r="C5152" s="12">
        <v>143.0</v>
      </c>
      <c r="D5152" s="16" t="s">
        <v>108</v>
      </c>
      <c r="E5152" s="16" t="s">
        <v>120</v>
      </c>
      <c r="F5152" s="16" t="s">
        <v>244</v>
      </c>
      <c r="G5152" s="16" t="s">
        <v>1070</v>
      </c>
      <c r="I5152" s="5" t="str">
        <f>VLOOKUP(cost_of_living!$G5152,index!C:C,1,0)</f>
        <v>#N/A</v>
      </c>
      <c r="J5152" s="5">
        <f>VLOOKUP(cost_of_living!$B5152,CostVsFactor!C:E,2,0)</f>
        <v>15</v>
      </c>
      <c r="Q5152" s="14"/>
      <c r="S5152" s="5" t="s">
        <v>1005</v>
      </c>
    </row>
    <row r="5153" ht="14.25" hidden="1" customHeight="1">
      <c r="A5153" s="12">
        <v>6.0</v>
      </c>
      <c r="B5153" s="16" t="s">
        <v>71</v>
      </c>
      <c r="C5153" s="12">
        <v>238.0</v>
      </c>
      <c r="D5153" s="16" t="s">
        <v>108</v>
      </c>
      <c r="E5153" s="16" t="s">
        <v>167</v>
      </c>
      <c r="F5153" s="16" t="s">
        <v>118</v>
      </c>
      <c r="G5153" s="16" t="s">
        <v>1070</v>
      </c>
      <c r="I5153" s="5" t="str">
        <f>VLOOKUP(cost_of_living!$G5153,index!C:C,1,0)</f>
        <v>#N/A</v>
      </c>
      <c r="J5153" s="5">
        <f>VLOOKUP(cost_of_living!$B5153,CostVsFactor!C:E,2,0)</f>
        <v>6</v>
      </c>
      <c r="Q5153" s="14"/>
      <c r="S5153" s="5" t="s">
        <v>1005</v>
      </c>
    </row>
    <row r="5154" ht="14.25" hidden="1" customHeight="1">
      <c r="A5154" s="12">
        <v>7.0</v>
      </c>
      <c r="B5154" s="16" t="s">
        <v>73</v>
      </c>
      <c r="C5154" s="12">
        <v>5.0</v>
      </c>
      <c r="D5154" s="16" t="s">
        <v>108</v>
      </c>
      <c r="E5154" s="16" t="s">
        <v>139</v>
      </c>
      <c r="F5154" s="16" t="s">
        <v>121</v>
      </c>
      <c r="G5154" s="16" t="s">
        <v>1070</v>
      </c>
      <c r="I5154" s="5" t="str">
        <f>VLOOKUP(cost_of_living!$G5154,index!C:C,1,0)</f>
        <v>#N/A</v>
      </c>
      <c r="J5154" s="5">
        <f>VLOOKUP(cost_of_living!$B5154,CostVsFactor!C:E,2,0)</f>
        <v>6</v>
      </c>
      <c r="Q5154" s="14"/>
      <c r="S5154" s="5" t="s">
        <v>1005</v>
      </c>
    </row>
    <row r="5155" ht="14.25" hidden="1" customHeight="1">
      <c r="A5155" s="12">
        <v>8.0</v>
      </c>
      <c r="B5155" s="16" t="s">
        <v>28</v>
      </c>
      <c r="C5155" s="12">
        <v>404.0</v>
      </c>
      <c r="D5155" s="16" t="s">
        <v>108</v>
      </c>
      <c r="E5155" s="16" t="s">
        <v>245</v>
      </c>
      <c r="F5155" s="16" t="s">
        <v>221</v>
      </c>
      <c r="G5155" s="16" t="s">
        <v>1070</v>
      </c>
      <c r="I5155" s="5" t="str">
        <f>VLOOKUP(cost_of_living!$G5155,index!C:C,1,0)</f>
        <v>#N/A</v>
      </c>
      <c r="J5155" s="5">
        <f>VLOOKUP(cost_of_living!$B5155,CostVsFactor!C:E,2,0)</f>
        <v>25</v>
      </c>
      <c r="Q5155" s="14"/>
      <c r="S5155" s="5" t="s">
        <v>1005</v>
      </c>
    </row>
    <row r="5156" ht="14.25" hidden="1" customHeight="1">
      <c r="A5156" s="12">
        <v>9.0</v>
      </c>
      <c r="B5156" s="16" t="s">
        <v>30</v>
      </c>
      <c r="C5156" s="12">
        <v>172.0</v>
      </c>
      <c r="D5156" s="16" t="s">
        <v>108</v>
      </c>
      <c r="E5156" s="16" t="s">
        <v>179</v>
      </c>
      <c r="F5156" s="16" t="s">
        <v>250</v>
      </c>
      <c r="G5156" s="16" t="s">
        <v>1070</v>
      </c>
      <c r="I5156" s="5" t="str">
        <f>VLOOKUP(cost_of_living!$G5156,index!C:C,1,0)</f>
        <v>#N/A</v>
      </c>
      <c r="J5156" s="5">
        <f>VLOOKUP(cost_of_living!$B5156,CostVsFactor!C:E,2,0)</f>
        <v>31</v>
      </c>
      <c r="Q5156" s="14"/>
      <c r="S5156" s="5" t="s">
        <v>1005</v>
      </c>
    </row>
    <row r="5157" ht="14.25" hidden="1" customHeight="1">
      <c r="A5157" s="12">
        <v>10.0</v>
      </c>
      <c r="B5157" s="16" t="s">
        <v>32</v>
      </c>
      <c r="C5157" s="12">
        <v>91.0</v>
      </c>
      <c r="D5157" s="16" t="s">
        <v>108</v>
      </c>
      <c r="E5157" s="16" t="s">
        <v>183</v>
      </c>
      <c r="F5157" s="16" t="s">
        <v>183</v>
      </c>
      <c r="G5157" s="16" t="s">
        <v>1070</v>
      </c>
      <c r="I5157" s="5" t="str">
        <f>VLOOKUP(cost_of_living!$G5157,index!C:C,1,0)</f>
        <v>#N/A</v>
      </c>
      <c r="J5157" s="5">
        <f>VLOOKUP(cost_of_living!$B5157,CostVsFactor!C:E,2,0)</f>
        <v>14</v>
      </c>
      <c r="Q5157" s="14"/>
      <c r="S5157" s="5" t="s">
        <v>1005</v>
      </c>
    </row>
    <row r="5158" ht="14.25" hidden="1" customHeight="1">
      <c r="A5158" s="12">
        <v>11.0</v>
      </c>
      <c r="B5158" s="16" t="s">
        <v>33</v>
      </c>
      <c r="C5158" s="12">
        <v>3.0</v>
      </c>
      <c r="D5158" s="16" t="s">
        <v>108</v>
      </c>
      <c r="E5158" s="16" t="s">
        <v>118</v>
      </c>
      <c r="F5158" s="16" t="s">
        <v>118</v>
      </c>
      <c r="G5158" s="16" t="s">
        <v>1070</v>
      </c>
      <c r="I5158" s="5" t="str">
        <f>VLOOKUP(cost_of_living!$G5158,index!C:C,1,0)</f>
        <v>#N/A</v>
      </c>
      <c r="J5158" s="5">
        <f>VLOOKUP(cost_of_living!$B5158,CostVsFactor!C:E,2,0)</f>
        <v>20</v>
      </c>
      <c r="Q5158" s="14"/>
      <c r="S5158" s="5" t="s">
        <v>1005</v>
      </c>
    </row>
    <row r="5159" ht="14.25" hidden="1" customHeight="1">
      <c r="A5159" s="12">
        <v>12.0</v>
      </c>
      <c r="B5159" s="16" t="s">
        <v>35</v>
      </c>
      <c r="C5159" s="12">
        <v>544.0</v>
      </c>
      <c r="D5159" s="16" t="s">
        <v>108</v>
      </c>
      <c r="E5159" s="16" t="s">
        <v>248</v>
      </c>
      <c r="F5159" s="16" t="s">
        <v>248</v>
      </c>
      <c r="G5159" s="16" t="s">
        <v>1070</v>
      </c>
      <c r="I5159" s="5" t="str">
        <f>VLOOKUP(cost_of_living!$G5159,index!C:C,1,0)</f>
        <v>#N/A</v>
      </c>
      <c r="J5159" s="5">
        <f>VLOOKUP(cost_of_living!$B5159,CostVsFactor!C:E,2,0)</f>
        <v>12</v>
      </c>
      <c r="Q5159" s="14"/>
      <c r="S5159" s="5" t="s">
        <v>1005</v>
      </c>
    </row>
    <row r="5160" ht="14.25" hidden="1" customHeight="1">
      <c r="A5160" s="12">
        <v>13.0</v>
      </c>
      <c r="B5160" s="16" t="s">
        <v>37</v>
      </c>
      <c r="C5160" s="12">
        <v>408.0</v>
      </c>
      <c r="D5160" s="16" t="s">
        <v>108</v>
      </c>
      <c r="E5160" s="16" t="s">
        <v>130</v>
      </c>
      <c r="F5160" s="16" t="s">
        <v>221</v>
      </c>
      <c r="G5160" s="16" t="s">
        <v>1070</v>
      </c>
      <c r="I5160" s="5" t="str">
        <f>VLOOKUP(cost_of_living!$G5160,index!C:C,1,0)</f>
        <v>#N/A</v>
      </c>
      <c r="J5160" s="5">
        <f>VLOOKUP(cost_of_living!$B5160,CostVsFactor!C:E,2,0)</f>
        <v>15</v>
      </c>
      <c r="Q5160" s="14"/>
      <c r="S5160" s="5" t="s">
        <v>1005</v>
      </c>
    </row>
    <row r="5161" ht="14.25" hidden="1" customHeight="1">
      <c r="A5161" s="12">
        <v>14.0</v>
      </c>
      <c r="B5161" s="16" t="s">
        <v>39</v>
      </c>
      <c r="C5161" s="12">
        <v>635.0</v>
      </c>
      <c r="D5161" s="16" t="s">
        <v>108</v>
      </c>
      <c r="E5161" s="16" t="s">
        <v>560</v>
      </c>
      <c r="F5161" s="16" t="s">
        <v>560</v>
      </c>
      <c r="G5161" s="16" t="s">
        <v>1070</v>
      </c>
      <c r="I5161" s="5" t="str">
        <f>VLOOKUP(cost_of_living!$G5161,index!C:C,1,0)</f>
        <v>#N/A</v>
      </c>
      <c r="J5161" s="5">
        <f>VLOOKUP(cost_of_living!$B5161,CostVsFactor!C:E,2,0)</f>
        <v>15</v>
      </c>
      <c r="Q5161" s="14"/>
      <c r="S5161" s="5" t="s">
        <v>1005</v>
      </c>
    </row>
    <row r="5162" ht="14.25" hidden="1" customHeight="1">
      <c r="A5162" s="12">
        <v>15.0</v>
      </c>
      <c r="B5162" s="16" t="s">
        <v>41</v>
      </c>
      <c r="C5162" s="12">
        <v>91.0</v>
      </c>
      <c r="D5162" s="16" t="s">
        <v>108</v>
      </c>
      <c r="E5162" s="16" t="s">
        <v>183</v>
      </c>
      <c r="F5162" s="16" t="s">
        <v>183</v>
      </c>
      <c r="G5162" s="16" t="s">
        <v>1070</v>
      </c>
      <c r="I5162" s="5" t="str">
        <f>VLOOKUP(cost_of_living!$G5162,index!C:C,1,0)</f>
        <v>#N/A</v>
      </c>
      <c r="J5162" s="5">
        <f>VLOOKUP(cost_of_living!$B5162,CostVsFactor!C:E,2,0)</f>
        <v>31</v>
      </c>
      <c r="Q5162" s="14"/>
      <c r="S5162" s="5" t="s">
        <v>1005</v>
      </c>
    </row>
    <row r="5163" ht="14.25" hidden="1" customHeight="1">
      <c r="A5163" s="12">
        <v>16.0</v>
      </c>
      <c r="B5163" s="16" t="s">
        <v>43</v>
      </c>
      <c r="C5163" s="12">
        <v>1.0</v>
      </c>
      <c r="D5163" s="16" t="s">
        <v>108</v>
      </c>
      <c r="E5163" s="16" t="s">
        <v>122</v>
      </c>
      <c r="F5163" s="16" t="s">
        <v>122</v>
      </c>
      <c r="G5163" s="16" t="s">
        <v>1070</v>
      </c>
      <c r="I5163" s="5" t="str">
        <f>VLOOKUP(cost_of_living!$G5163,index!C:C,1,0)</f>
        <v>#N/A</v>
      </c>
      <c r="J5163" s="5">
        <f>VLOOKUP(cost_of_living!$B5163,CostVsFactor!C:E,2,0)</f>
        <v>25</v>
      </c>
      <c r="Q5163" s="14"/>
      <c r="S5163" s="5" t="s">
        <v>1005</v>
      </c>
    </row>
    <row r="5164" ht="14.25" hidden="1" customHeight="1">
      <c r="A5164" s="12">
        <v>17.0</v>
      </c>
      <c r="B5164" s="16" t="s">
        <v>45</v>
      </c>
      <c r="C5164" s="12">
        <v>113.0</v>
      </c>
      <c r="D5164" s="16" t="s">
        <v>108</v>
      </c>
      <c r="E5164" s="16" t="s">
        <v>137</v>
      </c>
      <c r="F5164" s="16" t="s">
        <v>137</v>
      </c>
      <c r="G5164" s="16" t="s">
        <v>1070</v>
      </c>
      <c r="I5164" s="5" t="str">
        <f>VLOOKUP(cost_of_living!$G5164,index!C:C,1,0)</f>
        <v>#N/A</v>
      </c>
      <c r="J5164" s="5">
        <f>VLOOKUP(cost_of_living!$B5164,CostVsFactor!C:E,2,0)</f>
        <v>30</v>
      </c>
      <c r="Q5164" s="14"/>
      <c r="S5164" s="5" t="s">
        <v>1005</v>
      </c>
    </row>
    <row r="5165" ht="14.25" hidden="1" customHeight="1">
      <c r="A5165" s="12">
        <v>18.0</v>
      </c>
      <c r="B5165" s="16" t="s">
        <v>47</v>
      </c>
      <c r="C5165" s="12">
        <v>204.0</v>
      </c>
      <c r="D5165" s="16" t="s">
        <v>108</v>
      </c>
      <c r="E5165" s="16" t="s">
        <v>176</v>
      </c>
      <c r="F5165" s="16" t="s">
        <v>176</v>
      </c>
      <c r="G5165" s="16" t="s">
        <v>1070</v>
      </c>
      <c r="I5165" s="5" t="str">
        <f>VLOOKUP(cost_of_living!$G5165,index!C:C,1,0)</f>
        <v>#N/A</v>
      </c>
      <c r="J5165" s="5">
        <f>VLOOKUP(cost_of_living!$B5165,CostVsFactor!C:E,2,0)</f>
        <v>22</v>
      </c>
      <c r="Q5165" s="14"/>
      <c r="S5165" s="5" t="s">
        <v>1005</v>
      </c>
    </row>
    <row r="5166" ht="14.25" hidden="1" customHeight="1">
      <c r="A5166" s="12">
        <v>19.0</v>
      </c>
      <c r="B5166" s="16" t="s">
        <v>49</v>
      </c>
      <c r="C5166" s="12">
        <v>54.0</v>
      </c>
      <c r="D5166" s="16" t="s">
        <v>108</v>
      </c>
      <c r="E5166" s="16" t="s">
        <v>270</v>
      </c>
      <c r="F5166" s="16" t="s">
        <v>270</v>
      </c>
      <c r="G5166" s="16" t="s">
        <v>1070</v>
      </c>
      <c r="I5166" s="5" t="str">
        <f>VLOOKUP(cost_of_living!$G5166,index!C:C,1,0)</f>
        <v>#N/A</v>
      </c>
      <c r="J5166" s="5">
        <f>VLOOKUP(cost_of_living!$B5166,CostVsFactor!C:E,2,0)</f>
        <v>24</v>
      </c>
      <c r="Q5166" s="14"/>
      <c r="S5166" s="5" t="s">
        <v>1005</v>
      </c>
    </row>
    <row r="5167" ht="14.25" hidden="1" customHeight="1">
      <c r="A5167" s="12">
        <v>20.0</v>
      </c>
      <c r="B5167" s="16" t="s">
        <v>51</v>
      </c>
      <c r="C5167" s="12">
        <v>91.0</v>
      </c>
      <c r="D5167" s="16" t="s">
        <v>108</v>
      </c>
      <c r="E5167" s="16" t="s">
        <v>183</v>
      </c>
      <c r="F5167" s="16" t="s">
        <v>183</v>
      </c>
      <c r="G5167" s="16" t="s">
        <v>1070</v>
      </c>
      <c r="I5167" s="5" t="str">
        <f>VLOOKUP(cost_of_living!$G5167,index!C:C,1,0)</f>
        <v>#N/A</v>
      </c>
      <c r="J5167" s="5">
        <f>VLOOKUP(cost_of_living!$B5167,CostVsFactor!C:E,2,0)</f>
        <v>10</v>
      </c>
      <c r="Q5167" s="14"/>
      <c r="S5167" s="5" t="s">
        <v>1005</v>
      </c>
    </row>
    <row r="5168" ht="14.25" hidden="1" customHeight="1">
      <c r="A5168" s="12">
        <v>21.0</v>
      </c>
      <c r="B5168" s="16" t="s">
        <v>52</v>
      </c>
      <c r="C5168" s="12">
        <v>23.0</v>
      </c>
      <c r="D5168" s="16" t="s">
        <v>108</v>
      </c>
      <c r="E5168" s="16" t="s">
        <v>490</v>
      </c>
      <c r="F5168" s="16" t="s">
        <v>490</v>
      </c>
      <c r="G5168" s="16" t="s">
        <v>1070</v>
      </c>
      <c r="I5168" s="5" t="str">
        <f>VLOOKUP(cost_of_living!$G5168,index!C:C,1,0)</f>
        <v>#N/A</v>
      </c>
      <c r="J5168" s="5">
        <f>VLOOKUP(cost_of_living!$B5168,CostVsFactor!C:E,2,0)</f>
        <v>18</v>
      </c>
      <c r="Q5168" s="14"/>
      <c r="S5168" s="5" t="s">
        <v>1005</v>
      </c>
    </row>
    <row r="5169" ht="14.25" hidden="1" customHeight="1">
      <c r="A5169" s="12">
        <v>22.0</v>
      </c>
      <c r="B5169" s="16" t="s">
        <v>53</v>
      </c>
      <c r="C5169" s="12">
        <v>47.0</v>
      </c>
      <c r="D5169" s="16" t="s">
        <v>108</v>
      </c>
      <c r="E5169" s="16" t="s">
        <v>188</v>
      </c>
      <c r="F5169" s="16" t="s">
        <v>122</v>
      </c>
      <c r="G5169" s="16" t="s">
        <v>1070</v>
      </c>
      <c r="I5169" s="5" t="str">
        <f>VLOOKUP(cost_of_living!$G5169,index!C:C,1,0)</f>
        <v>#N/A</v>
      </c>
      <c r="J5169" s="5">
        <f>VLOOKUP(cost_of_living!$B5169,CostVsFactor!C:E,2,0)</f>
        <v>30</v>
      </c>
      <c r="Q5169" s="14"/>
      <c r="S5169" s="5" t="s">
        <v>1005</v>
      </c>
    </row>
    <row r="5170" ht="14.25" hidden="1" customHeight="1">
      <c r="A5170" s="12">
        <v>23.0</v>
      </c>
      <c r="B5170" s="16" t="s">
        <v>54</v>
      </c>
      <c r="C5170" s="12">
        <v>7.0</v>
      </c>
      <c r="D5170" s="16" t="s">
        <v>108</v>
      </c>
      <c r="E5170" s="16" t="s">
        <v>230</v>
      </c>
      <c r="F5170" s="16" t="s">
        <v>109</v>
      </c>
      <c r="G5170" s="16" t="s">
        <v>1070</v>
      </c>
      <c r="I5170" s="5" t="str">
        <f>VLOOKUP(cost_of_living!$G5170,index!C:C,1,0)</f>
        <v>#N/A</v>
      </c>
      <c r="J5170" s="5">
        <f>VLOOKUP(cost_of_living!$B5170,CostVsFactor!C:E,2,0)</f>
        <v>4</v>
      </c>
      <c r="Q5170" s="14"/>
      <c r="S5170" s="5" t="s">
        <v>1005</v>
      </c>
    </row>
    <row r="5171" ht="14.25" hidden="1" customHeight="1">
      <c r="A5171" s="12">
        <v>24.0</v>
      </c>
      <c r="B5171" s="16" t="s">
        <v>55</v>
      </c>
      <c r="C5171" s="12">
        <v>12.0</v>
      </c>
      <c r="D5171" s="16" t="s">
        <v>108</v>
      </c>
      <c r="E5171" s="16" t="s">
        <v>122</v>
      </c>
      <c r="F5171" s="16" t="s">
        <v>167</v>
      </c>
      <c r="G5171" s="16" t="s">
        <v>1070</v>
      </c>
      <c r="I5171" s="5" t="str">
        <f>VLOOKUP(cost_of_living!$G5171,index!C:C,1,0)</f>
        <v>#N/A</v>
      </c>
      <c r="J5171" s="5">
        <f>VLOOKUP(cost_of_living!$B5171,CostVsFactor!C:E,2,0)</f>
        <v>6</v>
      </c>
      <c r="Q5171" s="14"/>
      <c r="S5171" s="5" t="s">
        <v>1005</v>
      </c>
    </row>
    <row r="5172" ht="14.25" hidden="1" customHeight="1">
      <c r="A5172" s="12">
        <v>25.0</v>
      </c>
      <c r="B5172" s="16" t="s">
        <v>57</v>
      </c>
      <c r="C5172" s="12">
        <v>135.0</v>
      </c>
      <c r="D5172" s="16" t="s">
        <v>108</v>
      </c>
      <c r="E5172" s="16" t="s">
        <v>120</v>
      </c>
      <c r="F5172" s="16" t="s">
        <v>167</v>
      </c>
      <c r="G5172" s="16" t="s">
        <v>1070</v>
      </c>
      <c r="I5172" s="5" t="str">
        <f>VLOOKUP(cost_of_living!$G5172,index!C:C,1,0)</f>
        <v>#N/A</v>
      </c>
      <c r="J5172" s="5">
        <f>VLOOKUP(cost_of_living!$B5172,CostVsFactor!C:E,2,0)</f>
        <v>6</v>
      </c>
      <c r="Q5172" s="14"/>
      <c r="S5172" s="5" t="s">
        <v>1005</v>
      </c>
    </row>
    <row r="5173" ht="14.25" hidden="1" customHeight="1">
      <c r="A5173" s="12">
        <v>26.0</v>
      </c>
      <c r="B5173" s="16" t="s">
        <v>58</v>
      </c>
      <c r="C5173" s="12">
        <v>35.0</v>
      </c>
      <c r="D5173" s="16" t="s">
        <v>108</v>
      </c>
      <c r="E5173" s="16" t="s">
        <v>117</v>
      </c>
      <c r="F5173" s="16" t="s">
        <v>190</v>
      </c>
      <c r="G5173" s="16" t="s">
        <v>1070</v>
      </c>
      <c r="I5173" s="5" t="str">
        <f>VLOOKUP(cost_of_living!$G5173,index!C:C,1,0)</f>
        <v>#N/A</v>
      </c>
      <c r="J5173" s="5">
        <f>VLOOKUP(cost_of_living!$B5173,CostVsFactor!C:E,2,0)</f>
        <v>15</v>
      </c>
      <c r="Q5173" s="14"/>
      <c r="S5173" s="5" t="s">
        <v>1005</v>
      </c>
    </row>
    <row r="5174" ht="14.25" hidden="1" customHeight="1">
      <c r="A5174" s="12">
        <v>27.0</v>
      </c>
      <c r="B5174" s="16" t="s">
        <v>78</v>
      </c>
      <c r="C5174" s="12">
        <v>0.0</v>
      </c>
      <c r="D5174" s="16" t="s">
        <v>108</v>
      </c>
      <c r="E5174" s="16" t="s">
        <v>1071</v>
      </c>
      <c r="F5174" s="16" t="s">
        <v>1071</v>
      </c>
      <c r="G5174" s="16" t="s">
        <v>1070</v>
      </c>
      <c r="I5174" s="5" t="str">
        <f>VLOOKUP(cost_of_living!$G5174,index!C:C,1,0)</f>
        <v>#N/A</v>
      </c>
      <c r="J5174" s="5">
        <f>VLOOKUP(cost_of_living!$B5174,CostVsFactor!C:E,2,0)</f>
        <v>20</v>
      </c>
      <c r="Q5174" s="14"/>
      <c r="S5174" s="5" t="s">
        <v>1005</v>
      </c>
    </row>
    <row r="5175" ht="14.25" hidden="1" customHeight="1">
      <c r="A5175" s="12">
        <v>28.0</v>
      </c>
      <c r="B5175" s="16" t="s">
        <v>80</v>
      </c>
      <c r="C5175" s="12">
        <v>0.0</v>
      </c>
      <c r="D5175" s="16" t="s">
        <v>108</v>
      </c>
      <c r="E5175" s="16" t="s">
        <v>1071</v>
      </c>
      <c r="F5175" s="16" t="s">
        <v>1071</v>
      </c>
      <c r="G5175" s="16" t="s">
        <v>1070</v>
      </c>
      <c r="I5175" s="5" t="str">
        <f>VLOOKUP(cost_of_living!$G5175,index!C:C,1,0)</f>
        <v>#N/A</v>
      </c>
      <c r="J5175" s="5">
        <f>VLOOKUP(cost_of_living!$B5175,CostVsFactor!C:E,2,0)</f>
        <v>1.5</v>
      </c>
      <c r="Q5175" s="14"/>
      <c r="S5175" s="5" t="s">
        <v>1005</v>
      </c>
    </row>
    <row r="5176" ht="14.25" hidden="1" customHeight="1">
      <c r="A5176" s="12">
        <v>29.0</v>
      </c>
      <c r="B5176" s="16" t="s">
        <v>81</v>
      </c>
      <c r="C5176" s="12">
        <v>10.0</v>
      </c>
      <c r="D5176" s="16" t="s">
        <v>108</v>
      </c>
      <c r="E5176" s="16" t="s">
        <v>109</v>
      </c>
      <c r="F5176" s="16" t="s">
        <v>109</v>
      </c>
      <c r="G5176" s="16" t="s">
        <v>1070</v>
      </c>
      <c r="I5176" s="5" t="str">
        <f>VLOOKUP(cost_of_living!$G5176,index!C:C,1,0)</f>
        <v>#N/A</v>
      </c>
      <c r="J5176" s="5">
        <f>VLOOKUP(cost_of_living!$B5176,CostVsFactor!C:E,2,0)</f>
        <v>5</v>
      </c>
      <c r="Q5176" s="14"/>
      <c r="S5176" s="5" t="s">
        <v>1005</v>
      </c>
    </row>
    <row r="5177" ht="14.25" hidden="1" customHeight="1">
      <c r="A5177" s="12">
        <v>30.0</v>
      </c>
      <c r="B5177" s="16" t="s">
        <v>83</v>
      </c>
      <c r="C5177" s="12">
        <v>306.0</v>
      </c>
      <c r="D5177" s="16" t="s">
        <v>108</v>
      </c>
      <c r="E5177" s="16" t="s">
        <v>302</v>
      </c>
      <c r="F5177" s="16" t="s">
        <v>470</v>
      </c>
      <c r="G5177" s="16" t="s">
        <v>1070</v>
      </c>
      <c r="I5177" s="5" t="str">
        <f>VLOOKUP(cost_of_living!$G5177,index!C:C,1,0)</f>
        <v>#N/A</v>
      </c>
      <c r="J5177" s="5">
        <f>VLOOKUP(cost_of_living!$B5177,CostVsFactor!C:E,2,0)</f>
        <v>20</v>
      </c>
      <c r="Q5177" s="14"/>
      <c r="S5177" s="5" t="s">
        <v>1005</v>
      </c>
    </row>
    <row r="5178" ht="14.25" hidden="1" customHeight="1">
      <c r="A5178" s="12">
        <v>31.0</v>
      </c>
      <c r="B5178" s="16" t="s">
        <v>84</v>
      </c>
      <c r="C5178" s="12">
        <v>20.0</v>
      </c>
      <c r="D5178" s="16" t="s">
        <v>108</v>
      </c>
      <c r="E5178" s="16" t="s">
        <v>161</v>
      </c>
      <c r="F5178" s="16" t="s">
        <v>161</v>
      </c>
      <c r="G5178" s="16" t="s">
        <v>1070</v>
      </c>
      <c r="I5178" s="5" t="str">
        <f>VLOOKUP(cost_of_living!$G5178,index!C:C,1,0)</f>
        <v>#N/A</v>
      </c>
      <c r="J5178" s="5">
        <f>VLOOKUP(cost_of_living!$B5178,CostVsFactor!C:E,2,0)</f>
        <v>0.7</v>
      </c>
      <c r="Q5178" s="14"/>
      <c r="S5178" s="5" t="s">
        <v>1005</v>
      </c>
    </row>
    <row r="5179" ht="14.25" hidden="1" customHeight="1">
      <c r="A5179" s="12">
        <v>32.0</v>
      </c>
      <c r="B5179" s="16" t="s">
        <v>86</v>
      </c>
      <c r="C5179" s="12">
        <v>492.0</v>
      </c>
      <c r="D5179" s="16" t="s">
        <v>108</v>
      </c>
      <c r="E5179" s="16" t="s">
        <v>562</v>
      </c>
      <c r="F5179" s="16" t="s">
        <v>150</v>
      </c>
      <c r="G5179" s="16" t="s">
        <v>1070</v>
      </c>
      <c r="I5179" s="5" t="str">
        <f>VLOOKUP(cost_of_living!$G5179,index!C:C,1,0)</f>
        <v>#N/A</v>
      </c>
      <c r="J5179" s="5">
        <f>VLOOKUP(cost_of_living!$B5179,CostVsFactor!C:E,2,0)</f>
        <v>60</v>
      </c>
      <c r="Q5179" s="14"/>
      <c r="S5179" s="5" t="s">
        <v>1005</v>
      </c>
    </row>
    <row r="5180" ht="14.25" hidden="1" customHeight="1">
      <c r="A5180" s="12">
        <v>33.0</v>
      </c>
      <c r="B5180" s="16" t="s">
        <v>87</v>
      </c>
      <c r="C5180" s="12">
        <v>25000.0</v>
      </c>
      <c r="D5180" s="16" t="s">
        <v>108</v>
      </c>
      <c r="E5180" s="16" t="s">
        <v>338</v>
      </c>
      <c r="F5180" s="16" t="s">
        <v>338</v>
      </c>
      <c r="G5180" s="16" t="s">
        <v>1070</v>
      </c>
      <c r="I5180" s="5" t="str">
        <f>VLOOKUP(cost_of_living!$G5180,index!C:C,1,0)</f>
        <v>#N/A</v>
      </c>
      <c r="J5180" s="5">
        <f>VLOOKUP(cost_of_living!$B5180,CostVsFactor!C:E,2,0)</f>
        <v>0.0035</v>
      </c>
      <c r="Q5180" s="14"/>
      <c r="S5180" s="5" t="s">
        <v>1005</v>
      </c>
    </row>
    <row r="5181" ht="14.25" hidden="1" customHeight="1">
      <c r="A5181" s="12">
        <v>34.0</v>
      </c>
      <c r="B5181" s="16" t="s">
        <v>88</v>
      </c>
      <c r="C5181" s="12">
        <v>23000.0</v>
      </c>
      <c r="D5181" s="16" t="s">
        <v>108</v>
      </c>
      <c r="E5181" s="16" t="s">
        <v>427</v>
      </c>
      <c r="F5181" s="16" t="s">
        <v>427</v>
      </c>
      <c r="G5181" s="16" t="s">
        <v>1070</v>
      </c>
      <c r="I5181" s="5" t="str">
        <f>VLOOKUP(cost_of_living!$G5181,index!C:C,1,0)</f>
        <v>#N/A</v>
      </c>
      <c r="J5181" s="5">
        <f>VLOOKUP(cost_of_living!$B5181,CostVsFactor!C:E,2,0)</f>
        <v>0.0035</v>
      </c>
      <c r="Q5181" s="14"/>
      <c r="S5181" s="5" t="s">
        <v>1005</v>
      </c>
    </row>
    <row r="5182" ht="14.25" hidden="1" customHeight="1">
      <c r="A5182" s="12">
        <v>35.0</v>
      </c>
      <c r="B5182" s="16" t="s">
        <v>91</v>
      </c>
      <c r="C5182" s="12">
        <v>150.0</v>
      </c>
      <c r="D5182" s="16" t="s">
        <v>108</v>
      </c>
      <c r="E5182" s="16" t="s">
        <v>158</v>
      </c>
      <c r="F5182" s="16" t="s">
        <v>279</v>
      </c>
      <c r="G5182" s="16" t="s">
        <v>1070</v>
      </c>
      <c r="I5182" s="5" t="str">
        <f>VLOOKUP(cost_of_living!$G5182,index!C:C,1,0)</f>
        <v>#N/A</v>
      </c>
      <c r="J5182" s="5">
        <f>VLOOKUP(cost_of_living!$B5182,CostVsFactor!C:E,2,0)</f>
        <v>1</v>
      </c>
      <c r="Q5182" s="14"/>
      <c r="S5182" s="5" t="s">
        <v>1005</v>
      </c>
    </row>
    <row r="5183" ht="14.25" hidden="1" customHeight="1">
      <c r="A5183" s="12">
        <v>36.0</v>
      </c>
      <c r="B5183" s="16" t="s">
        <v>93</v>
      </c>
      <c r="C5183" s="12">
        <v>25.0</v>
      </c>
      <c r="D5183" s="16" t="s">
        <v>108</v>
      </c>
      <c r="E5183" s="16" t="s">
        <v>212</v>
      </c>
      <c r="F5183" s="16" t="s">
        <v>212</v>
      </c>
      <c r="G5183" s="16" t="s">
        <v>1070</v>
      </c>
      <c r="I5183" s="5" t="str">
        <f>VLOOKUP(cost_of_living!$G5183,index!C:C,1,0)</f>
        <v>#N/A</v>
      </c>
      <c r="J5183" s="5">
        <f>VLOOKUP(cost_of_living!$B5183,CostVsFactor!C:E,2,0)</f>
        <v>1</v>
      </c>
      <c r="Q5183" s="14"/>
      <c r="S5183" s="5" t="s">
        <v>1005</v>
      </c>
    </row>
    <row r="5184" ht="14.25" hidden="1" customHeight="1">
      <c r="A5184" s="12">
        <v>37.0</v>
      </c>
      <c r="B5184" s="16" t="s">
        <v>74</v>
      </c>
      <c r="C5184" s="12">
        <v>50.0</v>
      </c>
      <c r="D5184" s="16" t="s">
        <v>108</v>
      </c>
      <c r="E5184" s="16" t="s">
        <v>165</v>
      </c>
      <c r="F5184" s="16" t="s">
        <v>165</v>
      </c>
      <c r="G5184" s="16" t="s">
        <v>1070</v>
      </c>
      <c r="I5184" s="5" t="str">
        <f>VLOOKUP(cost_of_living!$G5184,index!C:C,1,0)</f>
        <v>#N/A</v>
      </c>
      <c r="J5184" s="5">
        <f>VLOOKUP(cost_of_living!$B5184,CostVsFactor!C:E,2,0)</f>
        <v>2.3</v>
      </c>
      <c r="Q5184" s="14"/>
      <c r="S5184" s="5" t="s">
        <v>1005</v>
      </c>
    </row>
    <row r="5185" ht="14.25" hidden="1" customHeight="1">
      <c r="A5185" s="12">
        <v>38.0</v>
      </c>
      <c r="B5185" s="16" t="s">
        <v>76</v>
      </c>
      <c r="C5185" s="12">
        <v>20.0</v>
      </c>
      <c r="D5185" s="16" t="s">
        <v>108</v>
      </c>
      <c r="E5185" s="16" t="s">
        <v>165</v>
      </c>
      <c r="F5185" s="16" t="s">
        <v>165</v>
      </c>
      <c r="G5185" s="16" t="s">
        <v>1070</v>
      </c>
      <c r="I5185" s="5" t="str">
        <f>VLOOKUP(cost_of_living!$G5185,index!C:C,1,0)</f>
        <v>#N/A</v>
      </c>
      <c r="J5185" s="5">
        <f>VLOOKUP(cost_of_living!$B5185,CostVsFactor!C:E,2,0)</f>
        <v>3</v>
      </c>
      <c r="Q5185" s="14"/>
      <c r="S5185" s="5" t="s">
        <v>1005</v>
      </c>
    </row>
    <row r="5186" ht="14.25" hidden="1" customHeight="1">
      <c r="A5186" s="12">
        <v>39.0</v>
      </c>
      <c r="B5186" s="16" t="s">
        <v>77</v>
      </c>
      <c r="C5186" s="12">
        <v>9.0</v>
      </c>
      <c r="D5186" s="16" t="s">
        <v>108</v>
      </c>
      <c r="E5186" s="16" t="s">
        <v>171</v>
      </c>
      <c r="F5186" s="16" t="s">
        <v>109</v>
      </c>
      <c r="G5186" s="16" t="s">
        <v>1070</v>
      </c>
      <c r="I5186" s="5" t="str">
        <f>VLOOKUP(cost_of_living!$G5186,index!C:C,1,0)</f>
        <v>#N/A</v>
      </c>
      <c r="J5186" s="5">
        <f>VLOOKUP(cost_of_living!$B5186,CostVsFactor!C:E,2,0)</f>
        <v>6</v>
      </c>
      <c r="Q5186" s="14"/>
      <c r="S5186" s="5" t="s">
        <v>1005</v>
      </c>
    </row>
    <row r="5187" ht="14.25" hidden="1" customHeight="1">
      <c r="A5187" s="12">
        <v>40.0</v>
      </c>
      <c r="B5187" s="16" t="s">
        <v>94</v>
      </c>
      <c r="C5187" s="12">
        <v>90.0</v>
      </c>
      <c r="D5187" s="16" t="s">
        <v>108</v>
      </c>
      <c r="E5187" s="16" t="s">
        <v>207</v>
      </c>
      <c r="F5187" s="16" t="s">
        <v>207</v>
      </c>
      <c r="G5187" s="16" t="s">
        <v>1070</v>
      </c>
      <c r="I5187" s="5" t="str">
        <f>VLOOKUP(cost_of_living!$G5187,index!C:C,1,0)</f>
        <v>#N/A</v>
      </c>
      <c r="J5187" s="5">
        <f>VLOOKUP(cost_of_living!$B5187,CostVsFactor!C:E,2,0)</f>
        <v>1</v>
      </c>
      <c r="Q5187" s="14"/>
      <c r="S5187" s="5" t="s">
        <v>1005</v>
      </c>
    </row>
    <row r="5188" ht="14.25" hidden="1" customHeight="1">
      <c r="A5188" s="12">
        <v>41.0</v>
      </c>
      <c r="B5188" s="16" t="s">
        <v>96</v>
      </c>
      <c r="C5188" s="12">
        <v>3500.0</v>
      </c>
      <c r="D5188" s="16" t="s">
        <v>108</v>
      </c>
      <c r="E5188" s="16" t="s">
        <v>387</v>
      </c>
      <c r="F5188" s="16" t="s">
        <v>387</v>
      </c>
      <c r="G5188" s="16" t="s">
        <v>1070</v>
      </c>
      <c r="I5188" s="5" t="str">
        <f>VLOOKUP(cost_of_living!$G5188,index!C:C,1,0)</f>
        <v>#N/A</v>
      </c>
      <c r="J5188" s="5">
        <f>VLOOKUP(cost_of_living!$B5188,CostVsFactor!C:E,2,0)</f>
        <v>1</v>
      </c>
      <c r="Q5188" s="14"/>
      <c r="S5188" s="5" t="s">
        <v>1005</v>
      </c>
    </row>
    <row r="5189" ht="14.25" hidden="1" customHeight="1">
      <c r="A5189" s="12">
        <v>42.0</v>
      </c>
      <c r="B5189" s="16" t="s">
        <v>20</v>
      </c>
      <c r="C5189" s="12">
        <v>65.0</v>
      </c>
      <c r="D5189" s="16" t="s">
        <v>108</v>
      </c>
      <c r="E5189" s="16" t="s">
        <v>206</v>
      </c>
      <c r="F5189" s="16" t="s">
        <v>207</v>
      </c>
      <c r="G5189" s="16" t="s">
        <v>1070</v>
      </c>
      <c r="I5189" s="5" t="str">
        <f>VLOOKUP(cost_of_living!$G5189,index!C:C,1,0)</f>
        <v>#N/A</v>
      </c>
      <c r="J5189" s="5">
        <f>VLOOKUP(cost_of_living!$B5189,CostVsFactor!C:E,2,0)</f>
        <v>0.35</v>
      </c>
      <c r="Q5189" s="14"/>
      <c r="S5189" s="5" t="s">
        <v>1005</v>
      </c>
    </row>
    <row r="5190" ht="14.25" hidden="1" customHeight="1">
      <c r="A5190" s="12">
        <v>43.0</v>
      </c>
      <c r="B5190" s="16" t="s">
        <v>23</v>
      </c>
      <c r="C5190" s="12">
        <v>35.0</v>
      </c>
      <c r="D5190" s="16" t="s">
        <v>108</v>
      </c>
      <c r="E5190" s="16" t="s">
        <v>271</v>
      </c>
      <c r="F5190" s="16" t="s">
        <v>271</v>
      </c>
      <c r="G5190" s="16" t="s">
        <v>1070</v>
      </c>
      <c r="I5190" s="5" t="str">
        <f>VLOOKUP(cost_of_living!$G5190,index!C:C,1,0)</f>
        <v>#N/A</v>
      </c>
      <c r="J5190" s="5">
        <f>VLOOKUP(cost_of_living!$B5190,CostVsFactor!C:E,2,0)</f>
        <v>0.35</v>
      </c>
      <c r="Q5190" s="14"/>
      <c r="S5190" s="5" t="s">
        <v>1005</v>
      </c>
    </row>
    <row r="5191" ht="14.25" hidden="1" customHeight="1">
      <c r="A5191" s="12">
        <v>44.0</v>
      </c>
      <c r="B5191" s="16" t="s">
        <v>24</v>
      </c>
      <c r="C5191" s="12">
        <v>5667.0</v>
      </c>
      <c r="D5191" s="16" t="s">
        <v>108</v>
      </c>
      <c r="E5191" s="16" t="s">
        <v>206</v>
      </c>
      <c r="F5191" s="16" t="s">
        <v>207</v>
      </c>
      <c r="G5191" s="16" t="s">
        <v>1070</v>
      </c>
      <c r="I5191" s="5" t="str">
        <f>VLOOKUP(cost_of_living!$G5191,index!C:C,1,0)</f>
        <v>#N/A</v>
      </c>
      <c r="J5191" s="5">
        <f>VLOOKUP(cost_of_living!$B5191,CostVsFactor!C:E,2,0)</f>
        <v>0.35</v>
      </c>
      <c r="Q5191" s="14"/>
      <c r="S5191" s="5" t="s">
        <v>1005</v>
      </c>
    </row>
    <row r="5192" ht="14.25" hidden="1" customHeight="1">
      <c r="A5192" s="12">
        <v>45.0</v>
      </c>
      <c r="B5192" s="16" t="s">
        <v>25</v>
      </c>
      <c r="C5192" s="12">
        <v>95.0</v>
      </c>
      <c r="D5192" s="16" t="s">
        <v>108</v>
      </c>
      <c r="E5192" s="16" t="s">
        <v>207</v>
      </c>
      <c r="F5192" s="16" t="s">
        <v>153</v>
      </c>
      <c r="G5192" s="16" t="s">
        <v>1070</v>
      </c>
      <c r="I5192" s="5" t="str">
        <f>VLOOKUP(cost_of_living!$G5192,index!C:C,1,0)</f>
        <v>#N/A</v>
      </c>
      <c r="J5192" s="5">
        <f>VLOOKUP(cost_of_living!$B5192,CostVsFactor!C:E,2,0)</f>
        <v>0.35</v>
      </c>
      <c r="Q5192" s="14"/>
      <c r="S5192" s="5" t="s">
        <v>1005</v>
      </c>
    </row>
    <row r="5193" ht="14.25" hidden="1" customHeight="1">
      <c r="A5193" s="12">
        <v>46.0</v>
      </c>
      <c r="B5193" s="16" t="s">
        <v>59</v>
      </c>
      <c r="C5193" s="12">
        <v>800.0</v>
      </c>
      <c r="D5193" s="16" t="s">
        <v>108</v>
      </c>
      <c r="E5193" s="16" t="s">
        <v>165</v>
      </c>
      <c r="F5193" s="16" t="s">
        <v>165</v>
      </c>
      <c r="G5193" s="16" t="s">
        <v>1070</v>
      </c>
      <c r="I5193" s="5" t="str">
        <f>VLOOKUP(cost_of_living!$G5193,index!C:C,1,0)</f>
        <v>#N/A</v>
      </c>
      <c r="J5193" s="5">
        <f>VLOOKUP(cost_of_living!$B5193,CostVsFactor!C:E,2,0)</f>
        <v>0</v>
      </c>
      <c r="Q5193" s="14"/>
      <c r="S5193" s="5" t="s">
        <v>1005</v>
      </c>
    </row>
    <row r="5194" ht="14.25" hidden="1" customHeight="1">
      <c r="A5194" s="12">
        <v>47.0</v>
      </c>
      <c r="B5194" s="16" t="s">
        <v>61</v>
      </c>
      <c r="C5194" s="12">
        <v>600.0</v>
      </c>
      <c r="D5194" s="16" t="s">
        <v>108</v>
      </c>
      <c r="E5194" s="16" t="s">
        <v>165</v>
      </c>
      <c r="F5194" s="16" t="s">
        <v>165</v>
      </c>
      <c r="G5194" s="16" t="s">
        <v>1070</v>
      </c>
      <c r="I5194" s="5" t="str">
        <f>VLOOKUP(cost_of_living!$G5194,index!C:C,1,0)</f>
        <v>#N/A</v>
      </c>
      <c r="J5194" s="5">
        <f>VLOOKUP(cost_of_living!$B5194,CostVsFactor!C:E,2,0)</f>
        <v>0</v>
      </c>
      <c r="Q5194" s="14"/>
      <c r="S5194" s="5" t="s">
        <v>1005</v>
      </c>
    </row>
    <row r="5195" ht="14.25" hidden="1" customHeight="1">
      <c r="A5195" s="12">
        <v>48.0</v>
      </c>
      <c r="B5195" s="16" t="s">
        <v>62</v>
      </c>
      <c r="C5195" s="12">
        <v>1500.0</v>
      </c>
      <c r="D5195" s="16" t="s">
        <v>108</v>
      </c>
      <c r="E5195" s="16" t="s">
        <v>165</v>
      </c>
      <c r="F5195" s="16" t="s">
        <v>165</v>
      </c>
      <c r="G5195" s="16" t="s">
        <v>1070</v>
      </c>
      <c r="I5195" s="5" t="str">
        <f>VLOOKUP(cost_of_living!$G5195,index!C:C,1,0)</f>
        <v>#N/A</v>
      </c>
      <c r="J5195" s="5">
        <f>VLOOKUP(cost_of_living!$B5195,CostVsFactor!C:E,2,0)</f>
        <v>0</v>
      </c>
      <c r="Q5195" s="14"/>
      <c r="S5195" s="5" t="s">
        <v>1005</v>
      </c>
    </row>
    <row r="5196" ht="14.25" hidden="1" customHeight="1">
      <c r="A5196" s="12">
        <v>49.0</v>
      </c>
      <c r="B5196" s="16" t="s">
        <v>63</v>
      </c>
      <c r="C5196" s="12">
        <v>1200.0</v>
      </c>
      <c r="D5196" s="16" t="s">
        <v>108</v>
      </c>
      <c r="E5196" s="16" t="s">
        <v>165</v>
      </c>
      <c r="F5196" s="16" t="s">
        <v>165</v>
      </c>
      <c r="G5196" s="16" t="s">
        <v>1070</v>
      </c>
      <c r="I5196" s="5" t="str">
        <f>VLOOKUP(cost_of_living!$G5196,index!C:C,1,0)</f>
        <v>#N/A</v>
      </c>
      <c r="J5196" s="5">
        <f>VLOOKUP(cost_of_living!$B5196,CostVsFactor!C:E,2,0)</f>
        <v>0</v>
      </c>
      <c r="Q5196" s="14"/>
      <c r="S5196" s="5" t="s">
        <v>1005</v>
      </c>
    </row>
    <row r="5197" ht="14.25" hidden="1" customHeight="1">
      <c r="A5197" s="12">
        <v>50.0</v>
      </c>
      <c r="B5197" s="16" t="s">
        <v>164</v>
      </c>
      <c r="C5197" s="12">
        <v>196667.0</v>
      </c>
      <c r="D5197" s="16" t="s">
        <v>108</v>
      </c>
      <c r="E5197" s="16" t="s">
        <v>165</v>
      </c>
      <c r="F5197" s="16" t="s">
        <v>165</v>
      </c>
      <c r="G5197" s="16" t="s">
        <v>1070</v>
      </c>
      <c r="I5197" s="5" t="str">
        <f>VLOOKUP(cost_of_living!$G5197,index!C:C,1,0)</f>
        <v>#N/A</v>
      </c>
      <c r="J5197" s="5" t="str">
        <f>VLOOKUP(cost_of_living!$B5197,CostVsFactor!C:E,2,0)</f>
        <v>#N/A</v>
      </c>
      <c r="Q5197" s="14"/>
      <c r="S5197" s="5" t="s">
        <v>1005</v>
      </c>
    </row>
    <row r="5198" ht="14.25" hidden="1" customHeight="1">
      <c r="A5198" s="12">
        <v>51.0</v>
      </c>
      <c r="B5198" s="16" t="s">
        <v>166</v>
      </c>
      <c r="C5198" s="12">
        <v>13.0</v>
      </c>
      <c r="D5198" s="16" t="s">
        <v>165</v>
      </c>
      <c r="E5198" s="16" t="s">
        <v>243</v>
      </c>
      <c r="F5198" s="16" t="s">
        <v>243</v>
      </c>
      <c r="G5198" s="16" t="s">
        <v>1070</v>
      </c>
      <c r="I5198" s="5" t="str">
        <f>VLOOKUP(cost_of_living!$G5198,index!C:C,1,0)</f>
        <v>#N/A</v>
      </c>
      <c r="J5198" s="5" t="str">
        <f>VLOOKUP(cost_of_living!$B5198,CostVsFactor!C:E,2,0)</f>
        <v>#N/A</v>
      </c>
      <c r="Q5198" s="14"/>
      <c r="S5198" s="5" t="s">
        <v>1005</v>
      </c>
    </row>
    <row r="5199" ht="14.25" hidden="1" customHeight="1">
      <c r="A5199" s="12">
        <v>0.0</v>
      </c>
      <c r="B5199" s="16" t="s">
        <v>64</v>
      </c>
      <c r="C5199" s="12">
        <v>175.0</v>
      </c>
      <c r="D5199" s="16" t="s">
        <v>108</v>
      </c>
      <c r="E5199" s="16" t="s">
        <v>115</v>
      </c>
      <c r="F5199" s="16" t="s">
        <v>110</v>
      </c>
      <c r="G5199" s="16" t="s">
        <v>1072</v>
      </c>
      <c r="I5199" s="5" t="str">
        <f>VLOOKUP(cost_of_living!$G5199,index!C:C,1,0)</f>
        <v>#N/A</v>
      </c>
      <c r="J5199" s="5">
        <f>VLOOKUP(cost_of_living!$B5199,CostVsFactor!C:E,2,0)</f>
        <v>16</v>
      </c>
      <c r="Q5199" s="14"/>
      <c r="S5199" s="5" t="s">
        <v>1005</v>
      </c>
    </row>
    <row r="5200" ht="14.25" hidden="1" customHeight="1">
      <c r="A5200" s="12">
        <v>1.0</v>
      </c>
      <c r="B5200" s="16" t="s">
        <v>66</v>
      </c>
      <c r="C5200" s="12">
        <v>70.0</v>
      </c>
      <c r="D5200" s="16" t="s">
        <v>108</v>
      </c>
      <c r="E5200" s="16" t="s">
        <v>170</v>
      </c>
      <c r="F5200" s="16" t="s">
        <v>207</v>
      </c>
      <c r="G5200" s="16" t="s">
        <v>1072</v>
      </c>
      <c r="I5200" s="5" t="str">
        <f>VLOOKUP(cost_of_living!$G5200,index!C:C,1,0)</f>
        <v>#N/A</v>
      </c>
      <c r="J5200" s="5">
        <f>VLOOKUP(cost_of_living!$B5200,CostVsFactor!C:E,2,0)</f>
        <v>3.5</v>
      </c>
      <c r="Q5200" s="14"/>
      <c r="S5200" s="5" t="s">
        <v>1005</v>
      </c>
    </row>
    <row r="5201" ht="14.25" hidden="1" customHeight="1">
      <c r="A5201" s="12">
        <v>2.0</v>
      </c>
      <c r="B5201" s="16" t="s">
        <v>67</v>
      </c>
      <c r="C5201" s="12">
        <v>95.0</v>
      </c>
      <c r="D5201" s="16" t="s">
        <v>108</v>
      </c>
      <c r="E5201" s="16" t="s">
        <v>171</v>
      </c>
      <c r="F5201" s="16" t="s">
        <v>240</v>
      </c>
      <c r="G5201" s="16" t="s">
        <v>1072</v>
      </c>
      <c r="I5201" s="5" t="str">
        <f>VLOOKUP(cost_of_living!$G5201,index!C:C,1,0)</f>
        <v>#N/A</v>
      </c>
      <c r="J5201" s="5">
        <f>VLOOKUP(cost_of_living!$B5201,CostVsFactor!C:E,2,0)</f>
        <v>6</v>
      </c>
      <c r="Q5201" s="14"/>
      <c r="S5201" s="5" t="s">
        <v>1005</v>
      </c>
    </row>
    <row r="5202" ht="14.25" hidden="1" customHeight="1">
      <c r="A5202" s="12">
        <v>3.0</v>
      </c>
      <c r="B5202" s="16" t="s">
        <v>116</v>
      </c>
      <c r="C5202" s="12">
        <v>5.0</v>
      </c>
      <c r="D5202" s="16" t="s">
        <v>108</v>
      </c>
      <c r="E5202" s="16" t="s">
        <v>145</v>
      </c>
      <c r="F5202" s="16" t="s">
        <v>230</v>
      </c>
      <c r="G5202" s="16" t="s">
        <v>1072</v>
      </c>
      <c r="I5202" s="5" t="str">
        <f>VLOOKUP(cost_of_living!$G5202,index!C:C,1,0)</f>
        <v>#N/A</v>
      </c>
      <c r="J5202" s="5" t="str">
        <f>VLOOKUP(cost_of_living!$B5202,CostVsFactor!C:E,2,0)</f>
        <v>#N/A</v>
      </c>
      <c r="Q5202" s="14"/>
      <c r="S5202" s="5" t="s">
        <v>1005</v>
      </c>
    </row>
    <row r="5203" ht="14.25" hidden="1" customHeight="1">
      <c r="A5203" s="12">
        <v>4.0</v>
      </c>
      <c r="B5203" s="16" t="s">
        <v>57</v>
      </c>
      <c r="C5203" s="12">
        <v>5.0</v>
      </c>
      <c r="D5203" s="16" t="s">
        <v>108</v>
      </c>
      <c r="E5203" s="16" t="s">
        <v>167</v>
      </c>
      <c r="F5203" s="16" t="s">
        <v>145</v>
      </c>
      <c r="G5203" s="16" t="s">
        <v>1072</v>
      </c>
      <c r="I5203" s="5" t="str">
        <f>VLOOKUP(cost_of_living!$G5203,index!C:C,1,0)</f>
        <v>#N/A</v>
      </c>
      <c r="J5203" s="5">
        <f>VLOOKUP(cost_of_living!$B5203,CostVsFactor!C:E,2,0)</f>
        <v>6</v>
      </c>
      <c r="Q5203" s="14"/>
      <c r="S5203" s="5" t="s">
        <v>1005</v>
      </c>
    </row>
    <row r="5204" ht="14.25" hidden="1" customHeight="1">
      <c r="A5204" s="12">
        <v>5.0</v>
      </c>
      <c r="B5204" s="16" t="s">
        <v>69</v>
      </c>
      <c r="C5204" s="12">
        <v>15.0</v>
      </c>
      <c r="D5204" s="16" t="s">
        <v>108</v>
      </c>
      <c r="E5204" s="16" t="s">
        <v>122</v>
      </c>
      <c r="F5204" s="16" t="s">
        <v>121</v>
      </c>
      <c r="G5204" s="16" t="s">
        <v>1072</v>
      </c>
      <c r="I5204" s="5" t="str">
        <f>VLOOKUP(cost_of_living!$G5204,index!C:C,1,0)</f>
        <v>#N/A</v>
      </c>
      <c r="J5204" s="5">
        <f>VLOOKUP(cost_of_living!$B5204,CostVsFactor!C:E,2,0)</f>
        <v>15</v>
      </c>
      <c r="Q5204" s="14"/>
      <c r="S5204" s="5" t="s">
        <v>1005</v>
      </c>
    </row>
    <row r="5205" ht="14.25" hidden="1" customHeight="1">
      <c r="A5205" s="12">
        <v>6.0</v>
      </c>
      <c r="B5205" s="16" t="s">
        <v>71</v>
      </c>
      <c r="C5205" s="12">
        <v>35.0</v>
      </c>
      <c r="D5205" s="16" t="s">
        <v>108</v>
      </c>
      <c r="E5205" s="16" t="s">
        <v>167</v>
      </c>
      <c r="F5205" s="16" t="s">
        <v>145</v>
      </c>
      <c r="G5205" s="16" t="s">
        <v>1072</v>
      </c>
      <c r="I5205" s="5" t="str">
        <f>VLOOKUP(cost_of_living!$G5205,index!C:C,1,0)</f>
        <v>#N/A</v>
      </c>
      <c r="J5205" s="5">
        <f>VLOOKUP(cost_of_living!$B5205,CostVsFactor!C:E,2,0)</f>
        <v>6</v>
      </c>
      <c r="Q5205" s="14"/>
      <c r="S5205" s="5" t="s">
        <v>1005</v>
      </c>
    </row>
    <row r="5206" ht="14.25" hidden="1" customHeight="1">
      <c r="A5206" s="12">
        <v>7.0</v>
      </c>
      <c r="B5206" s="16" t="s">
        <v>73</v>
      </c>
      <c r="C5206" s="12">
        <v>117.0</v>
      </c>
      <c r="D5206" s="16" t="s">
        <v>108</v>
      </c>
      <c r="E5206" s="16" t="s">
        <v>122</v>
      </c>
      <c r="F5206" s="16" t="s">
        <v>121</v>
      </c>
      <c r="G5206" s="16" t="s">
        <v>1072</v>
      </c>
      <c r="I5206" s="5" t="str">
        <f>VLOOKUP(cost_of_living!$G5206,index!C:C,1,0)</f>
        <v>#N/A</v>
      </c>
      <c r="J5206" s="5">
        <f>VLOOKUP(cost_of_living!$B5206,CostVsFactor!C:E,2,0)</f>
        <v>6</v>
      </c>
      <c r="Q5206" s="14"/>
      <c r="S5206" s="5" t="s">
        <v>1005</v>
      </c>
    </row>
    <row r="5207" ht="14.25" hidden="1" customHeight="1">
      <c r="A5207" s="12">
        <v>8.0</v>
      </c>
      <c r="B5207" s="16" t="s">
        <v>28</v>
      </c>
      <c r="C5207" s="12">
        <v>606.0</v>
      </c>
      <c r="D5207" s="16" t="s">
        <v>108</v>
      </c>
      <c r="E5207" s="16" t="s">
        <v>301</v>
      </c>
      <c r="F5207" s="16" t="s">
        <v>301</v>
      </c>
      <c r="G5207" s="16" t="s">
        <v>1072</v>
      </c>
      <c r="I5207" s="5" t="str">
        <f>VLOOKUP(cost_of_living!$G5207,index!C:C,1,0)</f>
        <v>#N/A</v>
      </c>
      <c r="J5207" s="5">
        <f>VLOOKUP(cost_of_living!$B5207,CostVsFactor!C:E,2,0)</f>
        <v>25</v>
      </c>
      <c r="Q5207" s="14"/>
      <c r="S5207" s="5" t="s">
        <v>1005</v>
      </c>
    </row>
    <row r="5208" ht="14.25" hidden="1" customHeight="1">
      <c r="A5208" s="12">
        <v>9.0</v>
      </c>
      <c r="B5208" s="16" t="s">
        <v>30</v>
      </c>
      <c r="C5208" s="12">
        <v>109.0</v>
      </c>
      <c r="D5208" s="16" t="s">
        <v>108</v>
      </c>
      <c r="E5208" s="16" t="s">
        <v>186</v>
      </c>
      <c r="F5208" s="16" t="s">
        <v>336</v>
      </c>
      <c r="G5208" s="16" t="s">
        <v>1072</v>
      </c>
      <c r="I5208" s="5" t="str">
        <f>VLOOKUP(cost_of_living!$G5208,index!C:C,1,0)</f>
        <v>#N/A</v>
      </c>
      <c r="J5208" s="5">
        <f>VLOOKUP(cost_of_living!$B5208,CostVsFactor!C:E,2,0)</f>
        <v>31</v>
      </c>
      <c r="Q5208" s="14"/>
      <c r="S5208" s="5" t="s">
        <v>1005</v>
      </c>
    </row>
    <row r="5209" ht="14.25" hidden="1" customHeight="1">
      <c r="A5209" s="12">
        <v>10.0</v>
      </c>
      <c r="B5209" s="16" t="s">
        <v>32</v>
      </c>
      <c r="C5209" s="12">
        <v>32.0</v>
      </c>
      <c r="D5209" s="16" t="s">
        <v>108</v>
      </c>
      <c r="E5209" s="16" t="s">
        <v>440</v>
      </c>
      <c r="F5209" s="16" t="s">
        <v>440</v>
      </c>
      <c r="G5209" s="16" t="s">
        <v>1072</v>
      </c>
      <c r="I5209" s="5" t="str">
        <f>VLOOKUP(cost_of_living!$G5209,index!C:C,1,0)</f>
        <v>#N/A</v>
      </c>
      <c r="J5209" s="5">
        <f>VLOOKUP(cost_of_living!$B5209,CostVsFactor!C:E,2,0)</f>
        <v>14</v>
      </c>
      <c r="Q5209" s="14"/>
      <c r="S5209" s="5" t="s">
        <v>1005</v>
      </c>
    </row>
    <row r="5210" ht="14.25" hidden="1" customHeight="1">
      <c r="A5210" s="12">
        <v>11.0</v>
      </c>
      <c r="B5210" s="16" t="s">
        <v>39</v>
      </c>
      <c r="C5210" s="12">
        <v>363.0</v>
      </c>
      <c r="D5210" s="16" t="s">
        <v>108</v>
      </c>
      <c r="E5210" s="16" t="s">
        <v>130</v>
      </c>
      <c r="F5210" s="16" t="s">
        <v>130</v>
      </c>
      <c r="G5210" s="16" t="s">
        <v>1072</v>
      </c>
      <c r="I5210" s="5" t="str">
        <f>VLOOKUP(cost_of_living!$G5210,index!C:C,1,0)</f>
        <v>#N/A</v>
      </c>
      <c r="J5210" s="5">
        <f>VLOOKUP(cost_of_living!$B5210,CostVsFactor!C:E,2,0)</f>
        <v>15</v>
      </c>
      <c r="Q5210" s="14"/>
      <c r="S5210" s="5" t="s">
        <v>1005</v>
      </c>
    </row>
    <row r="5211" ht="14.25" hidden="1" customHeight="1">
      <c r="A5211" s="12">
        <v>12.0</v>
      </c>
      <c r="B5211" s="16" t="s">
        <v>41</v>
      </c>
      <c r="C5211" s="12">
        <v>104.0</v>
      </c>
      <c r="D5211" s="16" t="s">
        <v>108</v>
      </c>
      <c r="E5211" s="16" t="s">
        <v>225</v>
      </c>
      <c r="F5211" s="16" t="s">
        <v>225</v>
      </c>
      <c r="G5211" s="16" t="s">
        <v>1072</v>
      </c>
      <c r="I5211" s="5" t="str">
        <f>VLOOKUP(cost_of_living!$G5211,index!C:C,1,0)</f>
        <v>#N/A</v>
      </c>
      <c r="J5211" s="5">
        <f>VLOOKUP(cost_of_living!$B5211,CostVsFactor!C:E,2,0)</f>
        <v>31</v>
      </c>
      <c r="Q5211" s="14"/>
      <c r="S5211" s="5" t="s">
        <v>1005</v>
      </c>
    </row>
    <row r="5212" ht="14.25" hidden="1" customHeight="1">
      <c r="A5212" s="12">
        <v>13.0</v>
      </c>
      <c r="B5212" s="16" t="s">
        <v>43</v>
      </c>
      <c r="C5212" s="12">
        <v>213.0</v>
      </c>
      <c r="D5212" s="16" t="s">
        <v>108</v>
      </c>
      <c r="E5212" s="16" t="s">
        <v>1073</v>
      </c>
      <c r="F5212" s="16" t="s">
        <v>1073</v>
      </c>
      <c r="G5212" s="16" t="s">
        <v>1072</v>
      </c>
      <c r="I5212" s="5" t="str">
        <f>VLOOKUP(cost_of_living!$G5212,index!C:C,1,0)</f>
        <v>#N/A</v>
      </c>
      <c r="J5212" s="5">
        <f>VLOOKUP(cost_of_living!$B5212,CostVsFactor!C:E,2,0)</f>
        <v>25</v>
      </c>
      <c r="Q5212" s="14"/>
      <c r="S5212" s="5" t="s">
        <v>1005</v>
      </c>
    </row>
    <row r="5213" ht="14.25" hidden="1" customHeight="1">
      <c r="A5213" s="12">
        <v>14.0</v>
      </c>
      <c r="B5213" s="16" t="s">
        <v>45</v>
      </c>
      <c r="C5213" s="12">
        <v>204.0</v>
      </c>
      <c r="D5213" s="16" t="s">
        <v>108</v>
      </c>
      <c r="E5213" s="16" t="s">
        <v>224</v>
      </c>
      <c r="F5213" s="16" t="s">
        <v>289</v>
      </c>
      <c r="G5213" s="16" t="s">
        <v>1072</v>
      </c>
      <c r="I5213" s="5" t="str">
        <f>VLOOKUP(cost_of_living!$G5213,index!C:C,1,0)</f>
        <v>#N/A</v>
      </c>
      <c r="J5213" s="5">
        <f>VLOOKUP(cost_of_living!$B5213,CostVsFactor!C:E,2,0)</f>
        <v>30</v>
      </c>
      <c r="Q5213" s="14"/>
      <c r="S5213" s="5" t="s">
        <v>1005</v>
      </c>
    </row>
    <row r="5214" ht="14.25" hidden="1" customHeight="1">
      <c r="A5214" s="12">
        <v>15.0</v>
      </c>
      <c r="B5214" s="16" t="s">
        <v>47</v>
      </c>
      <c r="C5214" s="12">
        <v>181.0</v>
      </c>
      <c r="D5214" s="16" t="s">
        <v>108</v>
      </c>
      <c r="E5214" s="16" t="s">
        <v>264</v>
      </c>
      <c r="F5214" s="16" t="s">
        <v>264</v>
      </c>
      <c r="G5214" s="16" t="s">
        <v>1072</v>
      </c>
      <c r="I5214" s="5" t="str">
        <f>VLOOKUP(cost_of_living!$G5214,index!C:C,1,0)</f>
        <v>#N/A</v>
      </c>
      <c r="J5214" s="5">
        <f>VLOOKUP(cost_of_living!$B5214,CostVsFactor!C:E,2,0)</f>
        <v>22</v>
      </c>
      <c r="Q5214" s="14"/>
      <c r="S5214" s="5" t="s">
        <v>1005</v>
      </c>
    </row>
    <row r="5215" ht="14.25" hidden="1" customHeight="1">
      <c r="A5215" s="12">
        <v>16.0</v>
      </c>
      <c r="B5215" s="16" t="s">
        <v>52</v>
      </c>
      <c r="C5215" s="12">
        <v>35.0</v>
      </c>
      <c r="D5215" s="16" t="s">
        <v>108</v>
      </c>
      <c r="E5215" s="16" t="s">
        <v>421</v>
      </c>
      <c r="F5215" s="16" t="s">
        <v>421</v>
      </c>
      <c r="G5215" s="16" t="s">
        <v>1072</v>
      </c>
      <c r="I5215" s="5" t="str">
        <f>VLOOKUP(cost_of_living!$G5215,index!C:C,1,0)</f>
        <v>#N/A</v>
      </c>
      <c r="J5215" s="5">
        <f>VLOOKUP(cost_of_living!$B5215,CostVsFactor!C:E,2,0)</f>
        <v>18</v>
      </c>
      <c r="Q5215" s="14"/>
      <c r="S5215" s="5" t="s">
        <v>1005</v>
      </c>
    </row>
    <row r="5216" ht="14.25" hidden="1" customHeight="1">
      <c r="A5216" s="12">
        <v>17.0</v>
      </c>
      <c r="B5216" s="16" t="s">
        <v>53</v>
      </c>
      <c r="C5216" s="12">
        <v>53.0</v>
      </c>
      <c r="D5216" s="16" t="s">
        <v>108</v>
      </c>
      <c r="E5216" s="16" t="s">
        <v>739</v>
      </c>
      <c r="F5216" s="16" t="s">
        <v>305</v>
      </c>
      <c r="G5216" s="16" t="s">
        <v>1072</v>
      </c>
      <c r="I5216" s="5" t="str">
        <f>VLOOKUP(cost_of_living!$G5216,index!C:C,1,0)</f>
        <v>#N/A</v>
      </c>
      <c r="J5216" s="5">
        <f>VLOOKUP(cost_of_living!$B5216,CostVsFactor!C:E,2,0)</f>
        <v>30</v>
      </c>
      <c r="Q5216" s="14"/>
      <c r="S5216" s="5" t="s">
        <v>1005</v>
      </c>
    </row>
    <row r="5217" ht="14.25" hidden="1" customHeight="1">
      <c r="A5217" s="12">
        <v>18.0</v>
      </c>
      <c r="B5217" s="16" t="s">
        <v>54</v>
      </c>
      <c r="C5217" s="12">
        <v>65.0</v>
      </c>
      <c r="D5217" s="16" t="s">
        <v>108</v>
      </c>
      <c r="E5217" s="16" t="s">
        <v>145</v>
      </c>
      <c r="F5217" s="16" t="s">
        <v>171</v>
      </c>
      <c r="G5217" s="16" t="s">
        <v>1072</v>
      </c>
      <c r="I5217" s="5" t="str">
        <f>VLOOKUP(cost_of_living!$G5217,index!C:C,1,0)</f>
        <v>#N/A</v>
      </c>
      <c r="J5217" s="5">
        <f>VLOOKUP(cost_of_living!$B5217,CostVsFactor!C:E,2,0)</f>
        <v>4</v>
      </c>
      <c r="Q5217" s="14"/>
      <c r="S5217" s="5" t="s">
        <v>1005</v>
      </c>
    </row>
    <row r="5218" ht="14.25" hidden="1" customHeight="1">
      <c r="A5218" s="12">
        <v>19.0</v>
      </c>
      <c r="B5218" s="16" t="s">
        <v>55</v>
      </c>
      <c r="C5218" s="12">
        <v>13.0</v>
      </c>
      <c r="D5218" s="16" t="s">
        <v>108</v>
      </c>
      <c r="E5218" s="16" t="s">
        <v>243</v>
      </c>
      <c r="F5218" s="16" t="s">
        <v>243</v>
      </c>
      <c r="G5218" s="16" t="s">
        <v>1072</v>
      </c>
      <c r="I5218" s="5" t="str">
        <f>VLOOKUP(cost_of_living!$G5218,index!C:C,1,0)</f>
        <v>#N/A</v>
      </c>
      <c r="J5218" s="5">
        <f>VLOOKUP(cost_of_living!$B5218,CostVsFactor!C:E,2,0)</f>
        <v>6</v>
      </c>
      <c r="Q5218" s="14"/>
      <c r="S5218" s="5" t="s">
        <v>1005</v>
      </c>
    </row>
    <row r="5219" ht="14.25" hidden="1" customHeight="1">
      <c r="A5219" s="12">
        <v>20.0</v>
      </c>
      <c r="B5219" s="16" t="s">
        <v>58</v>
      </c>
      <c r="C5219" s="12">
        <v>62.0</v>
      </c>
      <c r="D5219" s="16" t="s">
        <v>108</v>
      </c>
      <c r="E5219" s="16" t="s">
        <v>578</v>
      </c>
      <c r="F5219" s="16" t="s">
        <v>578</v>
      </c>
      <c r="G5219" s="16" t="s">
        <v>1072</v>
      </c>
      <c r="I5219" s="5" t="str">
        <f>VLOOKUP(cost_of_living!$G5219,index!C:C,1,0)</f>
        <v>#N/A</v>
      </c>
      <c r="J5219" s="5">
        <f>VLOOKUP(cost_of_living!$B5219,CostVsFactor!C:E,2,0)</f>
        <v>15</v>
      </c>
      <c r="Q5219" s="14"/>
      <c r="S5219" s="5" t="s">
        <v>1005</v>
      </c>
    </row>
    <row r="5220" ht="14.25" hidden="1" customHeight="1">
      <c r="A5220" s="12">
        <v>21.0</v>
      </c>
      <c r="B5220" s="16" t="s">
        <v>86</v>
      </c>
      <c r="C5220" s="12">
        <v>765.0</v>
      </c>
      <c r="D5220" s="16" t="s">
        <v>108</v>
      </c>
      <c r="E5220" s="16" t="s">
        <v>230</v>
      </c>
      <c r="F5220" s="16" t="s">
        <v>150</v>
      </c>
      <c r="G5220" s="16" t="s">
        <v>1072</v>
      </c>
      <c r="I5220" s="5" t="str">
        <f>VLOOKUP(cost_of_living!$G5220,index!C:C,1,0)</f>
        <v>#N/A</v>
      </c>
      <c r="J5220" s="5">
        <f>VLOOKUP(cost_of_living!$B5220,CostVsFactor!C:E,2,0)</f>
        <v>60</v>
      </c>
      <c r="Q5220" s="14"/>
      <c r="S5220" s="5" t="s">
        <v>1005</v>
      </c>
    </row>
    <row r="5221" ht="14.25" hidden="1" customHeight="1">
      <c r="A5221" s="12">
        <v>22.0</v>
      </c>
      <c r="B5221" s="16" t="s">
        <v>87</v>
      </c>
      <c r="C5221" s="12">
        <v>26000.0</v>
      </c>
      <c r="D5221" s="16" t="s">
        <v>108</v>
      </c>
      <c r="E5221" s="16" t="s">
        <v>200</v>
      </c>
      <c r="F5221" s="16" t="s">
        <v>200</v>
      </c>
      <c r="G5221" s="16" t="s">
        <v>1072</v>
      </c>
      <c r="I5221" s="5" t="str">
        <f>VLOOKUP(cost_of_living!$G5221,index!C:C,1,0)</f>
        <v>#N/A</v>
      </c>
      <c r="J5221" s="5">
        <f>VLOOKUP(cost_of_living!$B5221,CostVsFactor!C:E,2,0)</f>
        <v>0.0035</v>
      </c>
      <c r="Q5221" s="14"/>
      <c r="S5221" s="5" t="s">
        <v>1005</v>
      </c>
    </row>
    <row r="5222" ht="14.25" hidden="1" customHeight="1">
      <c r="A5222" s="12">
        <v>23.0</v>
      </c>
      <c r="B5222" s="16" t="s">
        <v>91</v>
      </c>
      <c r="C5222" s="12">
        <v>165.0</v>
      </c>
      <c r="D5222" s="16" t="s">
        <v>108</v>
      </c>
      <c r="E5222" s="16" t="s">
        <v>374</v>
      </c>
      <c r="F5222" s="16" t="s">
        <v>416</v>
      </c>
      <c r="G5222" s="16" t="s">
        <v>1072</v>
      </c>
      <c r="I5222" s="5" t="str">
        <f>VLOOKUP(cost_of_living!$G5222,index!C:C,1,0)</f>
        <v>#N/A</v>
      </c>
      <c r="J5222" s="5">
        <f>VLOOKUP(cost_of_living!$B5222,CostVsFactor!C:E,2,0)</f>
        <v>1</v>
      </c>
      <c r="Q5222" s="14"/>
      <c r="S5222" s="5" t="s">
        <v>1005</v>
      </c>
    </row>
    <row r="5223" ht="14.25" hidden="1" customHeight="1">
      <c r="A5223" s="12">
        <v>24.0</v>
      </c>
      <c r="B5223" s="16" t="s">
        <v>93</v>
      </c>
      <c r="C5223" s="12">
        <v>2667.0</v>
      </c>
      <c r="D5223" s="16" t="s">
        <v>108</v>
      </c>
      <c r="E5223" s="16" t="s">
        <v>161</v>
      </c>
      <c r="F5223" s="16" t="s">
        <v>110</v>
      </c>
      <c r="G5223" s="16" t="s">
        <v>1072</v>
      </c>
      <c r="I5223" s="5" t="str">
        <f>VLOOKUP(cost_of_living!$G5223,index!C:C,1,0)</f>
        <v>#N/A</v>
      </c>
      <c r="J5223" s="5">
        <f>VLOOKUP(cost_of_living!$B5223,CostVsFactor!C:E,2,0)</f>
        <v>1</v>
      </c>
      <c r="Q5223" s="14"/>
      <c r="S5223" s="5" t="s">
        <v>1005</v>
      </c>
    </row>
    <row r="5224" ht="14.25" hidden="1" customHeight="1">
      <c r="A5224" s="12">
        <v>25.0</v>
      </c>
      <c r="B5224" s="16" t="s">
        <v>77</v>
      </c>
      <c r="C5224" s="12">
        <v>8.0</v>
      </c>
      <c r="D5224" s="16" t="s">
        <v>108</v>
      </c>
      <c r="E5224" s="16" t="s">
        <v>171</v>
      </c>
      <c r="F5224" s="16" t="s">
        <v>171</v>
      </c>
      <c r="G5224" s="16" t="s">
        <v>1072</v>
      </c>
      <c r="I5224" s="5" t="str">
        <f>VLOOKUP(cost_of_living!$G5224,index!C:C,1,0)</f>
        <v>#N/A</v>
      </c>
      <c r="J5224" s="5">
        <f>VLOOKUP(cost_of_living!$B5224,CostVsFactor!C:E,2,0)</f>
        <v>6</v>
      </c>
      <c r="Q5224" s="14"/>
      <c r="S5224" s="5" t="s">
        <v>1005</v>
      </c>
    </row>
    <row r="5225" ht="14.25" hidden="1" customHeight="1">
      <c r="A5225" s="12">
        <v>26.0</v>
      </c>
      <c r="B5225" s="16" t="s">
        <v>20</v>
      </c>
      <c r="C5225" s="12">
        <v>85.0</v>
      </c>
      <c r="D5225" s="16" t="s">
        <v>108</v>
      </c>
      <c r="E5225" s="16" t="s">
        <v>206</v>
      </c>
      <c r="F5225" s="16" t="s">
        <v>153</v>
      </c>
      <c r="G5225" s="16" t="s">
        <v>1072</v>
      </c>
      <c r="I5225" s="5" t="str">
        <f>VLOOKUP(cost_of_living!$G5225,index!C:C,1,0)</f>
        <v>#N/A</v>
      </c>
      <c r="J5225" s="5">
        <f>VLOOKUP(cost_of_living!$B5225,CostVsFactor!C:E,2,0)</f>
        <v>0.35</v>
      </c>
      <c r="Q5225" s="14"/>
      <c r="S5225" s="5" t="s">
        <v>1005</v>
      </c>
    </row>
    <row r="5226" ht="14.25" hidden="1" customHeight="1">
      <c r="A5226" s="12">
        <v>27.0</v>
      </c>
      <c r="B5226" s="16" t="s">
        <v>23</v>
      </c>
      <c r="C5226" s="12">
        <v>275.0</v>
      </c>
      <c r="D5226" s="16" t="s">
        <v>108</v>
      </c>
      <c r="E5226" s="16" t="s">
        <v>161</v>
      </c>
      <c r="F5226" s="16" t="s">
        <v>271</v>
      </c>
      <c r="G5226" s="16" t="s">
        <v>1072</v>
      </c>
      <c r="I5226" s="5" t="str">
        <f>VLOOKUP(cost_of_living!$G5226,index!C:C,1,0)</f>
        <v>#N/A</v>
      </c>
      <c r="J5226" s="5">
        <f>VLOOKUP(cost_of_living!$B5226,CostVsFactor!C:E,2,0)</f>
        <v>0.35</v>
      </c>
      <c r="Q5226" s="14"/>
      <c r="S5226" s="5" t="s">
        <v>1005</v>
      </c>
    </row>
    <row r="5227" ht="14.25" hidden="1" customHeight="1">
      <c r="A5227" s="12">
        <v>28.0</v>
      </c>
      <c r="B5227" s="16" t="s">
        <v>24</v>
      </c>
      <c r="C5227" s="12">
        <v>85.0</v>
      </c>
      <c r="D5227" s="16" t="s">
        <v>108</v>
      </c>
      <c r="E5227" s="16" t="s">
        <v>209</v>
      </c>
      <c r="F5227" s="16" t="s">
        <v>207</v>
      </c>
      <c r="G5227" s="16" t="s">
        <v>1072</v>
      </c>
      <c r="I5227" s="5" t="str">
        <f>VLOOKUP(cost_of_living!$G5227,index!C:C,1,0)</f>
        <v>#N/A</v>
      </c>
      <c r="J5227" s="5">
        <f>VLOOKUP(cost_of_living!$B5227,CostVsFactor!C:E,2,0)</f>
        <v>0.35</v>
      </c>
      <c r="Q5227" s="14"/>
      <c r="S5227" s="5" t="s">
        <v>1005</v>
      </c>
    </row>
    <row r="5228" ht="14.25" hidden="1" customHeight="1">
      <c r="A5228" s="12">
        <v>29.0</v>
      </c>
      <c r="B5228" s="16" t="s">
        <v>25</v>
      </c>
      <c r="C5228" s="12">
        <v>120.0</v>
      </c>
      <c r="D5228" s="16" t="s">
        <v>108</v>
      </c>
      <c r="E5228" s="16" t="s">
        <v>207</v>
      </c>
      <c r="F5228" s="16" t="s">
        <v>158</v>
      </c>
      <c r="G5228" s="16" t="s">
        <v>1072</v>
      </c>
      <c r="I5228" s="5" t="str">
        <f>VLOOKUP(cost_of_living!$G5228,index!C:C,1,0)</f>
        <v>#N/A</v>
      </c>
      <c r="J5228" s="5">
        <f>VLOOKUP(cost_of_living!$B5228,CostVsFactor!C:E,2,0)</f>
        <v>0.35</v>
      </c>
      <c r="Q5228" s="14"/>
      <c r="S5228" s="5" t="s">
        <v>1005</v>
      </c>
    </row>
    <row r="5229" ht="14.25" hidden="1" customHeight="1">
      <c r="A5229" s="12">
        <v>0.0</v>
      </c>
      <c r="B5229" s="16" t="s">
        <v>64</v>
      </c>
      <c r="C5229" s="12">
        <v>125.0</v>
      </c>
      <c r="D5229" s="16" t="s">
        <v>108</v>
      </c>
      <c r="E5229" s="16" t="s">
        <v>109</v>
      </c>
      <c r="F5229" s="16" t="s">
        <v>115</v>
      </c>
      <c r="G5229" s="16" t="s">
        <v>1074</v>
      </c>
      <c r="I5229" s="5" t="str">
        <f>VLOOKUP(cost_of_living!$G5229,index!C:C,1,0)</f>
        <v>#N/A</v>
      </c>
      <c r="J5229" s="5">
        <f>VLOOKUP(cost_of_living!$B5229,CostVsFactor!C:E,2,0)</f>
        <v>16</v>
      </c>
      <c r="Q5229" s="14"/>
      <c r="S5229" s="5" t="s">
        <v>1005</v>
      </c>
    </row>
    <row r="5230" ht="14.25" hidden="1" customHeight="1">
      <c r="A5230" s="12">
        <v>1.0</v>
      </c>
      <c r="B5230" s="16" t="s">
        <v>66</v>
      </c>
      <c r="C5230" s="12">
        <v>60.0</v>
      </c>
      <c r="D5230" s="16" t="s">
        <v>108</v>
      </c>
      <c r="E5230" s="16" t="s">
        <v>112</v>
      </c>
      <c r="F5230" s="16" t="s">
        <v>207</v>
      </c>
      <c r="G5230" s="16" t="s">
        <v>1074</v>
      </c>
      <c r="I5230" s="5" t="str">
        <f>VLOOKUP(cost_of_living!$G5230,index!C:C,1,0)</f>
        <v>#N/A</v>
      </c>
      <c r="J5230" s="5">
        <f>VLOOKUP(cost_of_living!$B5230,CostVsFactor!C:E,2,0)</f>
        <v>3.5</v>
      </c>
      <c r="Q5230" s="14"/>
      <c r="S5230" s="5" t="s">
        <v>1005</v>
      </c>
    </row>
    <row r="5231" ht="14.25" hidden="1" customHeight="1">
      <c r="A5231" s="12">
        <v>2.0</v>
      </c>
      <c r="B5231" s="16" t="s">
        <v>67</v>
      </c>
      <c r="C5231" s="12">
        <v>10.0</v>
      </c>
      <c r="D5231" s="16" t="s">
        <v>108</v>
      </c>
      <c r="E5231" s="16" t="s">
        <v>109</v>
      </c>
      <c r="F5231" s="16" t="s">
        <v>109</v>
      </c>
      <c r="G5231" s="16" t="s">
        <v>1074</v>
      </c>
      <c r="I5231" s="5" t="str">
        <f>VLOOKUP(cost_of_living!$G5231,index!C:C,1,0)</f>
        <v>#N/A</v>
      </c>
      <c r="J5231" s="5">
        <f>VLOOKUP(cost_of_living!$B5231,CostVsFactor!C:E,2,0)</f>
        <v>6</v>
      </c>
      <c r="Q5231" s="14"/>
      <c r="S5231" s="5" t="s">
        <v>1005</v>
      </c>
    </row>
    <row r="5232" ht="14.25" hidden="1" customHeight="1">
      <c r="A5232" s="12">
        <v>3.0</v>
      </c>
      <c r="B5232" s="16" t="s">
        <v>116</v>
      </c>
      <c r="C5232" s="12">
        <v>45.0</v>
      </c>
      <c r="D5232" s="16" t="s">
        <v>108</v>
      </c>
      <c r="E5232" s="16" t="s">
        <v>118</v>
      </c>
      <c r="F5232" s="16" t="s">
        <v>119</v>
      </c>
      <c r="G5232" s="16" t="s">
        <v>1074</v>
      </c>
      <c r="I5232" s="5" t="str">
        <f>VLOOKUP(cost_of_living!$G5232,index!C:C,1,0)</f>
        <v>#N/A</v>
      </c>
      <c r="J5232" s="5" t="str">
        <f>VLOOKUP(cost_of_living!$B5232,CostVsFactor!C:E,2,0)</f>
        <v>#N/A</v>
      </c>
      <c r="Q5232" s="14"/>
      <c r="S5232" s="5" t="s">
        <v>1005</v>
      </c>
    </row>
    <row r="5233" ht="14.25" hidden="1" customHeight="1">
      <c r="A5233" s="12">
        <v>4.0</v>
      </c>
      <c r="B5233" s="16" t="s">
        <v>57</v>
      </c>
      <c r="C5233" s="12">
        <v>4.0</v>
      </c>
      <c r="D5233" s="16" t="s">
        <v>108</v>
      </c>
      <c r="E5233" s="16" t="s">
        <v>117</v>
      </c>
      <c r="F5233" s="16" t="s">
        <v>229</v>
      </c>
      <c r="G5233" s="16" t="s">
        <v>1074</v>
      </c>
      <c r="I5233" s="5" t="str">
        <f>VLOOKUP(cost_of_living!$G5233,index!C:C,1,0)</f>
        <v>#N/A</v>
      </c>
      <c r="J5233" s="5">
        <f>VLOOKUP(cost_of_living!$B5233,CostVsFactor!C:E,2,0)</f>
        <v>6</v>
      </c>
      <c r="Q5233" s="14"/>
      <c r="S5233" s="5" t="s">
        <v>1005</v>
      </c>
    </row>
    <row r="5234" ht="14.25" hidden="1" customHeight="1">
      <c r="A5234" s="12">
        <v>5.0</v>
      </c>
      <c r="B5234" s="16" t="s">
        <v>69</v>
      </c>
      <c r="C5234" s="12">
        <v>17.0</v>
      </c>
      <c r="D5234" s="16" t="s">
        <v>108</v>
      </c>
      <c r="E5234" s="16" t="s">
        <v>121</v>
      </c>
      <c r="F5234" s="16" t="s">
        <v>455</v>
      </c>
      <c r="G5234" s="16" t="s">
        <v>1074</v>
      </c>
      <c r="I5234" s="5" t="str">
        <f>VLOOKUP(cost_of_living!$G5234,index!C:C,1,0)</f>
        <v>#N/A</v>
      </c>
      <c r="J5234" s="5">
        <f>VLOOKUP(cost_of_living!$B5234,CostVsFactor!C:E,2,0)</f>
        <v>15</v>
      </c>
      <c r="Q5234" s="14"/>
      <c r="S5234" s="5" t="s">
        <v>1005</v>
      </c>
    </row>
    <row r="5235" ht="14.25" hidden="1" customHeight="1">
      <c r="A5235" s="12">
        <v>6.0</v>
      </c>
      <c r="B5235" s="16" t="s">
        <v>71</v>
      </c>
      <c r="C5235" s="12">
        <v>267.0</v>
      </c>
      <c r="D5235" s="16" t="s">
        <v>108</v>
      </c>
      <c r="E5235" s="16" t="s">
        <v>167</v>
      </c>
      <c r="F5235" s="16" t="s">
        <v>117</v>
      </c>
      <c r="G5235" s="16" t="s">
        <v>1074</v>
      </c>
      <c r="I5235" s="5" t="str">
        <f>VLOOKUP(cost_of_living!$G5235,index!C:C,1,0)</f>
        <v>#N/A</v>
      </c>
      <c r="J5235" s="5">
        <f>VLOOKUP(cost_of_living!$B5235,CostVsFactor!C:E,2,0)</f>
        <v>6</v>
      </c>
      <c r="Q5235" s="14"/>
      <c r="S5235" s="5" t="s">
        <v>1005</v>
      </c>
    </row>
    <row r="5236" ht="14.25" hidden="1" customHeight="1">
      <c r="A5236" s="12">
        <v>7.0</v>
      </c>
      <c r="B5236" s="16" t="s">
        <v>73</v>
      </c>
      <c r="C5236" s="12">
        <v>117.0</v>
      </c>
      <c r="D5236" s="16" t="s">
        <v>108</v>
      </c>
      <c r="E5236" s="16" t="s">
        <v>122</v>
      </c>
      <c r="F5236" s="16" t="s">
        <v>121</v>
      </c>
      <c r="G5236" s="16" t="s">
        <v>1074</v>
      </c>
      <c r="I5236" s="5" t="str">
        <f>VLOOKUP(cost_of_living!$G5236,index!C:C,1,0)</f>
        <v>#N/A</v>
      </c>
      <c r="J5236" s="5">
        <f>VLOOKUP(cost_of_living!$B5236,CostVsFactor!C:E,2,0)</f>
        <v>6</v>
      </c>
      <c r="Q5236" s="14"/>
      <c r="S5236" s="5" t="s">
        <v>1005</v>
      </c>
    </row>
    <row r="5237" ht="14.25" hidden="1" customHeight="1">
      <c r="A5237" s="12">
        <v>8.0</v>
      </c>
      <c r="B5237" s="16" t="s">
        <v>28</v>
      </c>
      <c r="C5237" s="12">
        <v>634.0</v>
      </c>
      <c r="D5237" s="16" t="s">
        <v>108</v>
      </c>
      <c r="E5237" s="16" t="s">
        <v>245</v>
      </c>
      <c r="F5237" s="16" t="s">
        <v>631</v>
      </c>
      <c r="G5237" s="16" t="s">
        <v>1074</v>
      </c>
      <c r="I5237" s="5" t="str">
        <f>VLOOKUP(cost_of_living!$G5237,index!C:C,1,0)</f>
        <v>#N/A</v>
      </c>
      <c r="J5237" s="5">
        <f>VLOOKUP(cost_of_living!$B5237,CostVsFactor!C:E,2,0)</f>
        <v>25</v>
      </c>
      <c r="Q5237" s="14"/>
      <c r="S5237" s="5" t="s">
        <v>1005</v>
      </c>
    </row>
    <row r="5238" ht="14.25" hidden="1" customHeight="1">
      <c r="A5238" s="12">
        <v>9.0</v>
      </c>
      <c r="B5238" s="16" t="s">
        <v>30</v>
      </c>
      <c r="C5238" s="12">
        <v>168.0</v>
      </c>
      <c r="D5238" s="16" t="s">
        <v>108</v>
      </c>
      <c r="E5238" s="16" t="s">
        <v>135</v>
      </c>
      <c r="F5238" s="16" t="s">
        <v>167</v>
      </c>
      <c r="G5238" s="16" t="s">
        <v>1074</v>
      </c>
      <c r="I5238" s="5" t="str">
        <f>VLOOKUP(cost_of_living!$G5238,index!C:C,1,0)</f>
        <v>#N/A</v>
      </c>
      <c r="J5238" s="5">
        <f>VLOOKUP(cost_of_living!$B5238,CostVsFactor!C:E,2,0)</f>
        <v>31</v>
      </c>
      <c r="Q5238" s="14"/>
      <c r="S5238" s="5" t="s">
        <v>1005</v>
      </c>
    </row>
    <row r="5239" ht="14.25" hidden="1" customHeight="1">
      <c r="A5239" s="12">
        <v>10.0</v>
      </c>
      <c r="B5239" s="16" t="s">
        <v>32</v>
      </c>
      <c r="C5239" s="12">
        <v>181.0</v>
      </c>
      <c r="D5239" s="16" t="s">
        <v>108</v>
      </c>
      <c r="E5239" s="16" t="s">
        <v>135</v>
      </c>
      <c r="F5239" s="16" t="s">
        <v>250</v>
      </c>
      <c r="G5239" s="16" t="s">
        <v>1074</v>
      </c>
      <c r="I5239" s="5" t="str">
        <f>VLOOKUP(cost_of_living!$G5239,index!C:C,1,0)</f>
        <v>#N/A</v>
      </c>
      <c r="J5239" s="5">
        <f>VLOOKUP(cost_of_living!$B5239,CostVsFactor!C:E,2,0)</f>
        <v>14</v>
      </c>
      <c r="Q5239" s="14"/>
      <c r="S5239" s="5" t="s">
        <v>1005</v>
      </c>
    </row>
    <row r="5240" ht="14.25" hidden="1" customHeight="1">
      <c r="A5240" s="12">
        <v>11.0</v>
      </c>
      <c r="B5240" s="16" t="s">
        <v>33</v>
      </c>
      <c r="C5240" s="12">
        <v>333.0</v>
      </c>
      <c r="D5240" s="16" t="s">
        <v>108</v>
      </c>
      <c r="E5240" s="16" t="s">
        <v>167</v>
      </c>
      <c r="F5240" s="16" t="s">
        <v>193</v>
      </c>
      <c r="G5240" s="16" t="s">
        <v>1074</v>
      </c>
      <c r="I5240" s="5" t="str">
        <f>VLOOKUP(cost_of_living!$G5240,index!C:C,1,0)</f>
        <v>#N/A</v>
      </c>
      <c r="J5240" s="5">
        <f>VLOOKUP(cost_of_living!$B5240,CostVsFactor!C:E,2,0)</f>
        <v>20</v>
      </c>
      <c r="Q5240" s="14"/>
      <c r="S5240" s="5" t="s">
        <v>1005</v>
      </c>
    </row>
    <row r="5241" ht="14.25" hidden="1" customHeight="1">
      <c r="A5241" s="12">
        <v>12.0</v>
      </c>
      <c r="B5241" s="16" t="s">
        <v>35</v>
      </c>
      <c r="C5241" s="12">
        <v>2041.0</v>
      </c>
      <c r="D5241" s="16" t="s">
        <v>108</v>
      </c>
      <c r="E5241" s="16" t="s">
        <v>821</v>
      </c>
      <c r="F5241" s="16" t="s">
        <v>821</v>
      </c>
      <c r="G5241" s="16" t="s">
        <v>1074</v>
      </c>
      <c r="I5241" s="5" t="str">
        <f>VLOOKUP(cost_of_living!$G5241,index!C:C,1,0)</f>
        <v>#N/A</v>
      </c>
      <c r="J5241" s="5">
        <f>VLOOKUP(cost_of_living!$B5241,CostVsFactor!C:E,2,0)</f>
        <v>12</v>
      </c>
      <c r="Q5241" s="14"/>
      <c r="S5241" s="5" t="s">
        <v>1005</v>
      </c>
    </row>
    <row r="5242" ht="14.25" hidden="1" customHeight="1">
      <c r="A5242" s="12">
        <v>13.0</v>
      </c>
      <c r="B5242" s="16" t="s">
        <v>37</v>
      </c>
      <c r="C5242" s="12">
        <v>575.0</v>
      </c>
      <c r="D5242" s="16" t="s">
        <v>108</v>
      </c>
      <c r="E5242" s="16" t="s">
        <v>361</v>
      </c>
      <c r="F5242" s="16" t="s">
        <v>131</v>
      </c>
      <c r="G5242" s="16" t="s">
        <v>1074</v>
      </c>
      <c r="I5242" s="5" t="str">
        <f>VLOOKUP(cost_of_living!$G5242,index!C:C,1,0)</f>
        <v>#N/A</v>
      </c>
      <c r="J5242" s="5">
        <f>VLOOKUP(cost_of_living!$B5242,CostVsFactor!C:E,2,0)</f>
        <v>15</v>
      </c>
      <c r="Q5242" s="14"/>
      <c r="S5242" s="5" t="s">
        <v>1005</v>
      </c>
    </row>
    <row r="5243" ht="14.25" hidden="1" customHeight="1">
      <c r="A5243" s="12">
        <v>14.0</v>
      </c>
      <c r="B5243" s="16" t="s">
        <v>39</v>
      </c>
      <c r="C5243" s="12">
        <v>1678.0</v>
      </c>
      <c r="D5243" s="16" t="s">
        <v>108</v>
      </c>
      <c r="E5243" s="16" t="s">
        <v>822</v>
      </c>
      <c r="F5243" s="16" t="s">
        <v>822</v>
      </c>
      <c r="G5243" s="16" t="s">
        <v>1074</v>
      </c>
      <c r="I5243" s="5" t="str">
        <f>VLOOKUP(cost_of_living!$G5243,index!C:C,1,0)</f>
        <v>#N/A</v>
      </c>
      <c r="J5243" s="5">
        <f>VLOOKUP(cost_of_living!$B5243,CostVsFactor!C:E,2,0)</f>
        <v>15</v>
      </c>
      <c r="Q5243" s="14"/>
      <c r="S5243" s="5" t="s">
        <v>1005</v>
      </c>
    </row>
    <row r="5244" ht="14.25" hidden="1" customHeight="1">
      <c r="A5244" s="12">
        <v>15.0</v>
      </c>
      <c r="B5244" s="16" t="s">
        <v>41</v>
      </c>
      <c r="C5244" s="12">
        <v>91.0</v>
      </c>
      <c r="D5244" s="16" t="s">
        <v>108</v>
      </c>
      <c r="E5244" s="16" t="s">
        <v>134</v>
      </c>
      <c r="F5244" s="16" t="s">
        <v>137</v>
      </c>
      <c r="G5244" s="16" t="s">
        <v>1074</v>
      </c>
      <c r="I5244" s="5" t="str">
        <f>VLOOKUP(cost_of_living!$G5244,index!C:C,1,0)</f>
        <v>#N/A</v>
      </c>
      <c r="J5244" s="5">
        <f>VLOOKUP(cost_of_living!$B5244,CostVsFactor!C:E,2,0)</f>
        <v>31</v>
      </c>
      <c r="Q5244" s="14"/>
      <c r="S5244" s="5" t="s">
        <v>1005</v>
      </c>
    </row>
    <row r="5245" ht="14.25" hidden="1" customHeight="1">
      <c r="A5245" s="12">
        <v>16.0</v>
      </c>
      <c r="B5245" s="16" t="s">
        <v>43</v>
      </c>
      <c r="C5245" s="12">
        <v>113.0</v>
      </c>
      <c r="D5245" s="16" t="s">
        <v>108</v>
      </c>
      <c r="E5245" s="16" t="s">
        <v>183</v>
      </c>
      <c r="F5245" s="16" t="s">
        <v>224</v>
      </c>
      <c r="G5245" s="16" t="s">
        <v>1074</v>
      </c>
      <c r="I5245" s="5" t="str">
        <f>VLOOKUP(cost_of_living!$G5245,index!C:C,1,0)</f>
        <v>#N/A</v>
      </c>
      <c r="J5245" s="5">
        <f>VLOOKUP(cost_of_living!$B5245,CostVsFactor!C:E,2,0)</f>
        <v>25</v>
      </c>
      <c r="Q5245" s="14"/>
      <c r="S5245" s="5" t="s">
        <v>1005</v>
      </c>
    </row>
    <row r="5246" ht="14.25" hidden="1" customHeight="1">
      <c r="A5246" s="12">
        <v>17.0</v>
      </c>
      <c r="B5246" s="16" t="s">
        <v>45</v>
      </c>
      <c r="C5246" s="12">
        <v>125.0</v>
      </c>
      <c r="D5246" s="16" t="s">
        <v>108</v>
      </c>
      <c r="E5246" s="16" t="s">
        <v>134</v>
      </c>
      <c r="F5246" s="16" t="s">
        <v>264</v>
      </c>
      <c r="G5246" s="16" t="s">
        <v>1074</v>
      </c>
      <c r="I5246" s="5" t="str">
        <f>VLOOKUP(cost_of_living!$G5246,index!C:C,1,0)</f>
        <v>#N/A</v>
      </c>
      <c r="J5246" s="5">
        <f>VLOOKUP(cost_of_living!$B5246,CostVsFactor!C:E,2,0)</f>
        <v>30</v>
      </c>
      <c r="Q5246" s="14"/>
      <c r="S5246" s="5" t="s">
        <v>1005</v>
      </c>
    </row>
    <row r="5247" ht="14.25" hidden="1" customHeight="1">
      <c r="A5247" s="12">
        <v>18.0</v>
      </c>
      <c r="B5247" s="16" t="s">
        <v>47</v>
      </c>
      <c r="C5247" s="12">
        <v>14.0</v>
      </c>
      <c r="D5247" s="16" t="s">
        <v>108</v>
      </c>
      <c r="E5247" s="16" t="s">
        <v>122</v>
      </c>
      <c r="F5247" s="16" t="s">
        <v>264</v>
      </c>
      <c r="G5247" s="16" t="s">
        <v>1074</v>
      </c>
      <c r="I5247" s="5" t="str">
        <f>VLOOKUP(cost_of_living!$G5247,index!C:C,1,0)</f>
        <v>#N/A</v>
      </c>
      <c r="J5247" s="5">
        <f>VLOOKUP(cost_of_living!$B5247,CostVsFactor!C:E,2,0)</f>
        <v>22</v>
      </c>
      <c r="Q5247" s="14"/>
      <c r="S5247" s="5" t="s">
        <v>1005</v>
      </c>
    </row>
    <row r="5248" ht="14.25" hidden="1" customHeight="1">
      <c r="A5248" s="12">
        <v>19.0</v>
      </c>
      <c r="B5248" s="16" t="s">
        <v>49</v>
      </c>
      <c r="C5248" s="12">
        <v>88.0</v>
      </c>
      <c r="D5248" s="16" t="s">
        <v>108</v>
      </c>
      <c r="E5248" s="16" t="s">
        <v>419</v>
      </c>
      <c r="F5248" s="16" t="s">
        <v>137</v>
      </c>
      <c r="G5248" s="16" t="s">
        <v>1074</v>
      </c>
      <c r="I5248" s="5" t="str">
        <f>VLOOKUP(cost_of_living!$G5248,index!C:C,1,0)</f>
        <v>#N/A</v>
      </c>
      <c r="J5248" s="5">
        <f>VLOOKUP(cost_of_living!$B5248,CostVsFactor!C:E,2,0)</f>
        <v>24</v>
      </c>
      <c r="Q5248" s="14"/>
      <c r="S5248" s="5" t="s">
        <v>1005</v>
      </c>
    </row>
    <row r="5249" ht="14.25" hidden="1" customHeight="1">
      <c r="A5249" s="12">
        <v>20.0</v>
      </c>
      <c r="B5249" s="16" t="s">
        <v>51</v>
      </c>
      <c r="C5249" s="12">
        <v>181.0</v>
      </c>
      <c r="D5249" s="16" t="s">
        <v>108</v>
      </c>
      <c r="E5249" s="16" t="s">
        <v>264</v>
      </c>
      <c r="F5249" s="16" t="s">
        <v>264</v>
      </c>
      <c r="G5249" s="16" t="s">
        <v>1074</v>
      </c>
      <c r="I5249" s="5" t="str">
        <f>VLOOKUP(cost_of_living!$G5249,index!C:C,1,0)</f>
        <v>#N/A</v>
      </c>
      <c r="J5249" s="5">
        <f>VLOOKUP(cost_of_living!$B5249,CostVsFactor!C:E,2,0)</f>
        <v>10</v>
      </c>
      <c r="Q5249" s="14"/>
      <c r="S5249" s="5" t="s">
        <v>1005</v>
      </c>
    </row>
    <row r="5250" ht="14.25" hidden="1" customHeight="1">
      <c r="A5250" s="12">
        <v>21.0</v>
      </c>
      <c r="B5250" s="16" t="s">
        <v>52</v>
      </c>
      <c r="C5250" s="12">
        <v>25.0</v>
      </c>
      <c r="D5250" s="16" t="s">
        <v>108</v>
      </c>
      <c r="E5250" s="16" t="s">
        <v>244</v>
      </c>
      <c r="F5250" s="16" t="s">
        <v>244</v>
      </c>
      <c r="G5250" s="16" t="s">
        <v>1074</v>
      </c>
      <c r="I5250" s="5" t="str">
        <f>VLOOKUP(cost_of_living!$G5250,index!C:C,1,0)</f>
        <v>#N/A</v>
      </c>
      <c r="J5250" s="5">
        <f>VLOOKUP(cost_of_living!$B5250,CostVsFactor!C:E,2,0)</f>
        <v>18</v>
      </c>
      <c r="Q5250" s="14"/>
      <c r="S5250" s="5" t="s">
        <v>1005</v>
      </c>
    </row>
    <row r="5251" ht="14.25" hidden="1" customHeight="1">
      <c r="A5251" s="12">
        <v>22.0</v>
      </c>
      <c r="B5251" s="16" t="s">
        <v>53</v>
      </c>
      <c r="C5251" s="12">
        <v>4.0</v>
      </c>
      <c r="D5251" s="16" t="s">
        <v>108</v>
      </c>
      <c r="E5251" s="16" t="s">
        <v>187</v>
      </c>
      <c r="F5251" s="16" t="s">
        <v>187</v>
      </c>
      <c r="G5251" s="16" t="s">
        <v>1074</v>
      </c>
      <c r="I5251" s="5" t="str">
        <f>VLOOKUP(cost_of_living!$G5251,index!C:C,1,0)</f>
        <v>#N/A</v>
      </c>
      <c r="J5251" s="5">
        <f>VLOOKUP(cost_of_living!$B5251,CostVsFactor!C:E,2,0)</f>
        <v>30</v>
      </c>
      <c r="Q5251" s="14"/>
      <c r="S5251" s="5" t="s">
        <v>1005</v>
      </c>
    </row>
    <row r="5252" ht="14.25" hidden="1" customHeight="1">
      <c r="A5252" s="12">
        <v>23.0</v>
      </c>
      <c r="B5252" s="16" t="s">
        <v>54</v>
      </c>
      <c r="C5252" s="12">
        <v>7.0</v>
      </c>
      <c r="D5252" s="16" t="s">
        <v>108</v>
      </c>
      <c r="E5252" s="16" t="s">
        <v>230</v>
      </c>
      <c r="F5252" s="16" t="s">
        <v>230</v>
      </c>
      <c r="G5252" s="16" t="s">
        <v>1074</v>
      </c>
      <c r="I5252" s="5" t="str">
        <f>VLOOKUP(cost_of_living!$G5252,index!C:C,1,0)</f>
        <v>#N/A</v>
      </c>
      <c r="J5252" s="5">
        <f>VLOOKUP(cost_of_living!$B5252,CostVsFactor!C:E,2,0)</f>
        <v>4</v>
      </c>
      <c r="Q5252" s="14"/>
      <c r="S5252" s="5" t="s">
        <v>1005</v>
      </c>
    </row>
    <row r="5253" ht="14.25" hidden="1" customHeight="1">
      <c r="A5253" s="12">
        <v>24.0</v>
      </c>
      <c r="B5253" s="16" t="s">
        <v>55</v>
      </c>
      <c r="C5253" s="12">
        <v>216.0</v>
      </c>
      <c r="D5253" s="16" t="s">
        <v>108</v>
      </c>
      <c r="E5253" s="16" t="s">
        <v>777</v>
      </c>
      <c r="F5253" s="16" t="s">
        <v>466</v>
      </c>
      <c r="G5253" s="16" t="s">
        <v>1074</v>
      </c>
      <c r="I5253" s="5" t="str">
        <f>VLOOKUP(cost_of_living!$G5253,index!C:C,1,0)</f>
        <v>#N/A</v>
      </c>
      <c r="J5253" s="5">
        <f>VLOOKUP(cost_of_living!$B5253,CostVsFactor!C:E,2,0)</f>
        <v>6</v>
      </c>
      <c r="Q5253" s="14"/>
      <c r="S5253" s="5" t="s">
        <v>1005</v>
      </c>
    </row>
    <row r="5254" ht="14.25" hidden="1" customHeight="1">
      <c r="A5254" s="12">
        <v>25.0</v>
      </c>
      <c r="B5254" s="16" t="s">
        <v>57</v>
      </c>
      <c r="C5254" s="12">
        <v>22.0</v>
      </c>
      <c r="D5254" s="16" t="s">
        <v>108</v>
      </c>
      <c r="E5254" s="16" t="s">
        <v>333</v>
      </c>
      <c r="F5254" s="16" t="s">
        <v>118</v>
      </c>
      <c r="G5254" s="16" t="s">
        <v>1074</v>
      </c>
      <c r="I5254" s="5" t="str">
        <f>VLOOKUP(cost_of_living!$G5254,index!C:C,1,0)</f>
        <v>#N/A</v>
      </c>
      <c r="J5254" s="5">
        <f>VLOOKUP(cost_of_living!$B5254,CostVsFactor!C:E,2,0)</f>
        <v>6</v>
      </c>
      <c r="Q5254" s="14"/>
      <c r="S5254" s="5" t="s">
        <v>1005</v>
      </c>
    </row>
    <row r="5255" ht="14.25" hidden="1" customHeight="1">
      <c r="A5255" s="12">
        <v>26.0</v>
      </c>
      <c r="B5255" s="16" t="s">
        <v>58</v>
      </c>
      <c r="C5255" s="12">
        <v>6.0</v>
      </c>
      <c r="D5255" s="16" t="s">
        <v>108</v>
      </c>
      <c r="E5255" s="16" t="s">
        <v>119</v>
      </c>
      <c r="F5255" s="16" t="s">
        <v>119</v>
      </c>
      <c r="G5255" s="16" t="s">
        <v>1074</v>
      </c>
      <c r="I5255" s="5" t="str">
        <f>VLOOKUP(cost_of_living!$G5255,index!C:C,1,0)</f>
        <v>#N/A</v>
      </c>
      <c r="J5255" s="5">
        <f>VLOOKUP(cost_of_living!$B5255,CostVsFactor!C:E,2,0)</f>
        <v>15</v>
      </c>
      <c r="Q5255" s="14"/>
      <c r="S5255" s="5" t="s">
        <v>1005</v>
      </c>
    </row>
    <row r="5256" ht="14.25" hidden="1" customHeight="1">
      <c r="A5256" s="12">
        <v>27.0</v>
      </c>
      <c r="B5256" s="16" t="s">
        <v>86</v>
      </c>
      <c r="C5256" s="12">
        <v>662.0</v>
      </c>
      <c r="D5256" s="16" t="s">
        <v>108</v>
      </c>
      <c r="E5256" s="16" t="s">
        <v>301</v>
      </c>
      <c r="F5256" s="16" t="s">
        <v>631</v>
      </c>
      <c r="G5256" s="16" t="s">
        <v>1074</v>
      </c>
      <c r="I5256" s="5" t="str">
        <f>VLOOKUP(cost_of_living!$G5256,index!C:C,1,0)</f>
        <v>#N/A</v>
      </c>
      <c r="J5256" s="5">
        <f>VLOOKUP(cost_of_living!$B5256,CostVsFactor!C:E,2,0)</f>
        <v>60</v>
      </c>
      <c r="Q5256" s="14"/>
      <c r="S5256" s="5" t="s">
        <v>1005</v>
      </c>
    </row>
    <row r="5257" ht="14.25" hidden="1" customHeight="1">
      <c r="A5257" s="12">
        <v>28.0</v>
      </c>
      <c r="B5257" s="16" t="s">
        <v>77</v>
      </c>
      <c r="C5257" s="12">
        <v>10.0</v>
      </c>
      <c r="D5257" s="16" t="s">
        <v>108</v>
      </c>
      <c r="E5257" s="16" t="s">
        <v>157</v>
      </c>
      <c r="F5257" s="16" t="s">
        <v>109</v>
      </c>
      <c r="G5257" s="16" t="s">
        <v>1074</v>
      </c>
      <c r="I5257" s="5" t="str">
        <f>VLOOKUP(cost_of_living!$G5257,index!C:C,1,0)</f>
        <v>#N/A</v>
      </c>
      <c r="J5257" s="5">
        <f>VLOOKUP(cost_of_living!$B5257,CostVsFactor!C:E,2,0)</f>
        <v>6</v>
      </c>
      <c r="Q5257" s="14"/>
      <c r="S5257" s="5" t="s">
        <v>1005</v>
      </c>
    </row>
    <row r="5258" ht="14.25" hidden="1" customHeight="1">
      <c r="A5258" s="12">
        <v>29.0</v>
      </c>
      <c r="B5258" s="16" t="s">
        <v>20</v>
      </c>
      <c r="C5258" s="12">
        <v>40.0</v>
      </c>
      <c r="D5258" s="16" t="s">
        <v>108</v>
      </c>
      <c r="E5258" s="16" t="s">
        <v>110</v>
      </c>
      <c r="F5258" s="16" t="s">
        <v>206</v>
      </c>
      <c r="G5258" s="16" t="s">
        <v>1074</v>
      </c>
      <c r="I5258" s="5" t="str">
        <f>VLOOKUP(cost_of_living!$G5258,index!C:C,1,0)</f>
        <v>#N/A</v>
      </c>
      <c r="J5258" s="5">
        <f>VLOOKUP(cost_of_living!$B5258,CostVsFactor!C:E,2,0)</f>
        <v>0.35</v>
      </c>
      <c r="Q5258" s="14"/>
      <c r="S5258" s="5" t="s">
        <v>1005</v>
      </c>
    </row>
    <row r="5259" ht="14.25" hidden="1" customHeight="1">
      <c r="A5259" s="12">
        <v>30.0</v>
      </c>
      <c r="B5259" s="16" t="s">
        <v>24</v>
      </c>
      <c r="C5259" s="12">
        <v>80.0</v>
      </c>
      <c r="D5259" s="16" t="s">
        <v>108</v>
      </c>
      <c r="E5259" s="16" t="s">
        <v>209</v>
      </c>
      <c r="F5259" s="16" t="s">
        <v>209</v>
      </c>
      <c r="G5259" s="16" t="s">
        <v>1074</v>
      </c>
      <c r="I5259" s="5" t="str">
        <f>VLOOKUP(cost_of_living!$G5259,index!C:C,1,0)</f>
        <v>#N/A</v>
      </c>
      <c r="J5259" s="5">
        <f>VLOOKUP(cost_of_living!$B5259,CostVsFactor!C:E,2,0)</f>
        <v>0.35</v>
      </c>
      <c r="Q5259" s="14"/>
      <c r="S5259" s="5" t="s">
        <v>1005</v>
      </c>
    </row>
    <row r="5260" ht="14.25" hidden="1" customHeight="1">
      <c r="A5260" s="12">
        <v>31.0</v>
      </c>
      <c r="B5260" s="16" t="s">
        <v>166</v>
      </c>
      <c r="C5260" s="12">
        <v>256.0</v>
      </c>
      <c r="D5260" s="16" t="s">
        <v>165</v>
      </c>
      <c r="E5260" s="16" t="s">
        <v>120</v>
      </c>
      <c r="F5260" s="16" t="s">
        <v>168</v>
      </c>
      <c r="G5260" s="16" t="s">
        <v>1074</v>
      </c>
      <c r="I5260" s="5" t="str">
        <f>VLOOKUP(cost_of_living!$G5260,index!C:C,1,0)</f>
        <v>#N/A</v>
      </c>
      <c r="J5260" s="5" t="str">
        <f>VLOOKUP(cost_of_living!$B5260,CostVsFactor!C:E,2,0)</f>
        <v>#N/A</v>
      </c>
      <c r="Q5260" s="14"/>
      <c r="S5260" s="5" t="s">
        <v>1005</v>
      </c>
    </row>
    <row r="5261" ht="14.25" hidden="1" customHeight="1">
      <c r="A5261" s="12">
        <v>0.0</v>
      </c>
      <c r="B5261" s="16" t="s">
        <v>64</v>
      </c>
      <c r="C5261" s="12">
        <v>15.0</v>
      </c>
      <c r="D5261" s="16" t="s">
        <v>108</v>
      </c>
      <c r="E5261" s="16" t="s">
        <v>155</v>
      </c>
      <c r="F5261" s="16" t="s">
        <v>115</v>
      </c>
      <c r="G5261" s="16" t="s">
        <v>1075</v>
      </c>
      <c r="I5261" s="5" t="str">
        <f>VLOOKUP(cost_of_living!$G5261,index!C:C,1,0)</f>
        <v>#N/A</v>
      </c>
      <c r="J5261" s="5">
        <f>VLOOKUP(cost_of_living!$B5261,CostVsFactor!C:E,2,0)</f>
        <v>16</v>
      </c>
      <c r="Q5261" s="14"/>
      <c r="S5261" s="5" t="s">
        <v>1005</v>
      </c>
    </row>
    <row r="5262" ht="14.25" hidden="1" customHeight="1">
      <c r="A5262" s="12">
        <v>1.0</v>
      </c>
      <c r="B5262" s="16" t="s">
        <v>66</v>
      </c>
      <c r="C5262" s="12">
        <v>60.0</v>
      </c>
      <c r="D5262" s="16" t="s">
        <v>108</v>
      </c>
      <c r="E5262" s="16" t="s">
        <v>206</v>
      </c>
      <c r="F5262" s="16" t="s">
        <v>112</v>
      </c>
      <c r="G5262" s="16" t="s">
        <v>1075</v>
      </c>
      <c r="I5262" s="5" t="str">
        <f>VLOOKUP(cost_of_living!$G5262,index!C:C,1,0)</f>
        <v>#N/A</v>
      </c>
      <c r="J5262" s="5">
        <f>VLOOKUP(cost_of_living!$B5262,CostVsFactor!C:E,2,0)</f>
        <v>3.5</v>
      </c>
      <c r="Q5262" s="14"/>
      <c r="S5262" s="5" t="s">
        <v>1005</v>
      </c>
    </row>
    <row r="5263" ht="14.25" hidden="1" customHeight="1">
      <c r="A5263" s="12">
        <v>2.0</v>
      </c>
      <c r="B5263" s="16" t="s">
        <v>67</v>
      </c>
      <c r="C5263" s="12">
        <v>7.0</v>
      </c>
      <c r="D5263" s="16" t="s">
        <v>108</v>
      </c>
      <c r="E5263" s="16" t="s">
        <v>230</v>
      </c>
      <c r="F5263" s="16" t="s">
        <v>230</v>
      </c>
      <c r="G5263" s="16" t="s">
        <v>1075</v>
      </c>
      <c r="I5263" s="5" t="str">
        <f>VLOOKUP(cost_of_living!$G5263,index!C:C,1,0)</f>
        <v>#N/A</v>
      </c>
      <c r="J5263" s="5">
        <f>VLOOKUP(cost_of_living!$B5263,CostVsFactor!C:E,2,0)</f>
        <v>6</v>
      </c>
      <c r="Q5263" s="14"/>
      <c r="S5263" s="5" t="s">
        <v>1005</v>
      </c>
    </row>
    <row r="5264" ht="14.25" hidden="1" customHeight="1">
      <c r="A5264" s="12">
        <v>3.0</v>
      </c>
      <c r="B5264" s="16" t="s">
        <v>116</v>
      </c>
      <c r="C5264" s="12">
        <v>55.0</v>
      </c>
      <c r="D5264" s="16" t="s">
        <v>108</v>
      </c>
      <c r="E5264" s="16" t="s">
        <v>215</v>
      </c>
      <c r="F5264" s="16" t="s">
        <v>215</v>
      </c>
      <c r="G5264" s="16" t="s">
        <v>1075</v>
      </c>
      <c r="I5264" s="5" t="str">
        <f>VLOOKUP(cost_of_living!$G5264,index!C:C,1,0)</f>
        <v>#N/A</v>
      </c>
      <c r="J5264" s="5" t="str">
        <f>VLOOKUP(cost_of_living!$B5264,CostVsFactor!C:E,2,0)</f>
        <v>#N/A</v>
      </c>
      <c r="Q5264" s="14"/>
      <c r="S5264" s="5" t="s">
        <v>1005</v>
      </c>
    </row>
    <row r="5265" ht="14.25" hidden="1" customHeight="1">
      <c r="A5265" s="12">
        <v>4.0</v>
      </c>
      <c r="B5265" s="16" t="s">
        <v>57</v>
      </c>
      <c r="C5265" s="12">
        <v>35.0</v>
      </c>
      <c r="D5265" s="16" t="s">
        <v>108</v>
      </c>
      <c r="E5265" s="16" t="s">
        <v>117</v>
      </c>
      <c r="F5265" s="16" t="s">
        <v>117</v>
      </c>
      <c r="G5265" s="16" t="s">
        <v>1075</v>
      </c>
      <c r="I5265" s="5" t="str">
        <f>VLOOKUP(cost_of_living!$G5265,index!C:C,1,0)</f>
        <v>#N/A</v>
      </c>
      <c r="J5265" s="5">
        <f>VLOOKUP(cost_of_living!$B5265,CostVsFactor!C:E,2,0)</f>
        <v>6</v>
      </c>
      <c r="Q5265" s="14"/>
      <c r="S5265" s="5" t="s">
        <v>1005</v>
      </c>
    </row>
    <row r="5266" ht="14.25" hidden="1" customHeight="1">
      <c r="A5266" s="12">
        <v>5.0</v>
      </c>
      <c r="B5266" s="16" t="s">
        <v>69</v>
      </c>
      <c r="C5266" s="12">
        <v>13.0</v>
      </c>
      <c r="D5266" s="16" t="s">
        <v>108</v>
      </c>
      <c r="E5266" s="16" t="s">
        <v>243</v>
      </c>
      <c r="F5266" s="16" t="s">
        <v>243</v>
      </c>
      <c r="G5266" s="16" t="s">
        <v>1075</v>
      </c>
      <c r="I5266" s="5" t="str">
        <f>VLOOKUP(cost_of_living!$G5266,index!C:C,1,0)</f>
        <v>#N/A</v>
      </c>
      <c r="J5266" s="5">
        <f>VLOOKUP(cost_of_living!$B5266,CostVsFactor!C:E,2,0)</f>
        <v>15</v>
      </c>
      <c r="Q5266" s="14"/>
      <c r="S5266" s="5" t="s">
        <v>1005</v>
      </c>
    </row>
    <row r="5267" ht="14.25" hidden="1" customHeight="1">
      <c r="A5267" s="12">
        <v>6.0</v>
      </c>
      <c r="B5267" s="16" t="s">
        <v>71</v>
      </c>
      <c r="C5267" s="12">
        <v>2.0</v>
      </c>
      <c r="D5267" s="16" t="s">
        <v>108</v>
      </c>
      <c r="E5267" s="16" t="s">
        <v>167</v>
      </c>
      <c r="F5267" s="16" t="s">
        <v>167</v>
      </c>
      <c r="G5267" s="16" t="s">
        <v>1075</v>
      </c>
      <c r="I5267" s="5" t="str">
        <f>VLOOKUP(cost_of_living!$G5267,index!C:C,1,0)</f>
        <v>#N/A</v>
      </c>
      <c r="J5267" s="5">
        <f>VLOOKUP(cost_of_living!$B5267,CostVsFactor!C:E,2,0)</f>
        <v>6</v>
      </c>
      <c r="Q5267" s="14"/>
      <c r="S5267" s="5" t="s">
        <v>1005</v>
      </c>
    </row>
    <row r="5268" ht="14.25" hidden="1" customHeight="1">
      <c r="A5268" s="12">
        <v>7.0</v>
      </c>
      <c r="B5268" s="16" t="s">
        <v>73</v>
      </c>
      <c r="C5268" s="12">
        <v>1.0</v>
      </c>
      <c r="D5268" s="16" t="s">
        <v>108</v>
      </c>
      <c r="E5268" s="16" t="s">
        <v>122</v>
      </c>
      <c r="F5268" s="16" t="s">
        <v>122</v>
      </c>
      <c r="G5268" s="16" t="s">
        <v>1075</v>
      </c>
      <c r="I5268" s="5" t="str">
        <f>VLOOKUP(cost_of_living!$G5268,index!C:C,1,0)</f>
        <v>#N/A</v>
      </c>
      <c r="J5268" s="5">
        <f>VLOOKUP(cost_of_living!$B5268,CostVsFactor!C:E,2,0)</f>
        <v>6</v>
      </c>
      <c r="Q5268" s="14"/>
      <c r="S5268" s="5" t="s">
        <v>1005</v>
      </c>
    </row>
    <row r="5269" ht="14.25" hidden="1" customHeight="1">
      <c r="A5269" s="12">
        <v>8.0</v>
      </c>
      <c r="B5269" s="16" t="s">
        <v>28</v>
      </c>
      <c r="C5269" s="12">
        <v>587.0</v>
      </c>
      <c r="D5269" s="16" t="s">
        <v>108</v>
      </c>
      <c r="E5269" s="16" t="s">
        <v>562</v>
      </c>
      <c r="F5269" s="16" t="s">
        <v>254</v>
      </c>
      <c r="G5269" s="16" t="s">
        <v>1075</v>
      </c>
      <c r="I5269" s="5" t="str">
        <f>VLOOKUP(cost_of_living!$G5269,index!C:C,1,0)</f>
        <v>#N/A</v>
      </c>
      <c r="J5269" s="5">
        <f>VLOOKUP(cost_of_living!$B5269,CostVsFactor!C:E,2,0)</f>
        <v>25</v>
      </c>
      <c r="Q5269" s="14"/>
      <c r="S5269" s="5" t="s">
        <v>1005</v>
      </c>
    </row>
    <row r="5270" ht="14.25" hidden="1" customHeight="1">
      <c r="A5270" s="12">
        <v>9.0</v>
      </c>
      <c r="B5270" s="16" t="s">
        <v>30</v>
      </c>
      <c r="C5270" s="12">
        <v>181.0</v>
      </c>
      <c r="D5270" s="16" t="s">
        <v>108</v>
      </c>
      <c r="E5270" s="16" t="s">
        <v>264</v>
      </c>
      <c r="F5270" s="16" t="s">
        <v>264</v>
      </c>
      <c r="G5270" s="16" t="s">
        <v>1075</v>
      </c>
      <c r="I5270" s="5" t="str">
        <f>VLOOKUP(cost_of_living!$G5270,index!C:C,1,0)</f>
        <v>#N/A</v>
      </c>
      <c r="J5270" s="5">
        <f>VLOOKUP(cost_of_living!$B5270,CostVsFactor!C:E,2,0)</f>
        <v>31</v>
      </c>
      <c r="Q5270" s="14"/>
      <c r="S5270" s="5" t="s">
        <v>1005</v>
      </c>
    </row>
    <row r="5271" ht="14.25" hidden="1" customHeight="1">
      <c r="A5271" s="12">
        <v>10.0</v>
      </c>
      <c r="B5271" s="16" t="s">
        <v>32</v>
      </c>
      <c r="C5271" s="12">
        <v>91.0</v>
      </c>
      <c r="D5271" s="16" t="s">
        <v>108</v>
      </c>
      <c r="E5271" s="16" t="s">
        <v>183</v>
      </c>
      <c r="F5271" s="16" t="s">
        <v>183</v>
      </c>
      <c r="G5271" s="16" t="s">
        <v>1075</v>
      </c>
      <c r="I5271" s="5" t="str">
        <f>VLOOKUP(cost_of_living!$G5271,index!C:C,1,0)</f>
        <v>#N/A</v>
      </c>
      <c r="J5271" s="5">
        <f>VLOOKUP(cost_of_living!$B5271,CostVsFactor!C:E,2,0)</f>
        <v>14</v>
      </c>
      <c r="Q5271" s="14"/>
      <c r="S5271" s="5" t="s">
        <v>1005</v>
      </c>
    </row>
    <row r="5272" ht="14.25" hidden="1" customHeight="1">
      <c r="A5272" s="12">
        <v>11.0</v>
      </c>
      <c r="B5272" s="16" t="s">
        <v>33</v>
      </c>
      <c r="C5272" s="12">
        <v>28.0</v>
      </c>
      <c r="D5272" s="16" t="s">
        <v>108</v>
      </c>
      <c r="E5272" s="16" t="s">
        <v>466</v>
      </c>
      <c r="F5272" s="16" t="s">
        <v>466</v>
      </c>
      <c r="G5272" s="16" t="s">
        <v>1075</v>
      </c>
      <c r="I5272" s="5" t="str">
        <f>VLOOKUP(cost_of_living!$G5272,index!C:C,1,0)</f>
        <v>#N/A</v>
      </c>
      <c r="J5272" s="5">
        <f>VLOOKUP(cost_of_living!$B5272,CostVsFactor!C:E,2,0)</f>
        <v>20</v>
      </c>
      <c r="Q5272" s="14"/>
      <c r="S5272" s="5" t="s">
        <v>1005</v>
      </c>
    </row>
    <row r="5273" ht="14.25" hidden="1" customHeight="1">
      <c r="A5273" s="12">
        <v>12.0</v>
      </c>
      <c r="B5273" s="16" t="s">
        <v>35</v>
      </c>
      <c r="C5273" s="12">
        <v>318.0</v>
      </c>
      <c r="D5273" s="16" t="s">
        <v>108</v>
      </c>
      <c r="E5273" s="16" t="s">
        <v>219</v>
      </c>
      <c r="F5273" s="16" t="s">
        <v>219</v>
      </c>
      <c r="G5273" s="16" t="s">
        <v>1075</v>
      </c>
      <c r="I5273" s="5" t="str">
        <f>VLOOKUP(cost_of_living!$G5273,index!C:C,1,0)</f>
        <v>#N/A</v>
      </c>
      <c r="J5273" s="5">
        <f>VLOOKUP(cost_of_living!$B5273,CostVsFactor!C:E,2,0)</f>
        <v>12</v>
      </c>
      <c r="Q5273" s="14"/>
      <c r="S5273" s="5" t="s">
        <v>1005</v>
      </c>
    </row>
    <row r="5274" ht="14.25" hidden="1" customHeight="1">
      <c r="A5274" s="12">
        <v>13.0</v>
      </c>
      <c r="B5274" s="16" t="s">
        <v>37</v>
      </c>
      <c r="C5274" s="12">
        <v>363.0</v>
      </c>
      <c r="D5274" s="16" t="s">
        <v>108</v>
      </c>
      <c r="E5274" s="16" t="s">
        <v>130</v>
      </c>
      <c r="F5274" s="16" t="s">
        <v>130</v>
      </c>
      <c r="G5274" s="16" t="s">
        <v>1075</v>
      </c>
      <c r="I5274" s="5" t="str">
        <f>VLOOKUP(cost_of_living!$G5274,index!C:C,1,0)</f>
        <v>#N/A</v>
      </c>
      <c r="J5274" s="5">
        <f>VLOOKUP(cost_of_living!$B5274,CostVsFactor!C:E,2,0)</f>
        <v>15</v>
      </c>
      <c r="Q5274" s="14"/>
      <c r="S5274" s="5" t="s">
        <v>1005</v>
      </c>
    </row>
    <row r="5275" ht="14.25" hidden="1" customHeight="1">
      <c r="A5275" s="12">
        <v>14.0</v>
      </c>
      <c r="B5275" s="16" t="s">
        <v>39</v>
      </c>
      <c r="C5275" s="12">
        <v>68.0</v>
      </c>
      <c r="D5275" s="16" t="s">
        <v>108</v>
      </c>
      <c r="E5275" s="16" t="s">
        <v>132</v>
      </c>
      <c r="F5275" s="16" t="s">
        <v>132</v>
      </c>
      <c r="G5275" s="16" t="s">
        <v>1075</v>
      </c>
      <c r="I5275" s="5" t="str">
        <f>VLOOKUP(cost_of_living!$G5275,index!C:C,1,0)</f>
        <v>#N/A</v>
      </c>
      <c r="J5275" s="5">
        <f>VLOOKUP(cost_of_living!$B5275,CostVsFactor!C:E,2,0)</f>
        <v>15</v>
      </c>
      <c r="Q5275" s="14"/>
      <c r="S5275" s="5" t="s">
        <v>1005</v>
      </c>
    </row>
    <row r="5276" ht="14.25" hidden="1" customHeight="1">
      <c r="A5276" s="12">
        <v>15.0</v>
      </c>
      <c r="B5276" s="16" t="s">
        <v>41</v>
      </c>
      <c r="C5276" s="12">
        <v>36.0</v>
      </c>
      <c r="D5276" s="16" t="s">
        <v>108</v>
      </c>
      <c r="E5276" s="16" t="s">
        <v>185</v>
      </c>
      <c r="F5276" s="16" t="s">
        <v>185</v>
      </c>
      <c r="G5276" s="16" t="s">
        <v>1075</v>
      </c>
      <c r="I5276" s="5" t="str">
        <f>VLOOKUP(cost_of_living!$G5276,index!C:C,1,0)</f>
        <v>#N/A</v>
      </c>
      <c r="J5276" s="5">
        <f>VLOOKUP(cost_of_living!$B5276,CostVsFactor!C:E,2,0)</f>
        <v>31</v>
      </c>
      <c r="Q5276" s="14"/>
      <c r="S5276" s="5" t="s">
        <v>1005</v>
      </c>
    </row>
    <row r="5277" ht="14.25" hidden="1" customHeight="1">
      <c r="A5277" s="12">
        <v>16.0</v>
      </c>
      <c r="B5277" s="16" t="s">
        <v>43</v>
      </c>
      <c r="C5277" s="12">
        <v>54.0</v>
      </c>
      <c r="D5277" s="16" t="s">
        <v>108</v>
      </c>
      <c r="E5277" s="16" t="s">
        <v>270</v>
      </c>
      <c r="F5277" s="16" t="s">
        <v>270</v>
      </c>
      <c r="G5277" s="16" t="s">
        <v>1075</v>
      </c>
      <c r="I5277" s="5" t="str">
        <f>VLOOKUP(cost_of_living!$G5277,index!C:C,1,0)</f>
        <v>#N/A</v>
      </c>
      <c r="J5277" s="5">
        <f>VLOOKUP(cost_of_living!$B5277,CostVsFactor!C:E,2,0)</f>
        <v>25</v>
      </c>
      <c r="Q5277" s="14"/>
      <c r="S5277" s="5" t="s">
        <v>1005</v>
      </c>
    </row>
    <row r="5278" ht="14.25" hidden="1" customHeight="1">
      <c r="A5278" s="12">
        <v>17.0</v>
      </c>
      <c r="B5278" s="16" t="s">
        <v>45</v>
      </c>
      <c r="C5278" s="12">
        <v>64.0</v>
      </c>
      <c r="D5278" s="16" t="s">
        <v>108</v>
      </c>
      <c r="E5278" s="16" t="s">
        <v>419</v>
      </c>
      <c r="F5278" s="16" t="s">
        <v>419</v>
      </c>
      <c r="G5278" s="16" t="s">
        <v>1075</v>
      </c>
      <c r="I5278" s="5" t="str">
        <f>VLOOKUP(cost_of_living!$G5278,index!C:C,1,0)</f>
        <v>#N/A</v>
      </c>
      <c r="J5278" s="5">
        <f>VLOOKUP(cost_of_living!$B5278,CostVsFactor!C:E,2,0)</f>
        <v>30</v>
      </c>
      <c r="Q5278" s="14"/>
      <c r="S5278" s="5" t="s">
        <v>1005</v>
      </c>
    </row>
    <row r="5279" ht="14.25" hidden="1" customHeight="1">
      <c r="A5279" s="12">
        <v>18.0</v>
      </c>
      <c r="B5279" s="16" t="s">
        <v>49</v>
      </c>
      <c r="C5279" s="12">
        <v>27.0</v>
      </c>
      <c r="D5279" s="16" t="s">
        <v>108</v>
      </c>
      <c r="E5279" s="16" t="s">
        <v>138</v>
      </c>
      <c r="F5279" s="16" t="s">
        <v>138</v>
      </c>
      <c r="G5279" s="16" t="s">
        <v>1075</v>
      </c>
      <c r="I5279" s="5" t="str">
        <f>VLOOKUP(cost_of_living!$G5279,index!C:C,1,0)</f>
        <v>#N/A</v>
      </c>
      <c r="J5279" s="5">
        <f>VLOOKUP(cost_of_living!$B5279,CostVsFactor!C:E,2,0)</f>
        <v>24</v>
      </c>
      <c r="Q5279" s="14"/>
      <c r="S5279" s="5" t="s">
        <v>1005</v>
      </c>
    </row>
    <row r="5280" ht="14.25" hidden="1" customHeight="1">
      <c r="A5280" s="12">
        <v>19.0</v>
      </c>
      <c r="B5280" s="16" t="s">
        <v>51</v>
      </c>
      <c r="C5280" s="12">
        <v>54.0</v>
      </c>
      <c r="D5280" s="16" t="s">
        <v>108</v>
      </c>
      <c r="E5280" s="16" t="s">
        <v>270</v>
      </c>
      <c r="F5280" s="16" t="s">
        <v>270</v>
      </c>
      <c r="G5280" s="16" t="s">
        <v>1075</v>
      </c>
      <c r="I5280" s="5" t="str">
        <f>VLOOKUP(cost_of_living!$G5280,index!C:C,1,0)</f>
        <v>#N/A</v>
      </c>
      <c r="J5280" s="5">
        <f>VLOOKUP(cost_of_living!$B5280,CostVsFactor!C:E,2,0)</f>
        <v>10</v>
      </c>
      <c r="Q5280" s="14"/>
      <c r="S5280" s="5" t="s">
        <v>1005</v>
      </c>
    </row>
    <row r="5281" ht="14.25" hidden="1" customHeight="1">
      <c r="A5281" s="12">
        <v>20.0</v>
      </c>
      <c r="B5281" s="16" t="s">
        <v>52</v>
      </c>
      <c r="C5281" s="12">
        <v>1.0</v>
      </c>
      <c r="D5281" s="16" t="s">
        <v>108</v>
      </c>
      <c r="E5281" s="16" t="s">
        <v>122</v>
      </c>
      <c r="F5281" s="16" t="s">
        <v>122</v>
      </c>
      <c r="G5281" s="16" t="s">
        <v>1075</v>
      </c>
      <c r="I5281" s="5" t="str">
        <f>VLOOKUP(cost_of_living!$G5281,index!C:C,1,0)</f>
        <v>#N/A</v>
      </c>
      <c r="J5281" s="5">
        <f>VLOOKUP(cost_of_living!$B5281,CostVsFactor!C:E,2,0)</f>
        <v>18</v>
      </c>
      <c r="Q5281" s="14"/>
      <c r="S5281" s="5" t="s">
        <v>1005</v>
      </c>
    </row>
    <row r="5282" ht="14.25" hidden="1" customHeight="1">
      <c r="A5282" s="12">
        <v>21.0</v>
      </c>
      <c r="B5282" s="16" t="s">
        <v>53</v>
      </c>
      <c r="C5282" s="12">
        <v>6.0</v>
      </c>
      <c r="D5282" s="16" t="s">
        <v>108</v>
      </c>
      <c r="E5282" s="16" t="s">
        <v>441</v>
      </c>
      <c r="F5282" s="16" t="s">
        <v>441</v>
      </c>
      <c r="G5282" s="16" t="s">
        <v>1075</v>
      </c>
      <c r="I5282" s="5" t="str">
        <f>VLOOKUP(cost_of_living!$G5282,index!C:C,1,0)</f>
        <v>#N/A</v>
      </c>
      <c r="J5282" s="5">
        <f>VLOOKUP(cost_of_living!$B5282,CostVsFactor!C:E,2,0)</f>
        <v>30</v>
      </c>
      <c r="Q5282" s="14"/>
      <c r="S5282" s="5" t="s">
        <v>1005</v>
      </c>
    </row>
    <row r="5283" ht="14.25" hidden="1" customHeight="1">
      <c r="A5283" s="12">
        <v>22.0</v>
      </c>
      <c r="B5283" s="16" t="s">
        <v>54</v>
      </c>
      <c r="C5283" s="12">
        <v>425.0</v>
      </c>
      <c r="D5283" s="16" t="s">
        <v>108</v>
      </c>
      <c r="E5283" s="16" t="s">
        <v>193</v>
      </c>
      <c r="F5283" s="16" t="s">
        <v>229</v>
      </c>
      <c r="G5283" s="16" t="s">
        <v>1075</v>
      </c>
      <c r="I5283" s="5" t="str">
        <f>VLOOKUP(cost_of_living!$G5283,index!C:C,1,0)</f>
        <v>#N/A</v>
      </c>
      <c r="J5283" s="5">
        <f>VLOOKUP(cost_of_living!$B5283,CostVsFactor!C:E,2,0)</f>
        <v>4</v>
      </c>
      <c r="Q5283" s="14"/>
      <c r="S5283" s="5" t="s">
        <v>1005</v>
      </c>
    </row>
    <row r="5284" ht="14.25" hidden="1" customHeight="1">
      <c r="A5284" s="12">
        <v>23.0</v>
      </c>
      <c r="B5284" s="16" t="s">
        <v>55</v>
      </c>
      <c r="C5284" s="12">
        <v>12.0</v>
      </c>
      <c r="D5284" s="16" t="s">
        <v>108</v>
      </c>
      <c r="E5284" s="16" t="s">
        <v>120</v>
      </c>
      <c r="F5284" s="16" t="s">
        <v>120</v>
      </c>
      <c r="G5284" s="16" t="s">
        <v>1075</v>
      </c>
      <c r="I5284" s="5" t="str">
        <f>VLOOKUP(cost_of_living!$G5284,index!C:C,1,0)</f>
        <v>#N/A</v>
      </c>
      <c r="J5284" s="5">
        <f>VLOOKUP(cost_of_living!$B5284,CostVsFactor!C:E,2,0)</f>
        <v>6</v>
      </c>
      <c r="Q5284" s="14"/>
      <c r="S5284" s="5" t="s">
        <v>1005</v>
      </c>
    </row>
    <row r="5285" ht="14.25" hidden="1" customHeight="1">
      <c r="A5285" s="12">
        <v>24.0</v>
      </c>
      <c r="B5285" s="16" t="s">
        <v>57</v>
      </c>
      <c r="C5285" s="12">
        <v>9.0</v>
      </c>
      <c r="D5285" s="16" t="s">
        <v>108</v>
      </c>
      <c r="E5285" s="16" t="s">
        <v>147</v>
      </c>
      <c r="F5285" s="16" t="s">
        <v>147</v>
      </c>
      <c r="G5285" s="16" t="s">
        <v>1075</v>
      </c>
      <c r="I5285" s="5" t="str">
        <f>VLOOKUP(cost_of_living!$G5285,index!C:C,1,0)</f>
        <v>#N/A</v>
      </c>
      <c r="J5285" s="5">
        <f>VLOOKUP(cost_of_living!$B5285,CostVsFactor!C:E,2,0)</f>
        <v>6</v>
      </c>
      <c r="Q5285" s="14"/>
      <c r="S5285" s="5" t="s">
        <v>1005</v>
      </c>
    </row>
    <row r="5286" ht="14.25" hidden="1" customHeight="1">
      <c r="A5286" s="12">
        <v>25.0</v>
      </c>
      <c r="B5286" s="16" t="s">
        <v>58</v>
      </c>
      <c r="C5286" s="12">
        <v>57.0</v>
      </c>
      <c r="D5286" s="16" t="s">
        <v>108</v>
      </c>
      <c r="E5286" s="16" t="s">
        <v>253</v>
      </c>
      <c r="F5286" s="16" t="s">
        <v>253</v>
      </c>
      <c r="G5286" s="16" t="s">
        <v>1075</v>
      </c>
      <c r="I5286" s="5" t="str">
        <f>VLOOKUP(cost_of_living!$G5286,index!C:C,1,0)</f>
        <v>#N/A</v>
      </c>
      <c r="J5286" s="5">
        <f>VLOOKUP(cost_of_living!$B5286,CostVsFactor!C:E,2,0)</f>
        <v>15</v>
      </c>
      <c r="Q5286" s="14"/>
      <c r="S5286" s="5" t="s">
        <v>1005</v>
      </c>
    </row>
    <row r="5287" ht="14.25" hidden="1" customHeight="1">
      <c r="A5287" s="12">
        <v>26.0</v>
      </c>
      <c r="B5287" s="16" t="s">
        <v>81</v>
      </c>
      <c r="C5287" s="12">
        <v>8.0</v>
      </c>
      <c r="D5287" s="16" t="s">
        <v>108</v>
      </c>
      <c r="E5287" s="16" t="s">
        <v>171</v>
      </c>
      <c r="F5287" s="16" t="s">
        <v>171</v>
      </c>
      <c r="G5287" s="16" t="s">
        <v>1075</v>
      </c>
      <c r="I5287" s="5" t="str">
        <f>VLOOKUP(cost_of_living!$G5287,index!C:C,1,0)</f>
        <v>#N/A</v>
      </c>
      <c r="J5287" s="5">
        <f>VLOOKUP(cost_of_living!$B5287,CostVsFactor!C:E,2,0)</f>
        <v>5</v>
      </c>
      <c r="Q5287" s="14"/>
      <c r="S5287" s="5" t="s">
        <v>1005</v>
      </c>
    </row>
    <row r="5288" ht="14.25" hidden="1" customHeight="1">
      <c r="A5288" s="12">
        <v>27.0</v>
      </c>
      <c r="B5288" s="16" t="s">
        <v>84</v>
      </c>
      <c r="C5288" s="12">
        <v>12.0</v>
      </c>
      <c r="D5288" s="16" t="s">
        <v>108</v>
      </c>
      <c r="E5288" s="16" t="s">
        <v>155</v>
      </c>
      <c r="F5288" s="16" t="s">
        <v>155</v>
      </c>
      <c r="G5288" s="16" t="s">
        <v>1075</v>
      </c>
      <c r="I5288" s="5" t="str">
        <f>VLOOKUP(cost_of_living!$G5288,index!C:C,1,0)</f>
        <v>#N/A</v>
      </c>
      <c r="J5288" s="5">
        <f>VLOOKUP(cost_of_living!$B5288,CostVsFactor!C:E,2,0)</f>
        <v>0.7</v>
      </c>
      <c r="Q5288" s="14"/>
      <c r="S5288" s="5" t="s">
        <v>1005</v>
      </c>
    </row>
    <row r="5289" ht="14.25" hidden="1" customHeight="1">
      <c r="A5289" s="12">
        <v>28.0</v>
      </c>
      <c r="B5289" s="16" t="s">
        <v>87</v>
      </c>
      <c r="C5289" s="12">
        <v>18000.0</v>
      </c>
      <c r="D5289" s="16" t="s">
        <v>108</v>
      </c>
      <c r="E5289" s="16" t="s">
        <v>197</v>
      </c>
      <c r="F5289" s="16" t="s">
        <v>197</v>
      </c>
      <c r="G5289" s="16" t="s">
        <v>1075</v>
      </c>
      <c r="I5289" s="5" t="str">
        <f>VLOOKUP(cost_of_living!$G5289,index!C:C,1,0)</f>
        <v>#N/A</v>
      </c>
      <c r="J5289" s="5">
        <f>VLOOKUP(cost_of_living!$B5289,CostVsFactor!C:E,2,0)</f>
        <v>0.0035</v>
      </c>
      <c r="Q5289" s="14"/>
      <c r="S5289" s="5" t="s">
        <v>1005</v>
      </c>
    </row>
    <row r="5290" ht="14.25" hidden="1" customHeight="1">
      <c r="A5290" s="12">
        <v>29.0</v>
      </c>
      <c r="B5290" s="16" t="s">
        <v>88</v>
      </c>
      <c r="C5290" s="12">
        <v>23000.0</v>
      </c>
      <c r="D5290" s="16" t="s">
        <v>108</v>
      </c>
      <c r="E5290" s="16" t="s">
        <v>427</v>
      </c>
      <c r="F5290" s="16" t="s">
        <v>427</v>
      </c>
      <c r="G5290" s="16" t="s">
        <v>1075</v>
      </c>
      <c r="I5290" s="5" t="str">
        <f>VLOOKUP(cost_of_living!$G5290,index!C:C,1,0)</f>
        <v>#N/A</v>
      </c>
      <c r="J5290" s="5">
        <f>VLOOKUP(cost_of_living!$B5290,CostVsFactor!C:E,2,0)</f>
        <v>0.0035</v>
      </c>
      <c r="Q5290" s="14"/>
      <c r="S5290" s="5" t="s">
        <v>1005</v>
      </c>
    </row>
    <row r="5291" ht="14.25" hidden="1" customHeight="1">
      <c r="A5291" s="12">
        <v>30.0</v>
      </c>
      <c r="B5291" s="16" t="s">
        <v>91</v>
      </c>
      <c r="C5291" s="12">
        <v>220.0</v>
      </c>
      <c r="D5291" s="16" t="s">
        <v>108</v>
      </c>
      <c r="E5291" s="16" t="s">
        <v>416</v>
      </c>
      <c r="F5291" s="16" t="s">
        <v>416</v>
      </c>
      <c r="G5291" s="16" t="s">
        <v>1075</v>
      </c>
      <c r="I5291" s="5" t="str">
        <f>VLOOKUP(cost_of_living!$G5291,index!C:C,1,0)</f>
        <v>#N/A</v>
      </c>
      <c r="J5291" s="5">
        <f>VLOOKUP(cost_of_living!$B5291,CostVsFactor!C:E,2,0)</f>
        <v>1</v>
      </c>
      <c r="Q5291" s="14"/>
      <c r="S5291" s="5" t="s">
        <v>1005</v>
      </c>
    </row>
    <row r="5292" ht="14.25" hidden="1" customHeight="1">
      <c r="A5292" s="12">
        <v>31.0</v>
      </c>
      <c r="B5292" s="16" t="s">
        <v>77</v>
      </c>
      <c r="C5292" s="12">
        <v>12.0</v>
      </c>
      <c r="D5292" s="16" t="s">
        <v>108</v>
      </c>
      <c r="E5292" s="16" t="s">
        <v>155</v>
      </c>
      <c r="F5292" s="16" t="s">
        <v>155</v>
      </c>
      <c r="G5292" s="16" t="s">
        <v>1075</v>
      </c>
      <c r="I5292" s="5" t="str">
        <f>VLOOKUP(cost_of_living!$G5292,index!C:C,1,0)</f>
        <v>#N/A</v>
      </c>
      <c r="J5292" s="5">
        <f>VLOOKUP(cost_of_living!$B5292,CostVsFactor!C:E,2,0)</f>
        <v>6</v>
      </c>
      <c r="Q5292" s="14"/>
      <c r="S5292" s="5" t="s">
        <v>1005</v>
      </c>
    </row>
    <row r="5293" ht="14.25" hidden="1" customHeight="1">
      <c r="A5293" s="12">
        <v>32.0</v>
      </c>
      <c r="B5293" s="16" t="s">
        <v>94</v>
      </c>
      <c r="C5293" s="12">
        <v>250.0</v>
      </c>
      <c r="D5293" s="16" t="s">
        <v>108</v>
      </c>
      <c r="E5293" s="16" t="s">
        <v>233</v>
      </c>
      <c r="F5293" s="16" t="s">
        <v>233</v>
      </c>
      <c r="G5293" s="16" t="s">
        <v>1075</v>
      </c>
      <c r="I5293" s="5" t="str">
        <f>VLOOKUP(cost_of_living!$G5293,index!C:C,1,0)</f>
        <v>#N/A</v>
      </c>
      <c r="J5293" s="5">
        <f>VLOOKUP(cost_of_living!$B5293,CostVsFactor!C:E,2,0)</f>
        <v>1</v>
      </c>
      <c r="Q5293" s="14"/>
      <c r="S5293" s="5" t="s">
        <v>1005</v>
      </c>
    </row>
    <row r="5294" ht="14.25" hidden="1" customHeight="1">
      <c r="A5294" s="12">
        <v>33.0</v>
      </c>
      <c r="B5294" s="16" t="s">
        <v>20</v>
      </c>
      <c r="C5294" s="12">
        <v>40.0</v>
      </c>
      <c r="D5294" s="16" t="s">
        <v>108</v>
      </c>
      <c r="E5294" s="16" t="s">
        <v>170</v>
      </c>
      <c r="F5294" s="16" t="s">
        <v>170</v>
      </c>
      <c r="G5294" s="16" t="s">
        <v>1075</v>
      </c>
      <c r="I5294" s="5" t="str">
        <f>VLOOKUP(cost_of_living!$G5294,index!C:C,1,0)</f>
        <v>#N/A</v>
      </c>
      <c r="J5294" s="5">
        <f>VLOOKUP(cost_of_living!$B5294,CostVsFactor!C:E,2,0)</f>
        <v>0.35</v>
      </c>
      <c r="Q5294" s="14"/>
      <c r="S5294" s="5" t="s">
        <v>1005</v>
      </c>
    </row>
    <row r="5295" ht="14.25" hidden="1" customHeight="1">
      <c r="A5295" s="12">
        <v>34.0</v>
      </c>
      <c r="B5295" s="16" t="s">
        <v>23</v>
      </c>
      <c r="C5295" s="12">
        <v>30.0</v>
      </c>
      <c r="D5295" s="16" t="s">
        <v>108</v>
      </c>
      <c r="E5295" s="16" t="s">
        <v>110</v>
      </c>
      <c r="F5295" s="16" t="s">
        <v>110</v>
      </c>
      <c r="G5295" s="16" t="s">
        <v>1075</v>
      </c>
      <c r="I5295" s="5" t="str">
        <f>VLOOKUP(cost_of_living!$G5295,index!C:C,1,0)</f>
        <v>#N/A</v>
      </c>
      <c r="J5295" s="5">
        <f>VLOOKUP(cost_of_living!$B5295,CostVsFactor!C:E,2,0)</f>
        <v>0.35</v>
      </c>
      <c r="Q5295" s="14"/>
      <c r="S5295" s="5" t="s">
        <v>1005</v>
      </c>
    </row>
    <row r="5296" ht="14.25" hidden="1" customHeight="1">
      <c r="A5296" s="12">
        <v>35.0</v>
      </c>
      <c r="B5296" s="16" t="s">
        <v>24</v>
      </c>
      <c r="C5296" s="12">
        <v>60.0</v>
      </c>
      <c r="D5296" s="16" t="s">
        <v>108</v>
      </c>
      <c r="E5296" s="16" t="s">
        <v>112</v>
      </c>
      <c r="F5296" s="16" t="s">
        <v>112</v>
      </c>
      <c r="G5296" s="16" t="s">
        <v>1075</v>
      </c>
      <c r="I5296" s="5" t="str">
        <f>VLOOKUP(cost_of_living!$G5296,index!C:C,1,0)</f>
        <v>#N/A</v>
      </c>
      <c r="J5296" s="5">
        <f>VLOOKUP(cost_of_living!$B5296,CostVsFactor!C:E,2,0)</f>
        <v>0.35</v>
      </c>
      <c r="Q5296" s="14"/>
      <c r="S5296" s="5" t="s">
        <v>1005</v>
      </c>
    </row>
    <row r="5297" ht="14.25" hidden="1" customHeight="1">
      <c r="A5297" s="12">
        <v>36.0</v>
      </c>
      <c r="B5297" s="16" t="s">
        <v>25</v>
      </c>
      <c r="C5297" s="12">
        <v>90.0</v>
      </c>
      <c r="D5297" s="16" t="s">
        <v>108</v>
      </c>
      <c r="E5297" s="16" t="s">
        <v>207</v>
      </c>
      <c r="F5297" s="16" t="s">
        <v>207</v>
      </c>
      <c r="G5297" s="16" t="s">
        <v>1075</v>
      </c>
      <c r="I5297" s="5" t="str">
        <f>VLOOKUP(cost_of_living!$G5297,index!C:C,1,0)</f>
        <v>#N/A</v>
      </c>
      <c r="J5297" s="5">
        <f>VLOOKUP(cost_of_living!$B5297,CostVsFactor!C:E,2,0)</f>
        <v>0.35</v>
      </c>
      <c r="Q5297" s="14"/>
      <c r="S5297" s="5" t="s">
        <v>1005</v>
      </c>
    </row>
    <row r="5298" ht="14.25" hidden="1" customHeight="1">
      <c r="A5298" s="12">
        <v>37.0</v>
      </c>
      <c r="B5298" s="16" t="s">
        <v>166</v>
      </c>
      <c r="C5298" s="12">
        <v>167.0</v>
      </c>
      <c r="D5298" s="16" t="s">
        <v>165</v>
      </c>
      <c r="E5298" s="16" t="s">
        <v>360</v>
      </c>
      <c r="F5298" s="16" t="s">
        <v>1061</v>
      </c>
      <c r="G5298" s="16" t="s">
        <v>1075</v>
      </c>
      <c r="I5298" s="5" t="str">
        <f>VLOOKUP(cost_of_living!$G5298,index!C:C,1,0)</f>
        <v>#N/A</v>
      </c>
      <c r="J5298" s="5" t="str">
        <f>VLOOKUP(cost_of_living!$B5298,CostVsFactor!C:E,2,0)</f>
        <v>#N/A</v>
      </c>
      <c r="Q5298" s="14"/>
      <c r="S5298" s="5" t="s">
        <v>1005</v>
      </c>
    </row>
    <row r="5299" ht="14.25" hidden="1" customHeight="1">
      <c r="A5299" s="12">
        <v>0.0</v>
      </c>
      <c r="B5299" s="16" t="s">
        <v>64</v>
      </c>
      <c r="C5299" s="12">
        <v>15.0</v>
      </c>
      <c r="D5299" s="16" t="s">
        <v>108</v>
      </c>
      <c r="E5299" s="16" t="s">
        <v>109</v>
      </c>
      <c r="F5299" s="16" t="s">
        <v>623</v>
      </c>
      <c r="G5299" s="16" t="s">
        <v>1076</v>
      </c>
      <c r="I5299" s="5" t="str">
        <f>VLOOKUP(cost_of_living!$G5299,index!C:C,1,0)</f>
        <v>Lecco</v>
      </c>
      <c r="J5299" s="5">
        <f>VLOOKUP(cost_of_living!$B5299,CostVsFactor!C:E,2,0)</f>
        <v>16</v>
      </c>
      <c r="Q5299" s="14"/>
      <c r="S5299" s="5" t="s">
        <v>1005</v>
      </c>
    </row>
    <row r="5300" ht="14.25" hidden="1" customHeight="1">
      <c r="A5300" s="12">
        <v>1.0</v>
      </c>
      <c r="B5300" s="16" t="s">
        <v>66</v>
      </c>
      <c r="C5300" s="12">
        <v>60.0</v>
      </c>
      <c r="D5300" s="16" t="s">
        <v>108</v>
      </c>
      <c r="E5300" s="16" t="s">
        <v>170</v>
      </c>
      <c r="F5300" s="16" t="s">
        <v>209</v>
      </c>
      <c r="G5300" s="16" t="s">
        <v>1076</v>
      </c>
      <c r="I5300" s="5" t="str">
        <f>VLOOKUP(cost_of_living!$G5300,index!C:C,1,0)</f>
        <v>Lecco</v>
      </c>
      <c r="J5300" s="5">
        <f>VLOOKUP(cost_of_living!$B5300,CostVsFactor!C:E,2,0)</f>
        <v>3.5</v>
      </c>
      <c r="Q5300" s="14"/>
      <c r="S5300" s="5" t="s">
        <v>1005</v>
      </c>
    </row>
    <row r="5301" ht="14.25" hidden="1" customHeight="1">
      <c r="A5301" s="12">
        <v>2.0</v>
      </c>
      <c r="B5301" s="16" t="s">
        <v>67</v>
      </c>
      <c r="C5301" s="12">
        <v>8.0</v>
      </c>
      <c r="D5301" s="16" t="s">
        <v>108</v>
      </c>
      <c r="E5301" s="16" t="s">
        <v>230</v>
      </c>
      <c r="F5301" s="16" t="s">
        <v>171</v>
      </c>
      <c r="G5301" s="16" t="s">
        <v>1076</v>
      </c>
      <c r="I5301" s="5" t="str">
        <f>VLOOKUP(cost_of_living!$G5301,index!C:C,1,0)</f>
        <v>Lecco</v>
      </c>
      <c r="J5301" s="5">
        <f>VLOOKUP(cost_of_living!$B5301,CostVsFactor!C:E,2,0)</f>
        <v>6</v>
      </c>
      <c r="Q5301" s="14"/>
      <c r="S5301" s="5" t="s">
        <v>1005</v>
      </c>
    </row>
    <row r="5302" ht="14.25" hidden="1" customHeight="1">
      <c r="A5302" s="12">
        <v>3.0</v>
      </c>
      <c r="B5302" s="16" t="s">
        <v>116</v>
      </c>
      <c r="C5302" s="12">
        <v>45.0</v>
      </c>
      <c r="D5302" s="16" t="s">
        <v>108</v>
      </c>
      <c r="E5302" s="16" t="s">
        <v>167</v>
      </c>
      <c r="F5302" s="16" t="s">
        <v>119</v>
      </c>
      <c r="G5302" s="16" t="s">
        <v>1076</v>
      </c>
      <c r="I5302" s="5" t="str">
        <f>VLOOKUP(cost_of_living!$G5302,index!C:C,1,0)</f>
        <v>Lecco</v>
      </c>
      <c r="J5302" s="5" t="str">
        <f>VLOOKUP(cost_of_living!$B5302,CostVsFactor!C:E,2,0)</f>
        <v>#N/A</v>
      </c>
      <c r="Q5302" s="14"/>
      <c r="S5302" s="5" t="s">
        <v>1005</v>
      </c>
    </row>
    <row r="5303" ht="14.25" hidden="1" customHeight="1">
      <c r="A5303" s="12">
        <v>4.0</v>
      </c>
      <c r="B5303" s="16" t="s">
        <v>57</v>
      </c>
      <c r="C5303" s="12">
        <v>375.0</v>
      </c>
      <c r="D5303" s="16" t="s">
        <v>108</v>
      </c>
      <c r="E5303" s="16" t="s">
        <v>117</v>
      </c>
      <c r="F5303" s="16" t="s">
        <v>119</v>
      </c>
      <c r="G5303" s="16" t="s">
        <v>1076</v>
      </c>
      <c r="I5303" s="5" t="str">
        <f>VLOOKUP(cost_of_living!$G5303,index!C:C,1,0)</f>
        <v>Lecco</v>
      </c>
      <c r="J5303" s="5">
        <f>VLOOKUP(cost_of_living!$B5303,CostVsFactor!C:E,2,0)</f>
        <v>6</v>
      </c>
      <c r="Q5303" s="14"/>
      <c r="S5303" s="5" t="s">
        <v>1005</v>
      </c>
    </row>
    <row r="5304" ht="14.25" hidden="1" customHeight="1">
      <c r="A5304" s="12">
        <v>5.0</v>
      </c>
      <c r="B5304" s="16" t="s">
        <v>69</v>
      </c>
      <c r="C5304" s="12">
        <v>158.0</v>
      </c>
      <c r="D5304" s="16" t="s">
        <v>108</v>
      </c>
      <c r="E5304" s="16" t="s">
        <v>333</v>
      </c>
      <c r="F5304" s="16" t="s">
        <v>244</v>
      </c>
      <c r="G5304" s="16" t="s">
        <v>1076</v>
      </c>
      <c r="I5304" s="5" t="str">
        <f>VLOOKUP(cost_of_living!$G5304,index!C:C,1,0)</f>
        <v>Lecco</v>
      </c>
      <c r="J5304" s="5">
        <f>VLOOKUP(cost_of_living!$B5304,CostVsFactor!C:E,2,0)</f>
        <v>15</v>
      </c>
      <c r="Q5304" s="14"/>
      <c r="S5304" s="5" t="s">
        <v>1005</v>
      </c>
    </row>
    <row r="5305" ht="14.25" hidden="1" customHeight="1">
      <c r="A5305" s="12">
        <v>6.0</v>
      </c>
      <c r="B5305" s="16" t="s">
        <v>71</v>
      </c>
      <c r="C5305" s="12">
        <v>243.0</v>
      </c>
      <c r="D5305" s="16" t="s">
        <v>108</v>
      </c>
      <c r="E5305" s="16" t="s">
        <v>167</v>
      </c>
      <c r="F5305" s="16" t="s">
        <v>118</v>
      </c>
      <c r="G5305" s="16" t="s">
        <v>1076</v>
      </c>
      <c r="I5305" s="5" t="str">
        <f>VLOOKUP(cost_of_living!$G5305,index!C:C,1,0)</f>
        <v>Lecco</v>
      </c>
      <c r="J5305" s="5">
        <f>VLOOKUP(cost_of_living!$B5305,CostVsFactor!C:E,2,0)</f>
        <v>6</v>
      </c>
      <c r="Q5305" s="14"/>
      <c r="S5305" s="5" t="s">
        <v>1005</v>
      </c>
    </row>
    <row r="5306" ht="14.25" hidden="1" customHeight="1">
      <c r="A5306" s="12">
        <v>7.0</v>
      </c>
      <c r="B5306" s="16" t="s">
        <v>73</v>
      </c>
      <c r="C5306" s="12">
        <v>103.0</v>
      </c>
      <c r="D5306" s="16" t="s">
        <v>108</v>
      </c>
      <c r="E5306" s="16" t="s">
        <v>122</v>
      </c>
      <c r="F5306" s="16" t="s">
        <v>120</v>
      </c>
      <c r="G5306" s="16" t="s">
        <v>1076</v>
      </c>
      <c r="I5306" s="5" t="str">
        <f>VLOOKUP(cost_of_living!$G5306,index!C:C,1,0)</f>
        <v>Lecco</v>
      </c>
      <c r="J5306" s="5">
        <f>VLOOKUP(cost_of_living!$B5306,CostVsFactor!C:E,2,0)</f>
        <v>6</v>
      </c>
      <c r="Q5306" s="14"/>
      <c r="S5306" s="5" t="s">
        <v>1005</v>
      </c>
    </row>
    <row r="5307" ht="14.25" hidden="1" customHeight="1">
      <c r="A5307" s="12">
        <v>8.0</v>
      </c>
      <c r="B5307" s="16" t="s">
        <v>28</v>
      </c>
      <c r="C5307" s="12">
        <v>469.0</v>
      </c>
      <c r="D5307" s="16" t="s">
        <v>108</v>
      </c>
      <c r="E5307" s="16" t="s">
        <v>300</v>
      </c>
      <c r="F5307" s="16" t="s">
        <v>631</v>
      </c>
      <c r="G5307" s="16" t="s">
        <v>1076</v>
      </c>
      <c r="I5307" s="5" t="str">
        <f>VLOOKUP(cost_of_living!$G5307,index!C:C,1,0)</f>
        <v>Lecco</v>
      </c>
      <c r="J5307" s="5">
        <f>VLOOKUP(cost_of_living!$B5307,CostVsFactor!C:E,2,0)</f>
        <v>25</v>
      </c>
      <c r="Q5307" s="14"/>
      <c r="S5307" s="5" t="s">
        <v>1005</v>
      </c>
    </row>
    <row r="5308" ht="14.25" hidden="1" customHeight="1">
      <c r="A5308" s="12">
        <v>9.0</v>
      </c>
      <c r="B5308" s="16" t="s">
        <v>30</v>
      </c>
      <c r="C5308" s="12">
        <v>163.0</v>
      </c>
      <c r="D5308" s="16" t="s">
        <v>108</v>
      </c>
      <c r="E5308" s="16" t="s">
        <v>220</v>
      </c>
      <c r="F5308" s="16" t="s">
        <v>264</v>
      </c>
      <c r="G5308" s="16" t="s">
        <v>1076</v>
      </c>
      <c r="I5308" s="5" t="str">
        <f>VLOOKUP(cost_of_living!$G5308,index!C:C,1,0)</f>
        <v>Lecco</v>
      </c>
      <c r="J5308" s="5">
        <f>VLOOKUP(cost_of_living!$B5308,CostVsFactor!C:E,2,0)</f>
        <v>31</v>
      </c>
      <c r="Q5308" s="14"/>
      <c r="S5308" s="5" t="s">
        <v>1005</v>
      </c>
    </row>
    <row r="5309" ht="14.25" hidden="1" customHeight="1">
      <c r="A5309" s="12">
        <v>10.0</v>
      </c>
      <c r="B5309" s="16" t="s">
        <v>32</v>
      </c>
      <c r="C5309" s="12">
        <v>12.0</v>
      </c>
      <c r="D5309" s="16" t="s">
        <v>108</v>
      </c>
      <c r="E5309" s="16" t="s">
        <v>125</v>
      </c>
      <c r="F5309" s="16" t="s">
        <v>264</v>
      </c>
      <c r="G5309" s="16" t="s">
        <v>1076</v>
      </c>
      <c r="I5309" s="5" t="str">
        <f>VLOOKUP(cost_of_living!$G5309,index!C:C,1,0)</f>
        <v>Lecco</v>
      </c>
      <c r="J5309" s="5">
        <f>VLOOKUP(cost_of_living!$B5309,CostVsFactor!C:E,2,0)</f>
        <v>14</v>
      </c>
      <c r="Q5309" s="14"/>
      <c r="S5309" s="5" t="s">
        <v>1005</v>
      </c>
    </row>
    <row r="5310" ht="14.25" hidden="1" customHeight="1">
      <c r="A5310" s="12">
        <v>11.0</v>
      </c>
      <c r="B5310" s="16" t="s">
        <v>33</v>
      </c>
      <c r="C5310" s="12">
        <v>219.0</v>
      </c>
      <c r="D5310" s="16" t="s">
        <v>108</v>
      </c>
      <c r="E5310" s="16" t="s">
        <v>1077</v>
      </c>
      <c r="F5310" s="16" t="s">
        <v>1078</v>
      </c>
      <c r="G5310" s="16" t="s">
        <v>1076</v>
      </c>
      <c r="I5310" s="5" t="str">
        <f>VLOOKUP(cost_of_living!$G5310,index!C:C,1,0)</f>
        <v>Lecco</v>
      </c>
      <c r="J5310" s="5">
        <f>VLOOKUP(cost_of_living!$B5310,CostVsFactor!C:E,2,0)</f>
        <v>20</v>
      </c>
      <c r="Q5310" s="14"/>
      <c r="S5310" s="5" t="s">
        <v>1005</v>
      </c>
    </row>
    <row r="5311" ht="14.25" hidden="1" customHeight="1">
      <c r="A5311" s="12">
        <v>12.0</v>
      </c>
      <c r="B5311" s="16" t="s">
        <v>35</v>
      </c>
      <c r="C5311" s="12">
        <v>499.0</v>
      </c>
      <c r="D5311" s="16" t="s">
        <v>108</v>
      </c>
      <c r="E5311" s="16" t="s">
        <v>130</v>
      </c>
      <c r="F5311" s="16" t="s">
        <v>132</v>
      </c>
      <c r="G5311" s="16" t="s">
        <v>1076</v>
      </c>
      <c r="I5311" s="5" t="str">
        <f>VLOOKUP(cost_of_living!$G5311,index!C:C,1,0)</f>
        <v>Lecco</v>
      </c>
      <c r="J5311" s="5">
        <f>VLOOKUP(cost_of_living!$B5311,CostVsFactor!C:E,2,0)</f>
        <v>12</v>
      </c>
      <c r="Q5311" s="14"/>
      <c r="S5311" s="5" t="s">
        <v>1005</v>
      </c>
    </row>
    <row r="5312" ht="14.25" hidden="1" customHeight="1">
      <c r="A5312" s="12">
        <v>13.0</v>
      </c>
      <c r="B5312" s="16" t="s">
        <v>37</v>
      </c>
      <c r="C5312" s="12">
        <v>318.0</v>
      </c>
      <c r="D5312" s="16" t="s">
        <v>108</v>
      </c>
      <c r="E5312" s="16" t="s">
        <v>250</v>
      </c>
      <c r="F5312" s="16" t="s">
        <v>130</v>
      </c>
      <c r="G5312" s="16" t="s">
        <v>1076</v>
      </c>
      <c r="I5312" s="5" t="str">
        <f>VLOOKUP(cost_of_living!$G5312,index!C:C,1,0)</f>
        <v>Lecco</v>
      </c>
      <c r="J5312" s="5">
        <f>VLOOKUP(cost_of_living!$B5312,CostVsFactor!C:E,2,0)</f>
        <v>15</v>
      </c>
      <c r="Q5312" s="14"/>
      <c r="S5312" s="5" t="s">
        <v>1005</v>
      </c>
    </row>
    <row r="5313" ht="14.25" hidden="1" customHeight="1">
      <c r="A5313" s="12">
        <v>14.0</v>
      </c>
      <c r="B5313" s="16" t="s">
        <v>39</v>
      </c>
      <c r="C5313" s="12">
        <v>476.0</v>
      </c>
      <c r="D5313" s="16" t="s">
        <v>108</v>
      </c>
      <c r="E5313" s="16" t="s">
        <v>130</v>
      </c>
      <c r="F5313" s="16" t="s">
        <v>133</v>
      </c>
      <c r="G5313" s="16" t="s">
        <v>1076</v>
      </c>
      <c r="I5313" s="5" t="str">
        <f>VLOOKUP(cost_of_living!$G5313,index!C:C,1,0)</f>
        <v>Lecco</v>
      </c>
      <c r="J5313" s="5">
        <f>VLOOKUP(cost_of_living!$B5313,CostVsFactor!C:E,2,0)</f>
        <v>15</v>
      </c>
      <c r="Q5313" s="14"/>
      <c r="S5313" s="5" t="s">
        <v>1005</v>
      </c>
    </row>
    <row r="5314" ht="14.25" hidden="1" customHeight="1">
      <c r="A5314" s="12">
        <v>15.0</v>
      </c>
      <c r="B5314" s="16" t="s">
        <v>41</v>
      </c>
      <c r="C5314" s="12">
        <v>94.0</v>
      </c>
      <c r="D5314" s="16" t="s">
        <v>108</v>
      </c>
      <c r="E5314" s="16" t="s">
        <v>136</v>
      </c>
      <c r="F5314" s="16" t="s">
        <v>264</v>
      </c>
      <c r="G5314" s="16" t="s">
        <v>1076</v>
      </c>
      <c r="I5314" s="5" t="str">
        <f>VLOOKUP(cost_of_living!$G5314,index!C:C,1,0)</f>
        <v>Lecco</v>
      </c>
      <c r="J5314" s="5">
        <f>VLOOKUP(cost_of_living!$B5314,CostVsFactor!C:E,2,0)</f>
        <v>31</v>
      </c>
      <c r="Q5314" s="14"/>
      <c r="S5314" s="5" t="s">
        <v>1005</v>
      </c>
    </row>
    <row r="5315" ht="14.25" hidden="1" customHeight="1">
      <c r="A5315" s="12">
        <v>16.0</v>
      </c>
      <c r="B5315" s="16" t="s">
        <v>43</v>
      </c>
      <c r="C5315" s="12">
        <v>78.0</v>
      </c>
      <c r="D5315" s="16" t="s">
        <v>108</v>
      </c>
      <c r="E5315" s="16" t="s">
        <v>136</v>
      </c>
      <c r="F5315" s="16" t="s">
        <v>135</v>
      </c>
      <c r="G5315" s="16" t="s">
        <v>1076</v>
      </c>
      <c r="I5315" s="5" t="str">
        <f>VLOOKUP(cost_of_living!$G5315,index!C:C,1,0)</f>
        <v>Lecco</v>
      </c>
      <c r="J5315" s="5">
        <f>VLOOKUP(cost_of_living!$B5315,CostVsFactor!C:E,2,0)</f>
        <v>25</v>
      </c>
      <c r="Q5315" s="14"/>
      <c r="S5315" s="5" t="s">
        <v>1005</v>
      </c>
    </row>
    <row r="5316" ht="14.25" hidden="1" customHeight="1">
      <c r="A5316" s="12">
        <v>17.0</v>
      </c>
      <c r="B5316" s="16" t="s">
        <v>45</v>
      </c>
      <c r="C5316" s="12">
        <v>94.0</v>
      </c>
      <c r="D5316" s="16" t="s">
        <v>108</v>
      </c>
      <c r="E5316" s="16" t="s">
        <v>136</v>
      </c>
      <c r="F5316" s="16" t="s">
        <v>264</v>
      </c>
      <c r="G5316" s="16" t="s">
        <v>1076</v>
      </c>
      <c r="I5316" s="5" t="str">
        <f>VLOOKUP(cost_of_living!$G5316,index!C:C,1,0)</f>
        <v>Lecco</v>
      </c>
      <c r="J5316" s="5">
        <f>VLOOKUP(cost_of_living!$B5316,CostVsFactor!C:E,2,0)</f>
        <v>30</v>
      </c>
      <c r="Q5316" s="14"/>
      <c r="S5316" s="5" t="s">
        <v>1005</v>
      </c>
    </row>
    <row r="5317" ht="14.25" hidden="1" customHeight="1">
      <c r="A5317" s="12">
        <v>18.0</v>
      </c>
      <c r="B5317" s="16" t="s">
        <v>47</v>
      </c>
      <c r="C5317" s="12">
        <v>139.0</v>
      </c>
      <c r="D5317" s="16" t="s">
        <v>108</v>
      </c>
      <c r="E5317" s="16" t="s">
        <v>270</v>
      </c>
      <c r="F5317" s="16" t="s">
        <v>250</v>
      </c>
      <c r="G5317" s="16" t="s">
        <v>1076</v>
      </c>
      <c r="I5317" s="5" t="str">
        <f>VLOOKUP(cost_of_living!$G5317,index!C:C,1,0)</f>
        <v>Lecco</v>
      </c>
      <c r="J5317" s="5">
        <f>VLOOKUP(cost_of_living!$B5317,CostVsFactor!C:E,2,0)</f>
        <v>22</v>
      </c>
      <c r="Q5317" s="14"/>
      <c r="S5317" s="5" t="s">
        <v>1005</v>
      </c>
    </row>
    <row r="5318" ht="14.25" hidden="1" customHeight="1">
      <c r="A5318" s="12">
        <v>19.0</v>
      </c>
      <c r="B5318" s="16" t="s">
        <v>49</v>
      </c>
      <c r="C5318" s="12">
        <v>6.0</v>
      </c>
      <c r="D5318" s="16" t="s">
        <v>108</v>
      </c>
      <c r="E5318" s="16" t="s">
        <v>440</v>
      </c>
      <c r="F5318" s="16" t="s">
        <v>183</v>
      </c>
      <c r="G5318" s="16" t="s">
        <v>1076</v>
      </c>
      <c r="I5318" s="5" t="str">
        <f>VLOOKUP(cost_of_living!$G5318,index!C:C,1,0)</f>
        <v>Lecco</v>
      </c>
      <c r="J5318" s="5">
        <f>VLOOKUP(cost_of_living!$B5318,CostVsFactor!C:E,2,0)</f>
        <v>24</v>
      </c>
      <c r="Q5318" s="14"/>
      <c r="S5318" s="5" t="s">
        <v>1005</v>
      </c>
    </row>
    <row r="5319" ht="14.25" hidden="1" customHeight="1">
      <c r="A5319" s="12">
        <v>20.0</v>
      </c>
      <c r="B5319" s="16" t="s">
        <v>51</v>
      </c>
      <c r="C5319" s="12">
        <v>63.0</v>
      </c>
      <c r="D5319" s="16" t="s">
        <v>108</v>
      </c>
      <c r="E5319" s="16" t="s">
        <v>136</v>
      </c>
      <c r="F5319" s="16" t="s">
        <v>183</v>
      </c>
      <c r="G5319" s="16" t="s">
        <v>1076</v>
      </c>
      <c r="I5319" s="5" t="str">
        <f>VLOOKUP(cost_of_living!$G5319,index!C:C,1,0)</f>
        <v>Lecco</v>
      </c>
      <c r="J5319" s="5">
        <f>VLOOKUP(cost_of_living!$B5319,CostVsFactor!C:E,2,0)</f>
        <v>10</v>
      </c>
      <c r="Q5319" s="14"/>
      <c r="S5319" s="5" t="s">
        <v>1005</v>
      </c>
    </row>
    <row r="5320" ht="14.25" hidden="1" customHeight="1">
      <c r="A5320" s="12">
        <v>21.0</v>
      </c>
      <c r="B5320" s="16" t="s">
        <v>52</v>
      </c>
      <c r="C5320" s="12">
        <v>135.0</v>
      </c>
      <c r="D5320" s="16" t="s">
        <v>108</v>
      </c>
      <c r="E5320" s="16" t="s">
        <v>393</v>
      </c>
      <c r="F5320" s="16" t="s">
        <v>167</v>
      </c>
      <c r="G5320" s="16" t="s">
        <v>1076</v>
      </c>
      <c r="I5320" s="5" t="str">
        <f>VLOOKUP(cost_of_living!$G5320,index!C:C,1,0)</f>
        <v>Lecco</v>
      </c>
      <c r="J5320" s="5">
        <f>VLOOKUP(cost_of_living!$B5320,CostVsFactor!C:E,2,0)</f>
        <v>18</v>
      </c>
      <c r="Q5320" s="14"/>
      <c r="S5320" s="5" t="s">
        <v>1005</v>
      </c>
    </row>
    <row r="5321" ht="14.25" hidden="1" customHeight="1">
      <c r="A5321" s="12">
        <v>22.0</v>
      </c>
      <c r="B5321" s="16" t="s">
        <v>53</v>
      </c>
      <c r="C5321" s="12">
        <v>76.0</v>
      </c>
      <c r="D5321" s="16" t="s">
        <v>108</v>
      </c>
      <c r="E5321" s="16" t="s">
        <v>143</v>
      </c>
      <c r="F5321" s="16" t="s">
        <v>120</v>
      </c>
      <c r="G5321" s="16" t="s">
        <v>1076</v>
      </c>
      <c r="I5321" s="5" t="str">
        <f>VLOOKUP(cost_of_living!$G5321,index!C:C,1,0)</f>
        <v>Lecco</v>
      </c>
      <c r="J5321" s="5">
        <f>VLOOKUP(cost_of_living!$B5321,CostVsFactor!C:E,2,0)</f>
        <v>30</v>
      </c>
      <c r="Q5321" s="14"/>
      <c r="S5321" s="5" t="s">
        <v>1005</v>
      </c>
    </row>
    <row r="5322" ht="14.25" hidden="1" customHeight="1">
      <c r="A5322" s="12">
        <v>23.0</v>
      </c>
      <c r="B5322" s="16" t="s">
        <v>54</v>
      </c>
      <c r="C5322" s="12">
        <v>55.0</v>
      </c>
      <c r="D5322" s="16" t="s">
        <v>108</v>
      </c>
      <c r="E5322" s="16" t="s">
        <v>145</v>
      </c>
      <c r="F5322" s="16" t="s">
        <v>155</v>
      </c>
      <c r="G5322" s="16" t="s">
        <v>1076</v>
      </c>
      <c r="I5322" s="5" t="str">
        <f>VLOOKUP(cost_of_living!$G5322,index!C:C,1,0)</f>
        <v>Lecco</v>
      </c>
      <c r="J5322" s="5">
        <f>VLOOKUP(cost_of_living!$B5322,CostVsFactor!C:E,2,0)</f>
        <v>4</v>
      </c>
      <c r="Q5322" s="14"/>
      <c r="S5322" s="5" t="s">
        <v>1005</v>
      </c>
    </row>
    <row r="5323" ht="14.25" hidden="1" customHeight="1">
      <c r="A5323" s="12">
        <v>24.0</v>
      </c>
      <c r="B5323" s="16" t="s">
        <v>55</v>
      </c>
      <c r="C5323" s="12">
        <v>14.0</v>
      </c>
      <c r="D5323" s="16" t="s">
        <v>108</v>
      </c>
      <c r="E5323" s="16" t="s">
        <v>227</v>
      </c>
      <c r="F5323" s="16" t="s">
        <v>167</v>
      </c>
      <c r="G5323" s="16" t="s">
        <v>1076</v>
      </c>
      <c r="I5323" s="5" t="str">
        <f>VLOOKUP(cost_of_living!$G5323,index!C:C,1,0)</f>
        <v>Lecco</v>
      </c>
      <c r="J5323" s="5">
        <f>VLOOKUP(cost_of_living!$B5323,CostVsFactor!C:E,2,0)</f>
        <v>6</v>
      </c>
      <c r="Q5323" s="14"/>
      <c r="S5323" s="5" t="s">
        <v>1005</v>
      </c>
    </row>
    <row r="5324" ht="14.25" hidden="1" customHeight="1">
      <c r="A5324" s="12">
        <v>25.0</v>
      </c>
      <c r="B5324" s="16" t="s">
        <v>57</v>
      </c>
      <c r="C5324" s="12">
        <v>287.0</v>
      </c>
      <c r="D5324" s="16" t="s">
        <v>108</v>
      </c>
      <c r="E5324" s="16" t="s">
        <v>305</v>
      </c>
      <c r="F5324" s="16" t="s">
        <v>193</v>
      </c>
      <c r="G5324" s="16" t="s">
        <v>1076</v>
      </c>
      <c r="I5324" s="5" t="str">
        <f>VLOOKUP(cost_of_living!$G5324,index!C:C,1,0)</f>
        <v>Lecco</v>
      </c>
      <c r="J5324" s="5">
        <f>VLOOKUP(cost_of_living!$B5324,CostVsFactor!C:E,2,0)</f>
        <v>6</v>
      </c>
      <c r="Q5324" s="14"/>
      <c r="S5324" s="5" t="s">
        <v>1005</v>
      </c>
    </row>
    <row r="5325" ht="14.25" hidden="1" customHeight="1">
      <c r="A5325" s="12">
        <v>26.0</v>
      </c>
      <c r="B5325" s="16" t="s">
        <v>58</v>
      </c>
      <c r="C5325" s="12">
        <v>6.0</v>
      </c>
      <c r="D5325" s="16" t="s">
        <v>108</v>
      </c>
      <c r="E5325" s="16" t="s">
        <v>119</v>
      </c>
      <c r="F5325" s="16" t="s">
        <v>119</v>
      </c>
      <c r="G5325" s="16" t="s">
        <v>1076</v>
      </c>
      <c r="I5325" s="5" t="str">
        <f>VLOOKUP(cost_of_living!$G5325,index!C:C,1,0)</f>
        <v>Lecco</v>
      </c>
      <c r="J5325" s="5">
        <f>VLOOKUP(cost_of_living!$B5325,CostVsFactor!C:E,2,0)</f>
        <v>15</v>
      </c>
      <c r="Q5325" s="14"/>
      <c r="S5325" s="5" t="s">
        <v>1005</v>
      </c>
    </row>
    <row r="5326" ht="14.25" hidden="1" customHeight="1">
      <c r="A5326" s="12">
        <v>27.0</v>
      </c>
      <c r="B5326" s="16" t="s">
        <v>78</v>
      </c>
      <c r="C5326" s="12">
        <v>2.0</v>
      </c>
      <c r="D5326" s="16" t="s">
        <v>108</v>
      </c>
      <c r="E5326" s="16" t="s">
        <v>121</v>
      </c>
      <c r="F5326" s="16" t="s">
        <v>244</v>
      </c>
      <c r="G5326" s="16" t="s">
        <v>1076</v>
      </c>
      <c r="I5326" s="5" t="str">
        <f>VLOOKUP(cost_of_living!$G5326,index!C:C,1,0)</f>
        <v>Lecco</v>
      </c>
      <c r="J5326" s="5">
        <f>VLOOKUP(cost_of_living!$B5326,CostVsFactor!C:E,2,0)</f>
        <v>20</v>
      </c>
      <c r="Q5326" s="14"/>
      <c r="S5326" s="5" t="s">
        <v>1005</v>
      </c>
    </row>
    <row r="5327" ht="14.25" hidden="1" customHeight="1">
      <c r="A5327" s="12">
        <v>28.0</v>
      </c>
      <c r="B5327" s="16" t="s">
        <v>80</v>
      </c>
      <c r="C5327" s="12">
        <v>38.0</v>
      </c>
      <c r="D5327" s="16" t="s">
        <v>108</v>
      </c>
      <c r="E5327" s="16" t="s">
        <v>426</v>
      </c>
      <c r="F5327" s="16" t="s">
        <v>556</v>
      </c>
      <c r="G5327" s="16" t="s">
        <v>1076</v>
      </c>
      <c r="I5327" s="5" t="str">
        <f>VLOOKUP(cost_of_living!$G5327,index!C:C,1,0)</f>
        <v>Lecco</v>
      </c>
      <c r="J5327" s="5">
        <f>VLOOKUP(cost_of_living!$B5327,CostVsFactor!C:E,2,0)</f>
        <v>1.5</v>
      </c>
      <c r="Q5327" s="14"/>
      <c r="S5327" s="5" t="s">
        <v>1005</v>
      </c>
    </row>
    <row r="5328" ht="14.25" hidden="1" customHeight="1">
      <c r="A5328" s="12">
        <v>29.0</v>
      </c>
      <c r="B5328" s="16" t="s">
        <v>81</v>
      </c>
      <c r="C5328" s="12">
        <v>37.0</v>
      </c>
      <c r="D5328" s="16" t="s">
        <v>108</v>
      </c>
      <c r="E5328" s="16" t="s">
        <v>165</v>
      </c>
      <c r="F5328" s="16" t="s">
        <v>165</v>
      </c>
      <c r="G5328" s="16" t="s">
        <v>1076</v>
      </c>
      <c r="I5328" s="5" t="str">
        <f>VLOOKUP(cost_of_living!$G5328,index!C:C,1,0)</f>
        <v>Lecco</v>
      </c>
      <c r="J5328" s="5">
        <f>VLOOKUP(cost_of_living!$B5328,CostVsFactor!C:E,2,0)</f>
        <v>5</v>
      </c>
      <c r="Q5328" s="14"/>
      <c r="S5328" s="5" t="s">
        <v>1005</v>
      </c>
    </row>
    <row r="5329" ht="14.25" hidden="1" customHeight="1">
      <c r="A5329" s="12">
        <v>30.0</v>
      </c>
      <c r="B5329" s="16" t="s">
        <v>83</v>
      </c>
      <c r="C5329" s="12">
        <v>167.0</v>
      </c>
      <c r="D5329" s="16" t="s">
        <v>108</v>
      </c>
      <c r="E5329" s="16" t="s">
        <v>165</v>
      </c>
      <c r="F5329" s="16" t="s">
        <v>165</v>
      </c>
      <c r="G5329" s="16" t="s">
        <v>1076</v>
      </c>
      <c r="I5329" s="5" t="str">
        <f>VLOOKUP(cost_of_living!$G5329,index!C:C,1,0)</f>
        <v>Lecco</v>
      </c>
      <c r="J5329" s="5">
        <f>VLOOKUP(cost_of_living!$B5329,CostVsFactor!C:E,2,0)</f>
        <v>20</v>
      </c>
      <c r="Q5329" s="14"/>
      <c r="S5329" s="5" t="s">
        <v>1005</v>
      </c>
    </row>
    <row r="5330" ht="14.25" hidden="1" customHeight="1">
      <c r="A5330" s="12">
        <v>31.0</v>
      </c>
      <c r="B5330" s="16" t="s">
        <v>84</v>
      </c>
      <c r="C5330" s="12">
        <v>2691.0</v>
      </c>
      <c r="D5330" s="16" t="s">
        <v>108</v>
      </c>
      <c r="E5330" s="16" t="s">
        <v>165</v>
      </c>
      <c r="F5330" s="16" t="s">
        <v>165</v>
      </c>
      <c r="G5330" s="16" t="s">
        <v>1076</v>
      </c>
      <c r="I5330" s="5" t="str">
        <f>VLOOKUP(cost_of_living!$G5330,index!C:C,1,0)</f>
        <v>Lecco</v>
      </c>
      <c r="J5330" s="5">
        <f>VLOOKUP(cost_of_living!$B5330,CostVsFactor!C:E,2,0)</f>
        <v>0.7</v>
      </c>
      <c r="Q5330" s="14"/>
      <c r="S5330" s="5" t="s">
        <v>1005</v>
      </c>
    </row>
    <row r="5331" ht="14.25" hidden="1" customHeight="1">
      <c r="A5331" s="12">
        <v>32.0</v>
      </c>
      <c r="B5331" s="16" t="s">
        <v>86</v>
      </c>
      <c r="C5331" s="12">
        <v>793.0</v>
      </c>
      <c r="D5331" s="16" t="s">
        <v>108</v>
      </c>
      <c r="E5331" s="16" t="s">
        <v>631</v>
      </c>
      <c r="F5331" s="16" t="s">
        <v>150</v>
      </c>
      <c r="G5331" s="16" t="s">
        <v>1076</v>
      </c>
      <c r="I5331" s="5" t="str">
        <f>VLOOKUP(cost_of_living!$G5331,index!C:C,1,0)</f>
        <v>Lecco</v>
      </c>
      <c r="J5331" s="5">
        <f>VLOOKUP(cost_of_living!$B5331,CostVsFactor!C:E,2,0)</f>
        <v>60</v>
      </c>
      <c r="Q5331" s="14"/>
      <c r="S5331" s="5" t="s">
        <v>1005</v>
      </c>
    </row>
    <row r="5332" ht="14.25" hidden="1" customHeight="1">
      <c r="A5332" s="12">
        <v>33.0</v>
      </c>
      <c r="B5332" s="16" t="s">
        <v>87</v>
      </c>
      <c r="C5332" s="12">
        <v>24000.0</v>
      </c>
      <c r="D5332" s="16" t="s">
        <v>108</v>
      </c>
      <c r="E5332" s="16" t="s">
        <v>165</v>
      </c>
      <c r="F5332" s="16" t="s">
        <v>165</v>
      </c>
      <c r="G5332" s="16" t="s">
        <v>1076</v>
      </c>
      <c r="I5332" s="5" t="str">
        <f>VLOOKUP(cost_of_living!$G5332,index!C:C,1,0)</f>
        <v>Lecco</v>
      </c>
      <c r="J5332" s="5">
        <f>VLOOKUP(cost_of_living!$B5332,CostVsFactor!C:E,2,0)</f>
        <v>0.0035</v>
      </c>
      <c r="Q5332" s="14"/>
      <c r="S5332" s="5" t="s">
        <v>1005</v>
      </c>
    </row>
    <row r="5333" ht="14.25" hidden="1" customHeight="1">
      <c r="A5333" s="12">
        <v>34.0</v>
      </c>
      <c r="B5333" s="16" t="s">
        <v>91</v>
      </c>
      <c r="C5333" s="12">
        <v>15444.0</v>
      </c>
      <c r="D5333" s="16" t="s">
        <v>108</v>
      </c>
      <c r="E5333" s="16" t="s">
        <v>209</v>
      </c>
      <c r="F5333" s="16" t="s">
        <v>444</v>
      </c>
      <c r="G5333" s="16" t="s">
        <v>1076</v>
      </c>
      <c r="I5333" s="5" t="str">
        <f>VLOOKUP(cost_of_living!$G5333,index!C:C,1,0)</f>
        <v>Lecco</v>
      </c>
      <c r="J5333" s="5">
        <f>VLOOKUP(cost_of_living!$B5333,CostVsFactor!C:E,2,0)</f>
        <v>1</v>
      </c>
      <c r="Q5333" s="14"/>
      <c r="S5333" s="5" t="s">
        <v>1005</v>
      </c>
    </row>
    <row r="5334" ht="14.25" hidden="1" customHeight="1">
      <c r="A5334" s="12">
        <v>35.0</v>
      </c>
      <c r="B5334" s="16" t="s">
        <v>92</v>
      </c>
      <c r="C5334" s="12">
        <v>1499.0</v>
      </c>
      <c r="D5334" s="16" t="s">
        <v>108</v>
      </c>
      <c r="E5334" s="16" t="s">
        <v>202</v>
      </c>
      <c r="F5334" s="16" t="s">
        <v>202</v>
      </c>
      <c r="G5334" s="16" t="s">
        <v>1076</v>
      </c>
      <c r="I5334" s="5" t="str">
        <f>VLOOKUP(cost_of_living!$G5334,index!C:C,1,0)</f>
        <v>Lecco</v>
      </c>
      <c r="J5334" s="5">
        <f>VLOOKUP(cost_of_living!$B5334,CostVsFactor!C:E,2,0)</f>
        <v>4</v>
      </c>
      <c r="Q5334" s="14"/>
      <c r="S5334" s="5" t="s">
        <v>1005</v>
      </c>
    </row>
    <row r="5335" ht="14.25" hidden="1" customHeight="1">
      <c r="A5335" s="12">
        <v>36.0</v>
      </c>
      <c r="B5335" s="16" t="s">
        <v>93</v>
      </c>
      <c r="C5335" s="12">
        <v>25.0</v>
      </c>
      <c r="D5335" s="16" t="s">
        <v>108</v>
      </c>
      <c r="E5335" s="16" t="s">
        <v>161</v>
      </c>
      <c r="F5335" s="16" t="s">
        <v>110</v>
      </c>
      <c r="G5335" s="16" t="s">
        <v>1076</v>
      </c>
      <c r="I5335" s="5" t="str">
        <f>VLOOKUP(cost_of_living!$G5335,index!C:C,1,0)</f>
        <v>Lecco</v>
      </c>
      <c r="J5335" s="5">
        <f>VLOOKUP(cost_of_living!$B5335,CostVsFactor!C:E,2,0)</f>
        <v>1</v>
      </c>
      <c r="Q5335" s="14"/>
      <c r="S5335" s="5" t="s">
        <v>1005</v>
      </c>
    </row>
    <row r="5336" ht="14.25" hidden="1" customHeight="1">
      <c r="A5336" s="12">
        <v>37.0</v>
      </c>
      <c r="B5336" s="16" t="s">
        <v>74</v>
      </c>
      <c r="C5336" s="12">
        <v>4133.0</v>
      </c>
      <c r="D5336" s="16" t="s">
        <v>108</v>
      </c>
      <c r="E5336" s="16" t="s">
        <v>212</v>
      </c>
      <c r="F5336" s="16" t="s">
        <v>113</v>
      </c>
      <c r="G5336" s="16" t="s">
        <v>1076</v>
      </c>
      <c r="I5336" s="5" t="str">
        <f>VLOOKUP(cost_of_living!$G5336,index!C:C,1,0)</f>
        <v>Lecco</v>
      </c>
      <c r="J5336" s="5">
        <f>VLOOKUP(cost_of_living!$B5336,CostVsFactor!C:E,2,0)</f>
        <v>2.3</v>
      </c>
      <c r="Q5336" s="14"/>
      <c r="S5336" s="5" t="s">
        <v>1005</v>
      </c>
    </row>
    <row r="5337" ht="14.25" hidden="1" customHeight="1">
      <c r="A5337" s="12">
        <v>38.0</v>
      </c>
      <c r="B5337" s="16" t="s">
        <v>77</v>
      </c>
      <c r="C5337" s="12">
        <v>13.0</v>
      </c>
      <c r="D5337" s="16" t="s">
        <v>108</v>
      </c>
      <c r="E5337" s="16" t="s">
        <v>240</v>
      </c>
      <c r="F5337" s="16" t="s">
        <v>594</v>
      </c>
      <c r="G5337" s="16" t="s">
        <v>1076</v>
      </c>
      <c r="I5337" s="5" t="str">
        <f>VLOOKUP(cost_of_living!$G5337,index!C:C,1,0)</f>
        <v>Lecco</v>
      </c>
      <c r="J5337" s="5">
        <f>VLOOKUP(cost_of_living!$B5337,CostVsFactor!C:E,2,0)</f>
        <v>6</v>
      </c>
      <c r="Q5337" s="14"/>
      <c r="S5337" s="5" t="s">
        <v>1005</v>
      </c>
    </row>
    <row r="5338" ht="14.25" hidden="1" customHeight="1">
      <c r="A5338" s="12">
        <v>39.0</v>
      </c>
      <c r="B5338" s="16" t="s">
        <v>94</v>
      </c>
      <c r="C5338" s="12">
        <v>600.0</v>
      </c>
      <c r="D5338" s="16" t="s">
        <v>108</v>
      </c>
      <c r="E5338" s="16" t="s">
        <v>165</v>
      </c>
      <c r="F5338" s="16" t="s">
        <v>165</v>
      </c>
      <c r="G5338" s="16" t="s">
        <v>1076</v>
      </c>
      <c r="I5338" s="5" t="str">
        <f>VLOOKUP(cost_of_living!$G5338,index!C:C,1,0)</f>
        <v>Lecco</v>
      </c>
      <c r="J5338" s="5">
        <f>VLOOKUP(cost_of_living!$B5338,CostVsFactor!C:E,2,0)</f>
        <v>1</v>
      </c>
      <c r="Q5338" s="14"/>
      <c r="S5338" s="5" t="s">
        <v>1005</v>
      </c>
    </row>
    <row r="5339" ht="14.25" hidden="1" customHeight="1">
      <c r="A5339" s="12">
        <v>40.0</v>
      </c>
      <c r="B5339" s="16" t="s">
        <v>20</v>
      </c>
      <c r="C5339" s="12">
        <v>745.0</v>
      </c>
      <c r="D5339" s="16" t="s">
        <v>108</v>
      </c>
      <c r="E5339" s="16" t="s">
        <v>115</v>
      </c>
      <c r="F5339" s="16" t="s">
        <v>207</v>
      </c>
      <c r="G5339" s="16" t="s">
        <v>1076</v>
      </c>
      <c r="I5339" s="5" t="str">
        <f>VLOOKUP(cost_of_living!$G5339,index!C:C,1,0)</f>
        <v>Lecco</v>
      </c>
      <c r="J5339" s="5">
        <f>VLOOKUP(cost_of_living!$B5339,CostVsFactor!C:E,2,0)</f>
        <v>0.35</v>
      </c>
      <c r="Q5339" s="14"/>
      <c r="S5339" s="5" t="s">
        <v>1005</v>
      </c>
    </row>
    <row r="5340" ht="14.25" hidden="1" customHeight="1">
      <c r="A5340" s="12">
        <v>41.0</v>
      </c>
      <c r="B5340" s="16" t="s">
        <v>23</v>
      </c>
      <c r="C5340" s="12">
        <v>3267.0</v>
      </c>
      <c r="D5340" s="16" t="s">
        <v>108</v>
      </c>
      <c r="E5340" s="16" t="s">
        <v>161</v>
      </c>
      <c r="F5340" s="16" t="s">
        <v>170</v>
      </c>
      <c r="G5340" s="16" t="s">
        <v>1076</v>
      </c>
      <c r="I5340" s="5" t="str">
        <f>VLOOKUP(cost_of_living!$G5340,index!C:C,1,0)</f>
        <v>Lecco</v>
      </c>
      <c r="J5340" s="5">
        <f>VLOOKUP(cost_of_living!$B5340,CostVsFactor!C:E,2,0)</f>
        <v>0.35</v>
      </c>
      <c r="Q5340" s="14"/>
      <c r="S5340" s="5" t="s">
        <v>1005</v>
      </c>
    </row>
    <row r="5341" ht="14.25" hidden="1" customHeight="1">
      <c r="A5341" s="12">
        <v>42.0</v>
      </c>
      <c r="B5341" s="16" t="s">
        <v>24</v>
      </c>
      <c r="C5341" s="12">
        <v>9225.0</v>
      </c>
      <c r="D5341" s="16" t="s">
        <v>108</v>
      </c>
      <c r="E5341" s="16" t="s">
        <v>271</v>
      </c>
      <c r="F5341" s="16" t="s">
        <v>153</v>
      </c>
      <c r="G5341" s="16" t="s">
        <v>1076</v>
      </c>
      <c r="I5341" s="5" t="str">
        <f>VLOOKUP(cost_of_living!$G5341,index!C:C,1,0)</f>
        <v>Lecco</v>
      </c>
      <c r="J5341" s="5">
        <f>VLOOKUP(cost_of_living!$B5341,CostVsFactor!C:E,2,0)</f>
        <v>0.35</v>
      </c>
      <c r="Q5341" s="14"/>
      <c r="S5341" s="5" t="s">
        <v>1005</v>
      </c>
    </row>
    <row r="5342" ht="14.25" hidden="1" customHeight="1">
      <c r="A5342" s="12">
        <v>43.0</v>
      </c>
      <c r="B5342" s="16" t="s">
        <v>25</v>
      </c>
      <c r="C5342" s="12">
        <v>55.0</v>
      </c>
      <c r="D5342" s="16" t="s">
        <v>108</v>
      </c>
      <c r="E5342" s="16" t="s">
        <v>206</v>
      </c>
      <c r="F5342" s="16" t="s">
        <v>112</v>
      </c>
      <c r="G5342" s="16" t="s">
        <v>1076</v>
      </c>
      <c r="I5342" s="5" t="str">
        <f>VLOOKUP(cost_of_living!$G5342,index!C:C,1,0)</f>
        <v>Lecco</v>
      </c>
      <c r="J5342" s="5">
        <f>VLOOKUP(cost_of_living!$B5342,CostVsFactor!C:E,2,0)</f>
        <v>0.35</v>
      </c>
      <c r="Q5342" s="14"/>
      <c r="S5342" s="5" t="s">
        <v>1005</v>
      </c>
    </row>
    <row r="5343" ht="14.25" hidden="1" customHeight="1">
      <c r="A5343" s="12">
        <v>44.0</v>
      </c>
      <c r="B5343" s="16" t="s">
        <v>59</v>
      </c>
      <c r="C5343" s="12">
        <v>68333.0</v>
      </c>
      <c r="D5343" s="16" t="s">
        <v>108</v>
      </c>
      <c r="E5343" s="16" t="s">
        <v>404</v>
      </c>
      <c r="F5343" s="16" t="s">
        <v>377</v>
      </c>
      <c r="G5343" s="16" t="s">
        <v>1076</v>
      </c>
      <c r="I5343" s="5" t="str">
        <f>VLOOKUP(cost_of_living!$G5343,index!C:C,1,0)</f>
        <v>Lecco</v>
      </c>
      <c r="J5343" s="5">
        <f>VLOOKUP(cost_of_living!$B5343,CostVsFactor!C:E,2,0)</f>
        <v>0</v>
      </c>
      <c r="Q5343" s="14"/>
      <c r="S5343" s="5" t="s">
        <v>1005</v>
      </c>
    </row>
    <row r="5344" ht="14.25" hidden="1" customHeight="1">
      <c r="A5344" s="12">
        <v>45.0</v>
      </c>
      <c r="B5344" s="16" t="s">
        <v>61</v>
      </c>
      <c r="C5344" s="12">
        <v>43333.0</v>
      </c>
      <c r="D5344" s="16" t="s">
        <v>108</v>
      </c>
      <c r="E5344" s="16" t="s">
        <v>154</v>
      </c>
      <c r="F5344" s="16" t="s">
        <v>279</v>
      </c>
      <c r="G5344" s="16" t="s">
        <v>1076</v>
      </c>
      <c r="I5344" s="5" t="str">
        <f>VLOOKUP(cost_of_living!$G5344,index!C:C,1,0)</f>
        <v>Lecco</v>
      </c>
      <c r="J5344" s="5">
        <f>VLOOKUP(cost_of_living!$B5344,CostVsFactor!C:E,2,0)</f>
        <v>0</v>
      </c>
      <c r="Q5344" s="14"/>
      <c r="S5344" s="5" t="s">
        <v>1005</v>
      </c>
    </row>
    <row r="5345" ht="14.25" hidden="1" customHeight="1">
      <c r="A5345" s="12">
        <v>46.0</v>
      </c>
      <c r="B5345" s="16" t="s">
        <v>62</v>
      </c>
      <c r="C5345" s="12">
        <v>1350.0</v>
      </c>
      <c r="D5345" s="16" t="s">
        <v>108</v>
      </c>
      <c r="E5345" s="16" t="s">
        <v>280</v>
      </c>
      <c r="F5345" s="16" t="s">
        <v>1079</v>
      </c>
      <c r="G5345" s="16" t="s">
        <v>1076</v>
      </c>
      <c r="I5345" s="5" t="str">
        <f>VLOOKUP(cost_of_living!$G5345,index!C:C,1,0)</f>
        <v>Lecco</v>
      </c>
      <c r="J5345" s="5">
        <f>VLOOKUP(cost_of_living!$B5345,CostVsFactor!C:E,2,0)</f>
        <v>0</v>
      </c>
      <c r="Q5345" s="14"/>
      <c r="S5345" s="5" t="s">
        <v>1005</v>
      </c>
    </row>
    <row r="5346" ht="14.25" hidden="1" customHeight="1">
      <c r="A5346" s="12">
        <v>47.0</v>
      </c>
      <c r="B5346" s="16" t="s">
        <v>63</v>
      </c>
      <c r="C5346" s="12">
        <v>56667.0</v>
      </c>
      <c r="D5346" s="16" t="s">
        <v>108</v>
      </c>
      <c r="E5346" s="16" t="s">
        <v>279</v>
      </c>
      <c r="F5346" s="16" t="s">
        <v>236</v>
      </c>
      <c r="G5346" s="16" t="s">
        <v>1076</v>
      </c>
      <c r="I5346" s="5" t="str">
        <f>VLOOKUP(cost_of_living!$G5346,index!C:C,1,0)</f>
        <v>Lecco</v>
      </c>
      <c r="J5346" s="5">
        <f>VLOOKUP(cost_of_living!$B5346,CostVsFactor!C:E,2,0)</f>
        <v>0</v>
      </c>
      <c r="Q5346" s="14"/>
      <c r="S5346" s="5" t="s">
        <v>1005</v>
      </c>
    </row>
    <row r="5347" ht="14.25" hidden="1" customHeight="1">
      <c r="A5347" s="12">
        <v>48.0</v>
      </c>
      <c r="B5347" s="16" t="s">
        <v>210</v>
      </c>
      <c r="C5347" s="12">
        <v>27871.0</v>
      </c>
      <c r="D5347" s="16" t="s">
        <v>108</v>
      </c>
      <c r="E5347" s="16" t="s">
        <v>165</v>
      </c>
      <c r="F5347" s="16" t="s">
        <v>165</v>
      </c>
      <c r="G5347" s="16" t="s">
        <v>1076</v>
      </c>
      <c r="I5347" s="5" t="str">
        <f>VLOOKUP(cost_of_living!$G5347,index!C:C,1,0)</f>
        <v>Lecco</v>
      </c>
      <c r="J5347" s="5" t="str">
        <f>VLOOKUP(cost_of_living!$B5347,CostVsFactor!C:E,2,0)</f>
        <v>#N/A</v>
      </c>
      <c r="Q5347" s="14"/>
      <c r="S5347" s="5" t="s">
        <v>1005</v>
      </c>
    </row>
    <row r="5348" ht="14.25" hidden="1" customHeight="1">
      <c r="A5348" s="12">
        <v>49.0</v>
      </c>
      <c r="B5348" s="16" t="s">
        <v>211</v>
      </c>
      <c r="C5348" s="12">
        <v>1858.0</v>
      </c>
      <c r="D5348" s="16" t="s">
        <v>108</v>
      </c>
      <c r="E5348" s="16" t="s">
        <v>165</v>
      </c>
      <c r="F5348" s="16" t="s">
        <v>165</v>
      </c>
      <c r="G5348" s="16" t="s">
        <v>1076</v>
      </c>
      <c r="I5348" s="5" t="str">
        <f>VLOOKUP(cost_of_living!$G5348,index!C:C,1,0)</f>
        <v>Lecco</v>
      </c>
      <c r="J5348" s="5" t="str">
        <f>VLOOKUP(cost_of_living!$B5348,CostVsFactor!C:E,2,0)</f>
        <v>#N/A</v>
      </c>
      <c r="Q5348" s="14"/>
      <c r="S5348" s="5" t="s">
        <v>1005</v>
      </c>
    </row>
    <row r="5349" ht="14.25" hidden="1" customHeight="1">
      <c r="A5349" s="12">
        <v>50.0</v>
      </c>
      <c r="B5349" s="16" t="s">
        <v>164</v>
      </c>
      <c r="C5349" s="12">
        <v>17125.0</v>
      </c>
      <c r="D5349" s="16" t="s">
        <v>108</v>
      </c>
      <c r="E5349" s="16" t="s">
        <v>165</v>
      </c>
      <c r="F5349" s="16" t="s">
        <v>165</v>
      </c>
      <c r="G5349" s="16" t="s">
        <v>1076</v>
      </c>
      <c r="I5349" s="5" t="str">
        <f>VLOOKUP(cost_of_living!$G5349,index!C:C,1,0)</f>
        <v>Lecco</v>
      </c>
      <c r="J5349" s="5" t="str">
        <f>VLOOKUP(cost_of_living!$B5349,CostVsFactor!C:E,2,0)</f>
        <v>#N/A</v>
      </c>
      <c r="Q5349" s="14"/>
      <c r="S5349" s="5" t="s">
        <v>1005</v>
      </c>
    </row>
    <row r="5350" ht="14.25" hidden="1" customHeight="1">
      <c r="A5350" s="12">
        <v>51.0</v>
      </c>
      <c r="B5350" s="16" t="s">
        <v>166</v>
      </c>
      <c r="C5350" s="12">
        <v>367.0</v>
      </c>
      <c r="D5350" s="16" t="s">
        <v>165</v>
      </c>
      <c r="E5350" s="16" t="s">
        <v>120</v>
      </c>
      <c r="F5350" s="16" t="s">
        <v>168</v>
      </c>
      <c r="G5350" s="16" t="s">
        <v>1076</v>
      </c>
      <c r="I5350" s="5" t="str">
        <f>VLOOKUP(cost_of_living!$G5350,index!C:C,1,0)</f>
        <v>Lecco</v>
      </c>
      <c r="J5350" s="5" t="str">
        <f>VLOOKUP(cost_of_living!$B5350,CostVsFactor!C:E,2,0)</f>
        <v>#N/A</v>
      </c>
      <c r="Q5350" s="14"/>
      <c r="S5350" s="5" t="s">
        <v>1005</v>
      </c>
    </row>
    <row r="5351" ht="14.25" hidden="1" customHeight="1">
      <c r="A5351" s="12">
        <v>0.0</v>
      </c>
      <c r="B5351" s="16" t="s">
        <v>64</v>
      </c>
      <c r="C5351" s="12">
        <v>15.0</v>
      </c>
      <c r="D5351" s="16" t="s">
        <v>108</v>
      </c>
      <c r="E5351" s="16" t="s">
        <v>109</v>
      </c>
      <c r="F5351" s="16" t="s">
        <v>110</v>
      </c>
      <c r="G5351" s="16" t="s">
        <v>1080</v>
      </c>
      <c r="I5351" s="5" t="str">
        <f>VLOOKUP(cost_of_living!$G5351,index!C:C,1,0)</f>
        <v>Lecce</v>
      </c>
      <c r="J5351" s="5">
        <f>VLOOKUP(cost_of_living!$B5351,CostVsFactor!C:E,2,0)</f>
        <v>16</v>
      </c>
      <c r="Q5351" s="14"/>
      <c r="S5351" s="5" t="s">
        <v>1005</v>
      </c>
    </row>
    <row r="5352" ht="14.25" hidden="1" customHeight="1">
      <c r="A5352" s="12">
        <v>1.0</v>
      </c>
      <c r="B5352" s="16" t="s">
        <v>66</v>
      </c>
      <c r="C5352" s="12">
        <v>48.0</v>
      </c>
      <c r="D5352" s="16" t="s">
        <v>108</v>
      </c>
      <c r="E5352" s="16" t="s">
        <v>514</v>
      </c>
      <c r="F5352" s="16" t="s">
        <v>207</v>
      </c>
      <c r="G5352" s="16" t="s">
        <v>1080</v>
      </c>
      <c r="I5352" s="5" t="str">
        <f>VLOOKUP(cost_of_living!$G5352,index!C:C,1,0)</f>
        <v>Lecce</v>
      </c>
      <c r="J5352" s="5">
        <f>VLOOKUP(cost_of_living!$B5352,CostVsFactor!C:E,2,0)</f>
        <v>3.5</v>
      </c>
      <c r="Q5352" s="14"/>
      <c r="S5352" s="5" t="s">
        <v>1005</v>
      </c>
    </row>
    <row r="5353" ht="14.25" hidden="1" customHeight="1">
      <c r="A5353" s="12">
        <v>2.0</v>
      </c>
      <c r="B5353" s="16" t="s">
        <v>67</v>
      </c>
      <c r="C5353" s="12">
        <v>8.0</v>
      </c>
      <c r="D5353" s="16" t="s">
        <v>108</v>
      </c>
      <c r="E5353" s="16" t="s">
        <v>230</v>
      </c>
      <c r="F5353" s="16" t="s">
        <v>157</v>
      </c>
      <c r="G5353" s="16" t="s">
        <v>1080</v>
      </c>
      <c r="I5353" s="5" t="str">
        <f>VLOOKUP(cost_of_living!$G5353,index!C:C,1,0)</f>
        <v>Lecce</v>
      </c>
      <c r="J5353" s="5">
        <f>VLOOKUP(cost_of_living!$B5353,CostVsFactor!C:E,2,0)</f>
        <v>6</v>
      </c>
      <c r="Q5353" s="14"/>
      <c r="S5353" s="5" t="s">
        <v>1005</v>
      </c>
    </row>
    <row r="5354" ht="14.25" hidden="1" customHeight="1">
      <c r="A5354" s="12">
        <v>3.0</v>
      </c>
      <c r="B5354" s="16" t="s">
        <v>116</v>
      </c>
      <c r="C5354" s="12">
        <v>4.0</v>
      </c>
      <c r="D5354" s="16" t="s">
        <v>108</v>
      </c>
      <c r="E5354" s="16" t="s">
        <v>454</v>
      </c>
      <c r="F5354" s="16" t="s">
        <v>145</v>
      </c>
      <c r="G5354" s="16" t="s">
        <v>1080</v>
      </c>
      <c r="I5354" s="5" t="str">
        <f>VLOOKUP(cost_of_living!$G5354,index!C:C,1,0)</f>
        <v>Lecce</v>
      </c>
      <c r="J5354" s="5" t="str">
        <f>VLOOKUP(cost_of_living!$B5354,CostVsFactor!C:E,2,0)</f>
        <v>#N/A</v>
      </c>
      <c r="Q5354" s="14"/>
      <c r="S5354" s="5" t="s">
        <v>1005</v>
      </c>
    </row>
    <row r="5355" ht="14.25" hidden="1" customHeight="1">
      <c r="A5355" s="12">
        <v>4.0</v>
      </c>
      <c r="B5355" s="16" t="s">
        <v>57</v>
      </c>
      <c r="C5355" s="12">
        <v>3.0</v>
      </c>
      <c r="D5355" s="16" t="s">
        <v>108</v>
      </c>
      <c r="E5355" s="16" t="s">
        <v>167</v>
      </c>
      <c r="F5355" s="16" t="s">
        <v>229</v>
      </c>
      <c r="G5355" s="16" t="s">
        <v>1080</v>
      </c>
      <c r="I5355" s="5" t="str">
        <f>VLOOKUP(cost_of_living!$G5355,index!C:C,1,0)</f>
        <v>Lecce</v>
      </c>
      <c r="J5355" s="5">
        <f>VLOOKUP(cost_of_living!$B5355,CostVsFactor!C:E,2,0)</f>
        <v>6</v>
      </c>
      <c r="Q5355" s="14"/>
      <c r="S5355" s="5" t="s">
        <v>1005</v>
      </c>
    </row>
    <row r="5356" ht="14.25" hidden="1" customHeight="1">
      <c r="A5356" s="12">
        <v>5.0</v>
      </c>
      <c r="B5356" s="16" t="s">
        <v>69</v>
      </c>
      <c r="C5356" s="12">
        <v>142.0</v>
      </c>
      <c r="D5356" s="16" t="s">
        <v>108</v>
      </c>
      <c r="E5356" s="16" t="s">
        <v>122</v>
      </c>
      <c r="F5356" s="16" t="s">
        <v>121</v>
      </c>
      <c r="G5356" s="16" t="s">
        <v>1080</v>
      </c>
      <c r="I5356" s="5" t="str">
        <f>VLOOKUP(cost_of_living!$G5356,index!C:C,1,0)</f>
        <v>Lecce</v>
      </c>
      <c r="J5356" s="5">
        <f>VLOOKUP(cost_of_living!$B5356,CostVsFactor!C:E,2,0)</f>
        <v>15</v>
      </c>
      <c r="Q5356" s="14"/>
      <c r="S5356" s="5" t="s">
        <v>1005</v>
      </c>
    </row>
    <row r="5357" ht="14.25" hidden="1" customHeight="1">
      <c r="A5357" s="12">
        <v>6.0</v>
      </c>
      <c r="B5357" s="16" t="s">
        <v>71</v>
      </c>
      <c r="C5357" s="12">
        <v>169.0</v>
      </c>
      <c r="D5357" s="16" t="s">
        <v>108</v>
      </c>
      <c r="E5357" s="16" t="s">
        <v>122</v>
      </c>
      <c r="F5357" s="16" t="s">
        <v>167</v>
      </c>
      <c r="G5357" s="16" t="s">
        <v>1080</v>
      </c>
      <c r="I5357" s="5" t="str">
        <f>VLOOKUP(cost_of_living!$G5357,index!C:C,1,0)</f>
        <v>Lecce</v>
      </c>
      <c r="J5357" s="5">
        <f>VLOOKUP(cost_of_living!$B5357,CostVsFactor!C:E,2,0)</f>
        <v>6</v>
      </c>
      <c r="Q5357" s="14"/>
      <c r="S5357" s="5" t="s">
        <v>1005</v>
      </c>
    </row>
    <row r="5358" ht="14.25" hidden="1" customHeight="1">
      <c r="A5358" s="12">
        <v>7.0</v>
      </c>
      <c r="B5358" s="16" t="s">
        <v>73</v>
      </c>
      <c r="C5358" s="12">
        <v>101.0</v>
      </c>
      <c r="D5358" s="16" t="s">
        <v>108</v>
      </c>
      <c r="E5358" s="16" t="s">
        <v>122</v>
      </c>
      <c r="F5358" s="16" t="s">
        <v>121</v>
      </c>
      <c r="G5358" s="16" t="s">
        <v>1080</v>
      </c>
      <c r="I5358" s="5" t="str">
        <f>VLOOKUP(cost_of_living!$G5358,index!C:C,1,0)</f>
        <v>Lecce</v>
      </c>
      <c r="J5358" s="5">
        <f>VLOOKUP(cost_of_living!$B5358,CostVsFactor!C:E,2,0)</f>
        <v>6</v>
      </c>
      <c r="Q5358" s="14"/>
      <c r="S5358" s="5" t="s">
        <v>1005</v>
      </c>
    </row>
    <row r="5359" ht="14.25" hidden="1" customHeight="1">
      <c r="A5359" s="12">
        <v>8.0</v>
      </c>
      <c r="B5359" s="16" t="s">
        <v>28</v>
      </c>
      <c r="C5359" s="12">
        <v>387.0</v>
      </c>
      <c r="D5359" s="16" t="s">
        <v>108</v>
      </c>
      <c r="E5359" s="16" t="s">
        <v>123</v>
      </c>
      <c r="F5359" s="16" t="s">
        <v>562</v>
      </c>
      <c r="G5359" s="16" t="s">
        <v>1080</v>
      </c>
      <c r="I5359" s="5" t="str">
        <f>VLOOKUP(cost_of_living!$G5359,index!C:C,1,0)</f>
        <v>Lecce</v>
      </c>
      <c r="J5359" s="5">
        <f>VLOOKUP(cost_of_living!$B5359,CostVsFactor!C:E,2,0)</f>
        <v>25</v>
      </c>
      <c r="Q5359" s="14"/>
      <c r="S5359" s="5" t="s">
        <v>1005</v>
      </c>
    </row>
    <row r="5360" ht="14.25" hidden="1" customHeight="1">
      <c r="A5360" s="12">
        <v>9.0</v>
      </c>
      <c r="B5360" s="16" t="s">
        <v>30</v>
      </c>
      <c r="C5360" s="12">
        <v>163.0</v>
      </c>
      <c r="D5360" s="16" t="s">
        <v>108</v>
      </c>
      <c r="E5360" s="16" t="s">
        <v>122</v>
      </c>
      <c r="F5360" s="16" t="s">
        <v>130</v>
      </c>
      <c r="G5360" s="16" t="s">
        <v>1080</v>
      </c>
      <c r="I5360" s="5" t="str">
        <f>VLOOKUP(cost_of_living!$G5360,index!C:C,1,0)</f>
        <v>Lecce</v>
      </c>
      <c r="J5360" s="5">
        <f>VLOOKUP(cost_of_living!$B5360,CostVsFactor!C:E,2,0)</f>
        <v>31</v>
      </c>
      <c r="Q5360" s="14"/>
      <c r="S5360" s="5" t="s">
        <v>1005</v>
      </c>
    </row>
    <row r="5361" ht="14.25" hidden="1" customHeight="1">
      <c r="A5361" s="12">
        <v>10.0</v>
      </c>
      <c r="B5361" s="16" t="s">
        <v>32</v>
      </c>
      <c r="C5361" s="12">
        <v>64.0</v>
      </c>
      <c r="D5361" s="16" t="s">
        <v>108</v>
      </c>
      <c r="E5361" s="16" t="s">
        <v>136</v>
      </c>
      <c r="F5361" s="16" t="s">
        <v>183</v>
      </c>
      <c r="G5361" s="16" t="s">
        <v>1080</v>
      </c>
      <c r="I5361" s="5" t="str">
        <f>VLOOKUP(cost_of_living!$G5361,index!C:C,1,0)</f>
        <v>Lecce</v>
      </c>
      <c r="J5361" s="5">
        <f>VLOOKUP(cost_of_living!$B5361,CostVsFactor!C:E,2,0)</f>
        <v>14</v>
      </c>
      <c r="Q5361" s="14"/>
      <c r="S5361" s="5" t="s">
        <v>1005</v>
      </c>
    </row>
    <row r="5362" ht="14.25" hidden="1" customHeight="1">
      <c r="A5362" s="12">
        <v>11.0</v>
      </c>
      <c r="B5362" s="16" t="s">
        <v>33</v>
      </c>
      <c r="C5362" s="12">
        <v>29.0</v>
      </c>
      <c r="D5362" s="16" t="s">
        <v>108</v>
      </c>
      <c r="E5362" s="16" t="s">
        <v>142</v>
      </c>
      <c r="F5362" s="16" t="s">
        <v>266</v>
      </c>
      <c r="G5362" s="16" t="s">
        <v>1080</v>
      </c>
      <c r="I5362" s="5" t="str">
        <f>VLOOKUP(cost_of_living!$G5362,index!C:C,1,0)</f>
        <v>Lecce</v>
      </c>
      <c r="J5362" s="5">
        <f>VLOOKUP(cost_of_living!$B5362,CostVsFactor!C:E,2,0)</f>
        <v>20</v>
      </c>
      <c r="Q5362" s="14"/>
      <c r="S5362" s="5" t="s">
        <v>1005</v>
      </c>
    </row>
    <row r="5363" ht="14.25" hidden="1" customHeight="1">
      <c r="A5363" s="12">
        <v>12.0</v>
      </c>
      <c r="B5363" s="16" t="s">
        <v>35</v>
      </c>
      <c r="C5363" s="12">
        <v>42.0</v>
      </c>
      <c r="D5363" s="16" t="s">
        <v>108</v>
      </c>
      <c r="E5363" s="16" t="s">
        <v>219</v>
      </c>
      <c r="F5363" s="16" t="s">
        <v>222</v>
      </c>
      <c r="G5363" s="16" t="s">
        <v>1080</v>
      </c>
      <c r="I5363" s="5" t="str">
        <f>VLOOKUP(cost_of_living!$G5363,index!C:C,1,0)</f>
        <v>Lecce</v>
      </c>
      <c r="J5363" s="5">
        <f>VLOOKUP(cost_of_living!$B5363,CostVsFactor!C:E,2,0)</f>
        <v>12</v>
      </c>
      <c r="Q5363" s="14"/>
      <c r="S5363" s="5" t="s">
        <v>1005</v>
      </c>
    </row>
    <row r="5364" ht="14.25" hidden="1" customHeight="1">
      <c r="A5364" s="12">
        <v>13.0</v>
      </c>
      <c r="B5364" s="16" t="s">
        <v>37</v>
      </c>
      <c r="C5364" s="12">
        <v>401.0</v>
      </c>
      <c r="D5364" s="16" t="s">
        <v>108</v>
      </c>
      <c r="E5364" s="16" t="s">
        <v>264</v>
      </c>
      <c r="F5364" s="16" t="s">
        <v>228</v>
      </c>
      <c r="G5364" s="16" t="s">
        <v>1080</v>
      </c>
      <c r="I5364" s="5" t="str">
        <f>VLOOKUP(cost_of_living!$G5364,index!C:C,1,0)</f>
        <v>Lecce</v>
      </c>
      <c r="J5364" s="5">
        <f>VLOOKUP(cost_of_living!$B5364,CostVsFactor!C:E,2,0)</f>
        <v>15</v>
      </c>
      <c r="Q5364" s="14"/>
      <c r="S5364" s="5" t="s">
        <v>1005</v>
      </c>
    </row>
    <row r="5365" ht="14.25" hidden="1" customHeight="1">
      <c r="A5365" s="12">
        <v>14.0</v>
      </c>
      <c r="B5365" s="16" t="s">
        <v>39</v>
      </c>
      <c r="C5365" s="12">
        <v>635.0</v>
      </c>
      <c r="D5365" s="16" t="s">
        <v>108</v>
      </c>
      <c r="E5365" s="16" t="s">
        <v>219</v>
      </c>
      <c r="F5365" s="16" t="s">
        <v>222</v>
      </c>
      <c r="G5365" s="16" t="s">
        <v>1080</v>
      </c>
      <c r="I5365" s="5" t="str">
        <f>VLOOKUP(cost_of_living!$G5365,index!C:C,1,0)</f>
        <v>Lecce</v>
      </c>
      <c r="J5365" s="5">
        <f>VLOOKUP(cost_of_living!$B5365,CostVsFactor!C:E,2,0)</f>
        <v>15</v>
      </c>
      <c r="Q5365" s="14"/>
      <c r="S5365" s="5" t="s">
        <v>1005</v>
      </c>
    </row>
    <row r="5366" ht="14.25" hidden="1" customHeight="1">
      <c r="A5366" s="12">
        <v>15.0</v>
      </c>
      <c r="B5366" s="16" t="s">
        <v>41</v>
      </c>
      <c r="C5366" s="12">
        <v>82.0</v>
      </c>
      <c r="D5366" s="16" t="s">
        <v>108</v>
      </c>
      <c r="E5366" s="16" t="s">
        <v>136</v>
      </c>
      <c r="F5366" s="16" t="s">
        <v>122</v>
      </c>
      <c r="G5366" s="16" t="s">
        <v>1080</v>
      </c>
      <c r="I5366" s="5" t="str">
        <f>VLOOKUP(cost_of_living!$G5366,index!C:C,1,0)</f>
        <v>Lecce</v>
      </c>
      <c r="J5366" s="5">
        <f>VLOOKUP(cost_of_living!$B5366,CostVsFactor!C:E,2,0)</f>
        <v>31</v>
      </c>
      <c r="Q5366" s="14"/>
      <c r="S5366" s="5" t="s">
        <v>1005</v>
      </c>
    </row>
    <row r="5367" ht="14.25" hidden="1" customHeight="1">
      <c r="A5367" s="12">
        <v>16.0</v>
      </c>
      <c r="B5367" s="16" t="s">
        <v>43</v>
      </c>
      <c r="C5367" s="12">
        <v>61.0</v>
      </c>
      <c r="D5367" s="16" t="s">
        <v>108</v>
      </c>
      <c r="E5367" s="16" t="s">
        <v>136</v>
      </c>
      <c r="F5367" s="16" t="s">
        <v>183</v>
      </c>
      <c r="G5367" s="16" t="s">
        <v>1080</v>
      </c>
      <c r="I5367" s="5" t="str">
        <f>VLOOKUP(cost_of_living!$G5367,index!C:C,1,0)</f>
        <v>Lecce</v>
      </c>
      <c r="J5367" s="5">
        <f>VLOOKUP(cost_of_living!$B5367,CostVsFactor!C:E,2,0)</f>
        <v>25</v>
      </c>
      <c r="Q5367" s="14"/>
      <c r="S5367" s="5" t="s">
        <v>1005</v>
      </c>
    </row>
    <row r="5368" ht="14.25" hidden="1" customHeight="1">
      <c r="A5368" s="12">
        <v>17.0</v>
      </c>
      <c r="B5368" s="16" t="s">
        <v>45</v>
      </c>
      <c r="C5368" s="12">
        <v>76.0</v>
      </c>
      <c r="D5368" s="16" t="s">
        <v>108</v>
      </c>
      <c r="E5368" s="16" t="s">
        <v>136</v>
      </c>
      <c r="F5368" s="16" t="s">
        <v>183</v>
      </c>
      <c r="G5368" s="16" t="s">
        <v>1080</v>
      </c>
      <c r="I5368" s="5" t="str">
        <f>VLOOKUP(cost_of_living!$G5368,index!C:C,1,0)</f>
        <v>Lecce</v>
      </c>
      <c r="J5368" s="5">
        <f>VLOOKUP(cost_of_living!$B5368,CostVsFactor!C:E,2,0)</f>
        <v>30</v>
      </c>
      <c r="Q5368" s="14"/>
      <c r="S5368" s="5" t="s">
        <v>1005</v>
      </c>
    </row>
    <row r="5369" ht="14.25" hidden="1" customHeight="1">
      <c r="A5369" s="12">
        <v>18.0</v>
      </c>
      <c r="B5369" s="16" t="s">
        <v>47</v>
      </c>
      <c r="C5369" s="12">
        <v>141.0</v>
      </c>
      <c r="D5369" s="16" t="s">
        <v>108</v>
      </c>
      <c r="E5369" s="16" t="s">
        <v>136</v>
      </c>
      <c r="F5369" s="16" t="s">
        <v>250</v>
      </c>
      <c r="G5369" s="16" t="s">
        <v>1080</v>
      </c>
      <c r="I5369" s="5" t="str">
        <f>VLOOKUP(cost_of_living!$G5369,index!C:C,1,0)</f>
        <v>Lecce</v>
      </c>
      <c r="J5369" s="5">
        <f>VLOOKUP(cost_of_living!$B5369,CostVsFactor!C:E,2,0)</f>
        <v>22</v>
      </c>
      <c r="Q5369" s="14"/>
      <c r="S5369" s="5" t="s">
        <v>1005</v>
      </c>
    </row>
    <row r="5370" ht="14.25" hidden="1" customHeight="1">
      <c r="A5370" s="12">
        <v>19.0</v>
      </c>
      <c r="B5370" s="16" t="s">
        <v>49</v>
      </c>
      <c r="C5370" s="12">
        <v>62.0</v>
      </c>
      <c r="D5370" s="16" t="s">
        <v>108</v>
      </c>
      <c r="E5370" s="16" t="s">
        <v>136</v>
      </c>
      <c r="F5370" s="16" t="s">
        <v>183</v>
      </c>
      <c r="G5370" s="16" t="s">
        <v>1080</v>
      </c>
      <c r="I5370" s="5" t="str">
        <f>VLOOKUP(cost_of_living!$G5370,index!C:C,1,0)</f>
        <v>Lecce</v>
      </c>
      <c r="J5370" s="5">
        <f>VLOOKUP(cost_of_living!$B5370,CostVsFactor!C:E,2,0)</f>
        <v>24</v>
      </c>
      <c r="Q5370" s="14"/>
      <c r="S5370" s="5" t="s">
        <v>1005</v>
      </c>
    </row>
    <row r="5371" ht="14.25" hidden="1" customHeight="1">
      <c r="A5371" s="12">
        <v>20.0</v>
      </c>
      <c r="B5371" s="16" t="s">
        <v>51</v>
      </c>
      <c r="C5371" s="12">
        <v>76.0</v>
      </c>
      <c r="D5371" s="16" t="s">
        <v>108</v>
      </c>
      <c r="E5371" s="16" t="s">
        <v>136</v>
      </c>
      <c r="F5371" s="16" t="s">
        <v>183</v>
      </c>
      <c r="G5371" s="16" t="s">
        <v>1080</v>
      </c>
      <c r="I5371" s="5" t="str">
        <f>VLOOKUP(cost_of_living!$G5371,index!C:C,1,0)</f>
        <v>Lecce</v>
      </c>
      <c r="J5371" s="5">
        <f>VLOOKUP(cost_of_living!$B5371,CostVsFactor!C:E,2,0)</f>
        <v>10</v>
      </c>
      <c r="Q5371" s="14"/>
      <c r="S5371" s="5" t="s">
        <v>1005</v>
      </c>
    </row>
    <row r="5372" ht="14.25" hidden="1" customHeight="1">
      <c r="A5372" s="12">
        <v>21.0</v>
      </c>
      <c r="B5372" s="16" t="s">
        <v>52</v>
      </c>
      <c r="C5372" s="12">
        <v>112.0</v>
      </c>
      <c r="D5372" s="16" t="s">
        <v>108</v>
      </c>
      <c r="E5372" s="16" t="s">
        <v>393</v>
      </c>
      <c r="F5372" s="16" t="s">
        <v>167</v>
      </c>
      <c r="G5372" s="16" t="s">
        <v>1080</v>
      </c>
      <c r="I5372" s="5" t="str">
        <f>VLOOKUP(cost_of_living!$G5372,index!C:C,1,0)</f>
        <v>Lecce</v>
      </c>
      <c r="J5372" s="5">
        <f>VLOOKUP(cost_of_living!$B5372,CostVsFactor!C:E,2,0)</f>
        <v>18</v>
      </c>
      <c r="Q5372" s="14"/>
      <c r="S5372" s="5" t="s">
        <v>1005</v>
      </c>
    </row>
    <row r="5373" ht="14.25" hidden="1" customHeight="1">
      <c r="A5373" s="12">
        <v>22.0</v>
      </c>
      <c r="B5373" s="16" t="s">
        <v>53</v>
      </c>
      <c r="C5373" s="12">
        <v>28.0</v>
      </c>
      <c r="D5373" s="16" t="s">
        <v>108</v>
      </c>
      <c r="E5373" s="16" t="s">
        <v>515</v>
      </c>
      <c r="F5373" s="16" t="s">
        <v>187</v>
      </c>
      <c r="G5373" s="16" t="s">
        <v>1080</v>
      </c>
      <c r="I5373" s="5" t="str">
        <f>VLOOKUP(cost_of_living!$G5373,index!C:C,1,0)</f>
        <v>Lecce</v>
      </c>
      <c r="J5373" s="5">
        <f>VLOOKUP(cost_of_living!$B5373,CostVsFactor!C:E,2,0)</f>
        <v>30</v>
      </c>
      <c r="Q5373" s="14"/>
      <c r="S5373" s="5" t="s">
        <v>1005</v>
      </c>
    </row>
    <row r="5374" ht="14.25" hidden="1" customHeight="1">
      <c r="A5374" s="12">
        <v>23.0</v>
      </c>
      <c r="B5374" s="16" t="s">
        <v>54</v>
      </c>
      <c r="C5374" s="12">
        <v>4.0</v>
      </c>
      <c r="D5374" s="16" t="s">
        <v>108</v>
      </c>
      <c r="E5374" s="16" t="s">
        <v>118</v>
      </c>
      <c r="F5374" s="16" t="s">
        <v>230</v>
      </c>
      <c r="G5374" s="16" t="s">
        <v>1080</v>
      </c>
      <c r="I5374" s="5" t="str">
        <f>VLOOKUP(cost_of_living!$G5374,index!C:C,1,0)</f>
        <v>Lecce</v>
      </c>
      <c r="J5374" s="5">
        <f>VLOOKUP(cost_of_living!$B5374,CostVsFactor!C:E,2,0)</f>
        <v>4</v>
      </c>
      <c r="Q5374" s="14"/>
      <c r="S5374" s="5" t="s">
        <v>1005</v>
      </c>
    </row>
    <row r="5375" ht="14.25" hidden="1" customHeight="1">
      <c r="A5375" s="12">
        <v>24.0</v>
      </c>
      <c r="B5375" s="16" t="s">
        <v>55</v>
      </c>
      <c r="C5375" s="12">
        <v>13.0</v>
      </c>
      <c r="D5375" s="16" t="s">
        <v>108</v>
      </c>
      <c r="E5375" s="16" t="s">
        <v>122</v>
      </c>
      <c r="F5375" s="16" t="s">
        <v>121</v>
      </c>
      <c r="G5375" s="16" t="s">
        <v>1080</v>
      </c>
      <c r="I5375" s="5" t="str">
        <f>VLOOKUP(cost_of_living!$G5375,index!C:C,1,0)</f>
        <v>Lecce</v>
      </c>
      <c r="J5375" s="5">
        <f>VLOOKUP(cost_of_living!$B5375,CostVsFactor!C:E,2,0)</f>
        <v>6</v>
      </c>
      <c r="Q5375" s="14"/>
      <c r="S5375" s="5" t="s">
        <v>1005</v>
      </c>
    </row>
    <row r="5376" ht="14.25" hidden="1" customHeight="1">
      <c r="A5376" s="12">
        <v>25.0</v>
      </c>
      <c r="B5376" s="16" t="s">
        <v>57</v>
      </c>
      <c r="C5376" s="12">
        <v>238.0</v>
      </c>
      <c r="D5376" s="16" t="s">
        <v>108</v>
      </c>
      <c r="E5376" s="16" t="s">
        <v>121</v>
      </c>
      <c r="F5376" s="16" t="s">
        <v>118</v>
      </c>
      <c r="G5376" s="16" t="s">
        <v>1080</v>
      </c>
      <c r="I5376" s="5" t="str">
        <f>VLOOKUP(cost_of_living!$G5376,index!C:C,1,0)</f>
        <v>Lecce</v>
      </c>
      <c r="J5376" s="5">
        <f>VLOOKUP(cost_of_living!$B5376,CostVsFactor!C:E,2,0)</f>
        <v>6</v>
      </c>
      <c r="Q5376" s="14"/>
      <c r="S5376" s="5" t="s">
        <v>1005</v>
      </c>
    </row>
    <row r="5377" ht="14.25" hidden="1" customHeight="1">
      <c r="A5377" s="12">
        <v>26.0</v>
      </c>
      <c r="B5377" s="16" t="s">
        <v>58</v>
      </c>
      <c r="C5377" s="12">
        <v>6.0</v>
      </c>
      <c r="D5377" s="16" t="s">
        <v>108</v>
      </c>
      <c r="E5377" s="16" t="s">
        <v>192</v>
      </c>
      <c r="F5377" s="16" t="s">
        <v>119</v>
      </c>
      <c r="G5377" s="16" t="s">
        <v>1080</v>
      </c>
      <c r="I5377" s="5" t="str">
        <f>VLOOKUP(cost_of_living!$G5377,index!C:C,1,0)</f>
        <v>Lecce</v>
      </c>
      <c r="J5377" s="5">
        <f>VLOOKUP(cost_of_living!$B5377,CostVsFactor!C:E,2,0)</f>
        <v>15</v>
      </c>
      <c r="Q5377" s="14"/>
      <c r="S5377" s="5" t="s">
        <v>1005</v>
      </c>
    </row>
    <row r="5378" ht="14.25" hidden="1" customHeight="1">
      <c r="A5378" s="12">
        <v>27.0</v>
      </c>
      <c r="B5378" s="16" t="s">
        <v>78</v>
      </c>
      <c r="C5378" s="12">
        <v>1.0</v>
      </c>
      <c r="D5378" s="16" t="s">
        <v>108</v>
      </c>
      <c r="E5378" s="16" t="s">
        <v>122</v>
      </c>
      <c r="F5378" s="16" t="s">
        <v>216</v>
      </c>
      <c r="G5378" s="16" t="s">
        <v>1080</v>
      </c>
      <c r="I5378" s="5" t="str">
        <f>VLOOKUP(cost_of_living!$G5378,index!C:C,1,0)</f>
        <v>Lecce</v>
      </c>
      <c r="J5378" s="5">
        <f>VLOOKUP(cost_of_living!$B5378,CostVsFactor!C:E,2,0)</f>
        <v>20</v>
      </c>
      <c r="Q5378" s="14"/>
      <c r="S5378" s="5" t="s">
        <v>1005</v>
      </c>
    </row>
    <row r="5379" ht="14.25" hidden="1" customHeight="1">
      <c r="A5379" s="12">
        <v>28.0</v>
      </c>
      <c r="B5379" s="16" t="s">
        <v>80</v>
      </c>
      <c r="C5379" s="12">
        <v>35.0</v>
      </c>
      <c r="D5379" s="16" t="s">
        <v>108</v>
      </c>
      <c r="E5379" s="16" t="s">
        <v>276</v>
      </c>
      <c r="F5379" s="16" t="s">
        <v>271</v>
      </c>
      <c r="G5379" s="16" t="s">
        <v>1080</v>
      </c>
      <c r="I5379" s="5" t="str">
        <f>VLOOKUP(cost_of_living!$G5379,index!C:C,1,0)</f>
        <v>Lecce</v>
      </c>
      <c r="J5379" s="5">
        <f>VLOOKUP(cost_of_living!$B5379,CostVsFactor!C:E,2,0)</f>
        <v>1.5</v>
      </c>
      <c r="Q5379" s="14"/>
      <c r="S5379" s="5" t="s">
        <v>1005</v>
      </c>
    </row>
    <row r="5380" ht="14.25" hidden="1" customHeight="1">
      <c r="A5380" s="12">
        <v>29.0</v>
      </c>
      <c r="B5380" s="16" t="s">
        <v>81</v>
      </c>
      <c r="C5380" s="12">
        <v>5.0</v>
      </c>
      <c r="D5380" s="16" t="s">
        <v>108</v>
      </c>
      <c r="E5380" s="16" t="s">
        <v>165</v>
      </c>
      <c r="F5380" s="16" t="s">
        <v>165</v>
      </c>
      <c r="G5380" s="16" t="s">
        <v>1080</v>
      </c>
      <c r="I5380" s="5" t="str">
        <f>VLOOKUP(cost_of_living!$G5380,index!C:C,1,0)</f>
        <v>Lecce</v>
      </c>
      <c r="J5380" s="5">
        <f>VLOOKUP(cost_of_living!$B5380,CostVsFactor!C:E,2,0)</f>
        <v>5</v>
      </c>
      <c r="Q5380" s="14"/>
      <c r="S5380" s="5" t="s">
        <v>1005</v>
      </c>
    </row>
    <row r="5381" ht="14.25" hidden="1" customHeight="1">
      <c r="A5381" s="12">
        <v>30.0</v>
      </c>
      <c r="B5381" s="16" t="s">
        <v>83</v>
      </c>
      <c r="C5381" s="12">
        <v>225.0</v>
      </c>
      <c r="D5381" s="16" t="s">
        <v>108</v>
      </c>
      <c r="E5381" s="16" t="s">
        <v>165</v>
      </c>
      <c r="F5381" s="16" t="s">
        <v>165</v>
      </c>
      <c r="G5381" s="16" t="s">
        <v>1080</v>
      </c>
      <c r="I5381" s="5" t="str">
        <f>VLOOKUP(cost_of_living!$G5381,index!C:C,1,0)</f>
        <v>Lecce</v>
      </c>
      <c r="J5381" s="5">
        <f>VLOOKUP(cost_of_living!$B5381,CostVsFactor!C:E,2,0)</f>
        <v>20</v>
      </c>
      <c r="Q5381" s="14"/>
      <c r="S5381" s="5" t="s">
        <v>1005</v>
      </c>
    </row>
    <row r="5382" ht="14.25" hidden="1" customHeight="1">
      <c r="A5382" s="12">
        <v>31.0</v>
      </c>
      <c r="B5382" s="16" t="s">
        <v>84</v>
      </c>
      <c r="C5382" s="12">
        <v>20.0</v>
      </c>
      <c r="D5382" s="16" t="s">
        <v>108</v>
      </c>
      <c r="E5382" s="16" t="s">
        <v>165</v>
      </c>
      <c r="F5382" s="16" t="s">
        <v>165</v>
      </c>
      <c r="G5382" s="16" t="s">
        <v>1080</v>
      </c>
      <c r="I5382" s="5" t="str">
        <f>VLOOKUP(cost_of_living!$G5382,index!C:C,1,0)</f>
        <v>Lecce</v>
      </c>
      <c r="J5382" s="5">
        <f>VLOOKUP(cost_of_living!$B5382,CostVsFactor!C:E,2,0)</f>
        <v>0.7</v>
      </c>
      <c r="Q5382" s="14"/>
      <c r="S5382" s="5" t="s">
        <v>1005</v>
      </c>
    </row>
    <row r="5383" ht="14.25" hidden="1" customHeight="1">
      <c r="A5383" s="12">
        <v>32.0</v>
      </c>
      <c r="B5383" s="16" t="s">
        <v>86</v>
      </c>
      <c r="C5383" s="12">
        <v>734.0</v>
      </c>
      <c r="D5383" s="16" t="s">
        <v>108</v>
      </c>
      <c r="E5383" s="16" t="s">
        <v>196</v>
      </c>
      <c r="F5383" s="16" t="s">
        <v>150</v>
      </c>
      <c r="G5383" s="16" t="s">
        <v>1080</v>
      </c>
      <c r="I5383" s="5" t="str">
        <f>VLOOKUP(cost_of_living!$G5383,index!C:C,1,0)</f>
        <v>Lecce</v>
      </c>
      <c r="J5383" s="5">
        <f>VLOOKUP(cost_of_living!$B5383,CostVsFactor!C:E,2,0)</f>
        <v>60</v>
      </c>
      <c r="Q5383" s="14"/>
      <c r="S5383" s="5" t="s">
        <v>1005</v>
      </c>
    </row>
    <row r="5384" ht="14.25" hidden="1" customHeight="1">
      <c r="A5384" s="12">
        <v>33.0</v>
      </c>
      <c r="B5384" s="16" t="s">
        <v>87</v>
      </c>
      <c r="C5384" s="12">
        <v>30000.0</v>
      </c>
      <c r="D5384" s="16" t="s">
        <v>108</v>
      </c>
      <c r="E5384" s="16" t="s">
        <v>165</v>
      </c>
      <c r="F5384" s="16" t="s">
        <v>165</v>
      </c>
      <c r="G5384" s="16" t="s">
        <v>1080</v>
      </c>
      <c r="I5384" s="5" t="str">
        <f>VLOOKUP(cost_of_living!$G5384,index!C:C,1,0)</f>
        <v>Lecce</v>
      </c>
      <c r="J5384" s="5">
        <f>VLOOKUP(cost_of_living!$B5384,CostVsFactor!C:E,2,0)</f>
        <v>0.0035</v>
      </c>
      <c r="Q5384" s="14"/>
      <c r="S5384" s="5" t="s">
        <v>1005</v>
      </c>
    </row>
    <row r="5385" ht="14.25" hidden="1" customHeight="1">
      <c r="A5385" s="12">
        <v>34.0</v>
      </c>
      <c r="B5385" s="16" t="s">
        <v>88</v>
      </c>
      <c r="C5385" s="12">
        <v>28000.0</v>
      </c>
      <c r="D5385" s="16" t="s">
        <v>108</v>
      </c>
      <c r="E5385" s="16" t="s">
        <v>165</v>
      </c>
      <c r="F5385" s="16" t="s">
        <v>165</v>
      </c>
      <c r="G5385" s="16" t="s">
        <v>1080</v>
      </c>
      <c r="I5385" s="5" t="str">
        <f>VLOOKUP(cost_of_living!$G5385,index!C:C,1,0)</f>
        <v>Lecce</v>
      </c>
      <c r="J5385" s="5">
        <f>VLOOKUP(cost_of_living!$B5385,CostVsFactor!C:E,2,0)</f>
        <v>0.0035</v>
      </c>
      <c r="Q5385" s="14"/>
      <c r="S5385" s="5" t="s">
        <v>1005</v>
      </c>
    </row>
    <row r="5386" ht="14.25" hidden="1" customHeight="1">
      <c r="A5386" s="12">
        <v>35.0</v>
      </c>
      <c r="B5386" s="16" t="s">
        <v>91</v>
      </c>
      <c r="C5386" s="12">
        <v>11065.0</v>
      </c>
      <c r="D5386" s="16" t="s">
        <v>108</v>
      </c>
      <c r="E5386" s="16" t="s">
        <v>517</v>
      </c>
      <c r="F5386" s="16" t="s">
        <v>158</v>
      </c>
      <c r="G5386" s="16" t="s">
        <v>1080</v>
      </c>
      <c r="I5386" s="5" t="str">
        <f>VLOOKUP(cost_of_living!$G5386,index!C:C,1,0)</f>
        <v>Lecce</v>
      </c>
      <c r="J5386" s="5">
        <f>VLOOKUP(cost_of_living!$B5386,CostVsFactor!C:E,2,0)</f>
        <v>1</v>
      </c>
      <c r="Q5386" s="14"/>
      <c r="S5386" s="5" t="s">
        <v>1005</v>
      </c>
    </row>
    <row r="5387" ht="14.25" hidden="1" customHeight="1">
      <c r="A5387" s="12">
        <v>36.0</v>
      </c>
      <c r="B5387" s="16" t="s">
        <v>92</v>
      </c>
      <c r="C5387" s="12">
        <v>1499.0</v>
      </c>
      <c r="D5387" s="16" t="s">
        <v>108</v>
      </c>
      <c r="E5387" s="16" t="s">
        <v>202</v>
      </c>
      <c r="F5387" s="16" t="s">
        <v>202</v>
      </c>
      <c r="G5387" s="16" t="s">
        <v>1080</v>
      </c>
      <c r="I5387" s="5" t="str">
        <f>VLOOKUP(cost_of_living!$G5387,index!C:C,1,0)</f>
        <v>Lecce</v>
      </c>
      <c r="J5387" s="5">
        <f>VLOOKUP(cost_of_living!$B5387,CostVsFactor!C:E,2,0)</f>
        <v>4</v>
      </c>
      <c r="Q5387" s="14"/>
      <c r="S5387" s="5" t="s">
        <v>1005</v>
      </c>
    </row>
    <row r="5388" ht="14.25" hidden="1" customHeight="1">
      <c r="A5388" s="12">
        <v>37.0</v>
      </c>
      <c r="B5388" s="16" t="s">
        <v>93</v>
      </c>
      <c r="C5388" s="12">
        <v>2881.0</v>
      </c>
      <c r="D5388" s="16" t="s">
        <v>108</v>
      </c>
      <c r="E5388" s="16" t="s">
        <v>212</v>
      </c>
      <c r="F5388" s="16" t="s">
        <v>342</v>
      </c>
      <c r="G5388" s="16" t="s">
        <v>1080</v>
      </c>
      <c r="I5388" s="5" t="str">
        <f>VLOOKUP(cost_of_living!$G5388,index!C:C,1,0)</f>
        <v>Lecce</v>
      </c>
      <c r="J5388" s="5">
        <f>VLOOKUP(cost_of_living!$B5388,CostVsFactor!C:E,2,0)</f>
        <v>1</v>
      </c>
      <c r="Q5388" s="14"/>
      <c r="S5388" s="5" t="s">
        <v>1005</v>
      </c>
    </row>
    <row r="5389" ht="14.25" hidden="1" customHeight="1">
      <c r="A5389" s="12">
        <v>38.0</v>
      </c>
      <c r="B5389" s="16" t="s">
        <v>74</v>
      </c>
      <c r="C5389" s="12">
        <v>5286.0</v>
      </c>
      <c r="D5389" s="16" t="s">
        <v>108</v>
      </c>
      <c r="E5389" s="16" t="s">
        <v>170</v>
      </c>
      <c r="F5389" s="16" t="s">
        <v>113</v>
      </c>
      <c r="G5389" s="16" t="s">
        <v>1080</v>
      </c>
      <c r="I5389" s="5" t="str">
        <f>VLOOKUP(cost_of_living!$G5389,index!C:C,1,0)</f>
        <v>Lecce</v>
      </c>
      <c r="J5389" s="5">
        <f>VLOOKUP(cost_of_living!$B5389,CostVsFactor!C:E,2,0)</f>
        <v>2.3</v>
      </c>
      <c r="Q5389" s="14"/>
      <c r="S5389" s="5" t="s">
        <v>1005</v>
      </c>
    </row>
    <row r="5390" ht="14.25" hidden="1" customHeight="1">
      <c r="A5390" s="12">
        <v>39.0</v>
      </c>
      <c r="B5390" s="16" t="s">
        <v>76</v>
      </c>
      <c r="C5390" s="12">
        <v>1167.0</v>
      </c>
      <c r="D5390" s="16" t="s">
        <v>108</v>
      </c>
      <c r="E5390" s="16" t="s">
        <v>171</v>
      </c>
      <c r="F5390" s="16" t="s">
        <v>155</v>
      </c>
      <c r="G5390" s="16" t="s">
        <v>1080</v>
      </c>
      <c r="I5390" s="5" t="str">
        <f>VLOOKUP(cost_of_living!$G5390,index!C:C,1,0)</f>
        <v>Lecce</v>
      </c>
      <c r="J5390" s="5">
        <f>VLOOKUP(cost_of_living!$B5390,CostVsFactor!C:E,2,0)</f>
        <v>3</v>
      </c>
      <c r="Q5390" s="14"/>
      <c r="S5390" s="5" t="s">
        <v>1005</v>
      </c>
    </row>
    <row r="5391" ht="14.25" hidden="1" customHeight="1">
      <c r="A5391" s="12">
        <v>40.0</v>
      </c>
      <c r="B5391" s="16" t="s">
        <v>77</v>
      </c>
      <c r="C5391" s="12">
        <v>8.0</v>
      </c>
      <c r="D5391" s="16" t="s">
        <v>108</v>
      </c>
      <c r="E5391" s="16" t="s">
        <v>242</v>
      </c>
      <c r="F5391" s="16" t="s">
        <v>109</v>
      </c>
      <c r="G5391" s="16" t="s">
        <v>1080</v>
      </c>
      <c r="I5391" s="5" t="str">
        <f>VLOOKUP(cost_of_living!$G5391,index!C:C,1,0)</f>
        <v>Lecce</v>
      </c>
      <c r="J5391" s="5">
        <f>VLOOKUP(cost_of_living!$B5391,CostVsFactor!C:E,2,0)</f>
        <v>6</v>
      </c>
      <c r="Q5391" s="14"/>
      <c r="S5391" s="5" t="s">
        <v>1005</v>
      </c>
    </row>
    <row r="5392" ht="14.25" hidden="1" customHeight="1">
      <c r="A5392" s="12">
        <v>41.0</v>
      </c>
      <c r="B5392" s="16" t="s">
        <v>94</v>
      </c>
      <c r="C5392" s="12">
        <v>375.0</v>
      </c>
      <c r="D5392" s="16" t="s">
        <v>108</v>
      </c>
      <c r="E5392" s="16" t="s">
        <v>233</v>
      </c>
      <c r="F5392" s="16" t="s">
        <v>279</v>
      </c>
      <c r="G5392" s="16" t="s">
        <v>1080</v>
      </c>
      <c r="I5392" s="5" t="str">
        <f>VLOOKUP(cost_of_living!$G5392,index!C:C,1,0)</f>
        <v>Lecce</v>
      </c>
      <c r="J5392" s="5">
        <f>VLOOKUP(cost_of_living!$B5392,CostVsFactor!C:E,2,0)</f>
        <v>1</v>
      </c>
      <c r="Q5392" s="14"/>
      <c r="S5392" s="5" t="s">
        <v>1005</v>
      </c>
    </row>
    <row r="5393" ht="14.25" hidden="1" customHeight="1">
      <c r="A5393" s="12">
        <v>42.0</v>
      </c>
      <c r="B5393" s="16" t="s">
        <v>96</v>
      </c>
      <c r="C5393" s="12">
        <v>4500.0</v>
      </c>
      <c r="D5393" s="16" t="s">
        <v>108</v>
      </c>
      <c r="E5393" s="16" t="s">
        <v>165</v>
      </c>
      <c r="F5393" s="16" t="s">
        <v>165</v>
      </c>
      <c r="G5393" s="16" t="s">
        <v>1080</v>
      </c>
      <c r="I5393" s="5" t="str">
        <f>VLOOKUP(cost_of_living!$G5393,index!C:C,1,0)</f>
        <v>Lecce</v>
      </c>
      <c r="J5393" s="5">
        <f>VLOOKUP(cost_of_living!$B5393,CostVsFactor!C:E,2,0)</f>
        <v>1</v>
      </c>
      <c r="Q5393" s="14"/>
      <c r="S5393" s="5" t="s">
        <v>1005</v>
      </c>
    </row>
    <row r="5394" ht="14.25" hidden="1" customHeight="1">
      <c r="A5394" s="12">
        <v>43.0</v>
      </c>
      <c r="B5394" s="16" t="s">
        <v>20</v>
      </c>
      <c r="C5394" s="12">
        <v>85.0</v>
      </c>
      <c r="D5394" s="16" t="s">
        <v>108</v>
      </c>
      <c r="E5394" s="16" t="s">
        <v>112</v>
      </c>
      <c r="F5394" s="16" t="s">
        <v>163</v>
      </c>
      <c r="G5394" s="16" t="s">
        <v>1080</v>
      </c>
      <c r="I5394" s="5" t="str">
        <f>VLOOKUP(cost_of_living!$G5394,index!C:C,1,0)</f>
        <v>Lecce</v>
      </c>
      <c r="J5394" s="5">
        <f>VLOOKUP(cost_of_living!$B5394,CostVsFactor!C:E,2,0)</f>
        <v>0.35</v>
      </c>
      <c r="Q5394" s="14"/>
      <c r="S5394" s="5" t="s">
        <v>1005</v>
      </c>
    </row>
    <row r="5395" ht="14.25" hidden="1" customHeight="1">
      <c r="A5395" s="12">
        <v>44.0</v>
      </c>
      <c r="B5395" s="16" t="s">
        <v>23</v>
      </c>
      <c r="C5395" s="12">
        <v>3333.0</v>
      </c>
      <c r="D5395" s="16" t="s">
        <v>108</v>
      </c>
      <c r="E5395" s="16" t="s">
        <v>161</v>
      </c>
      <c r="F5395" s="16" t="s">
        <v>206</v>
      </c>
      <c r="G5395" s="16" t="s">
        <v>1080</v>
      </c>
      <c r="I5395" s="5" t="str">
        <f>VLOOKUP(cost_of_living!$G5395,index!C:C,1,0)</f>
        <v>Lecce</v>
      </c>
      <c r="J5395" s="5">
        <f>VLOOKUP(cost_of_living!$B5395,CostVsFactor!C:E,2,0)</f>
        <v>0.35</v>
      </c>
      <c r="Q5395" s="14"/>
      <c r="S5395" s="5" t="s">
        <v>1005</v>
      </c>
    </row>
    <row r="5396" ht="14.25" hidden="1" customHeight="1">
      <c r="A5396" s="12">
        <v>45.0</v>
      </c>
      <c r="B5396" s="16" t="s">
        <v>24</v>
      </c>
      <c r="C5396" s="12">
        <v>9083.0</v>
      </c>
      <c r="D5396" s="16" t="s">
        <v>108</v>
      </c>
      <c r="E5396" s="16" t="s">
        <v>113</v>
      </c>
      <c r="F5396" s="16" t="s">
        <v>203</v>
      </c>
      <c r="G5396" s="16" t="s">
        <v>1080</v>
      </c>
      <c r="I5396" s="5" t="str">
        <f>VLOOKUP(cost_of_living!$G5396,index!C:C,1,0)</f>
        <v>Lecce</v>
      </c>
      <c r="J5396" s="5">
        <f>VLOOKUP(cost_of_living!$B5396,CostVsFactor!C:E,2,0)</f>
        <v>0.35</v>
      </c>
      <c r="Q5396" s="14"/>
      <c r="S5396" s="5" t="s">
        <v>1005</v>
      </c>
    </row>
    <row r="5397" ht="14.25" hidden="1" customHeight="1">
      <c r="A5397" s="12">
        <v>46.0</v>
      </c>
      <c r="B5397" s="16" t="s">
        <v>25</v>
      </c>
      <c r="C5397" s="12">
        <v>85.0</v>
      </c>
      <c r="D5397" s="16" t="s">
        <v>108</v>
      </c>
      <c r="E5397" s="16" t="s">
        <v>112</v>
      </c>
      <c r="F5397" s="16" t="s">
        <v>153</v>
      </c>
      <c r="G5397" s="16" t="s">
        <v>1080</v>
      </c>
      <c r="I5397" s="5" t="str">
        <f>VLOOKUP(cost_of_living!$G5397,index!C:C,1,0)</f>
        <v>Lecce</v>
      </c>
      <c r="J5397" s="5">
        <f>VLOOKUP(cost_of_living!$B5397,CostVsFactor!C:E,2,0)</f>
        <v>0.35</v>
      </c>
      <c r="Q5397" s="14"/>
      <c r="S5397" s="5" t="s">
        <v>1005</v>
      </c>
    </row>
    <row r="5398" ht="14.25" hidden="1" customHeight="1">
      <c r="A5398" s="12">
        <v>47.0</v>
      </c>
      <c r="B5398" s="16" t="s">
        <v>59</v>
      </c>
      <c r="C5398" s="12">
        <v>500.0</v>
      </c>
      <c r="D5398" s="16" t="s">
        <v>108</v>
      </c>
      <c r="E5398" s="16" t="s">
        <v>371</v>
      </c>
      <c r="F5398" s="16" t="s">
        <v>320</v>
      </c>
      <c r="G5398" s="16" t="s">
        <v>1080</v>
      </c>
      <c r="I5398" s="5" t="str">
        <f>VLOOKUP(cost_of_living!$G5398,index!C:C,1,0)</f>
        <v>Lecce</v>
      </c>
      <c r="J5398" s="5">
        <f>VLOOKUP(cost_of_living!$B5398,CostVsFactor!C:E,2,0)</f>
        <v>0</v>
      </c>
      <c r="Q5398" s="14"/>
      <c r="S5398" s="5" t="s">
        <v>1005</v>
      </c>
    </row>
    <row r="5399" ht="14.25" hidden="1" customHeight="1">
      <c r="A5399" s="12">
        <v>48.0</v>
      </c>
      <c r="B5399" s="16" t="s">
        <v>61</v>
      </c>
      <c r="C5399" s="12">
        <v>400.0</v>
      </c>
      <c r="D5399" s="16" t="s">
        <v>108</v>
      </c>
      <c r="E5399" s="16" t="s">
        <v>233</v>
      </c>
      <c r="F5399" s="16" t="s">
        <v>236</v>
      </c>
      <c r="G5399" s="16" t="s">
        <v>1080</v>
      </c>
      <c r="I5399" s="5" t="str">
        <f>VLOOKUP(cost_of_living!$G5399,index!C:C,1,0)</f>
        <v>Lecce</v>
      </c>
      <c r="J5399" s="5">
        <f>VLOOKUP(cost_of_living!$B5399,CostVsFactor!C:E,2,0)</f>
        <v>0</v>
      </c>
      <c r="Q5399" s="14"/>
      <c r="S5399" s="5" t="s">
        <v>1005</v>
      </c>
    </row>
    <row r="5400" ht="14.25" hidden="1" customHeight="1">
      <c r="A5400" s="12">
        <v>49.0</v>
      </c>
      <c r="B5400" s="16" t="s">
        <v>62</v>
      </c>
      <c r="C5400" s="12">
        <v>8375.0</v>
      </c>
      <c r="D5400" s="16" t="s">
        <v>108</v>
      </c>
      <c r="E5400" s="16" t="s">
        <v>275</v>
      </c>
      <c r="F5400" s="16" t="s">
        <v>377</v>
      </c>
      <c r="G5400" s="16" t="s">
        <v>1080</v>
      </c>
      <c r="I5400" s="5" t="str">
        <f>VLOOKUP(cost_of_living!$G5400,index!C:C,1,0)</f>
        <v>Lecce</v>
      </c>
      <c r="J5400" s="5">
        <f>VLOOKUP(cost_of_living!$B5400,CostVsFactor!C:E,2,0)</f>
        <v>0</v>
      </c>
      <c r="Q5400" s="14"/>
      <c r="S5400" s="5" t="s">
        <v>1005</v>
      </c>
    </row>
    <row r="5401" ht="14.25" hidden="1" customHeight="1">
      <c r="A5401" s="12">
        <v>50.0</v>
      </c>
      <c r="B5401" s="16" t="s">
        <v>63</v>
      </c>
      <c r="C5401" s="12">
        <v>6375.0</v>
      </c>
      <c r="D5401" s="16" t="s">
        <v>108</v>
      </c>
      <c r="E5401" s="16" t="s">
        <v>372</v>
      </c>
      <c r="F5401" s="16" t="s">
        <v>204</v>
      </c>
      <c r="G5401" s="16" t="s">
        <v>1080</v>
      </c>
      <c r="I5401" s="5" t="str">
        <f>VLOOKUP(cost_of_living!$G5401,index!C:C,1,0)</f>
        <v>Lecce</v>
      </c>
      <c r="J5401" s="5">
        <f>VLOOKUP(cost_of_living!$B5401,CostVsFactor!C:E,2,0)</f>
        <v>0</v>
      </c>
      <c r="Q5401" s="14"/>
      <c r="S5401" s="5" t="s">
        <v>1005</v>
      </c>
    </row>
    <row r="5402" ht="14.25" hidden="1" customHeight="1">
      <c r="A5402" s="12">
        <v>51.0</v>
      </c>
      <c r="B5402" s="16" t="s">
        <v>210</v>
      </c>
      <c r="C5402" s="12">
        <v>17419.0</v>
      </c>
      <c r="D5402" s="16" t="s">
        <v>108</v>
      </c>
      <c r="E5402" s="16" t="s">
        <v>682</v>
      </c>
      <c r="F5402" s="16" t="s">
        <v>379</v>
      </c>
      <c r="G5402" s="16" t="s">
        <v>1080</v>
      </c>
      <c r="I5402" s="5" t="str">
        <f>VLOOKUP(cost_of_living!$G5402,index!C:C,1,0)</f>
        <v>Lecce</v>
      </c>
      <c r="J5402" s="5" t="str">
        <f>VLOOKUP(cost_of_living!$B5402,CostVsFactor!C:E,2,0)</f>
        <v>#N/A</v>
      </c>
      <c r="Q5402" s="14"/>
      <c r="S5402" s="5" t="s">
        <v>1005</v>
      </c>
    </row>
    <row r="5403" ht="14.25" hidden="1" customHeight="1">
      <c r="A5403" s="12">
        <v>52.0</v>
      </c>
      <c r="B5403" s="16" t="s">
        <v>211</v>
      </c>
      <c r="C5403" s="12">
        <v>12774.0</v>
      </c>
      <c r="D5403" s="16" t="s">
        <v>108</v>
      </c>
      <c r="E5403" s="16" t="s">
        <v>436</v>
      </c>
      <c r="F5403" s="16" t="s">
        <v>682</v>
      </c>
      <c r="G5403" s="16" t="s">
        <v>1080</v>
      </c>
      <c r="I5403" s="5" t="str">
        <f>VLOOKUP(cost_of_living!$G5403,index!C:C,1,0)</f>
        <v>Lecce</v>
      </c>
      <c r="J5403" s="5" t="str">
        <f>VLOOKUP(cost_of_living!$B5403,CostVsFactor!C:E,2,0)</f>
        <v>#N/A</v>
      </c>
      <c r="Q5403" s="14"/>
      <c r="S5403" s="5" t="s">
        <v>1005</v>
      </c>
    </row>
    <row r="5404" ht="14.25" hidden="1" customHeight="1">
      <c r="A5404" s="12">
        <v>53.0</v>
      </c>
      <c r="B5404" s="16" t="s">
        <v>164</v>
      </c>
      <c r="C5404" s="12">
        <v>1350.0</v>
      </c>
      <c r="D5404" s="16" t="s">
        <v>108</v>
      </c>
      <c r="E5404" s="16" t="s">
        <v>165</v>
      </c>
      <c r="F5404" s="16" t="s">
        <v>165</v>
      </c>
      <c r="G5404" s="16" t="s">
        <v>1080</v>
      </c>
      <c r="I5404" s="5" t="str">
        <f>VLOOKUP(cost_of_living!$G5404,index!C:C,1,0)</f>
        <v>Lecce</v>
      </c>
      <c r="J5404" s="5" t="str">
        <f>VLOOKUP(cost_of_living!$B5404,CostVsFactor!C:E,2,0)</f>
        <v>#N/A</v>
      </c>
      <c r="Q5404" s="14"/>
      <c r="S5404" s="5" t="s">
        <v>1005</v>
      </c>
    </row>
    <row r="5405" ht="14.25" hidden="1" customHeight="1">
      <c r="A5405" s="12">
        <v>54.0</v>
      </c>
      <c r="B5405" s="16" t="s">
        <v>166</v>
      </c>
      <c r="C5405" s="12">
        <v>482.0</v>
      </c>
      <c r="D5405" s="16" t="s">
        <v>165</v>
      </c>
      <c r="E5405" s="16" t="s">
        <v>266</v>
      </c>
      <c r="F5405" s="16" t="s">
        <v>168</v>
      </c>
      <c r="G5405" s="16" t="s">
        <v>1080</v>
      </c>
      <c r="I5405" s="5" t="str">
        <f>VLOOKUP(cost_of_living!$G5405,index!C:C,1,0)</f>
        <v>Lecce</v>
      </c>
      <c r="J5405" s="5" t="str">
        <f>VLOOKUP(cost_of_living!$B5405,CostVsFactor!C:E,2,0)</f>
        <v>#N/A</v>
      </c>
      <c r="Q5405" s="14"/>
      <c r="S5405" s="5" t="s">
        <v>1005</v>
      </c>
    </row>
    <row r="5406" ht="14.25" hidden="1" customHeight="1">
      <c r="A5406" s="12">
        <v>0.0</v>
      </c>
      <c r="B5406" s="16" t="s">
        <v>64</v>
      </c>
      <c r="C5406" s="12">
        <v>8.0</v>
      </c>
      <c r="D5406" s="16" t="s">
        <v>108</v>
      </c>
      <c r="E5406" s="16" t="s">
        <v>171</v>
      </c>
      <c r="F5406" s="16" t="s">
        <v>161</v>
      </c>
      <c r="G5406" s="16" t="s">
        <v>1081</v>
      </c>
      <c r="I5406" s="5" t="str">
        <f>VLOOKUP(cost_of_living!$G5406,index!C:C,1,0)</f>
        <v>#N/A</v>
      </c>
      <c r="J5406" s="5">
        <f>VLOOKUP(cost_of_living!$B5406,CostVsFactor!C:E,2,0)</f>
        <v>16</v>
      </c>
      <c r="Q5406" s="14"/>
      <c r="S5406" s="5" t="s">
        <v>1005</v>
      </c>
    </row>
    <row r="5407" ht="14.25" hidden="1" customHeight="1">
      <c r="A5407" s="12">
        <v>1.0</v>
      </c>
      <c r="B5407" s="16" t="s">
        <v>66</v>
      </c>
      <c r="C5407" s="12">
        <v>45.0</v>
      </c>
      <c r="D5407" s="16" t="s">
        <v>108</v>
      </c>
      <c r="E5407" s="16" t="s">
        <v>271</v>
      </c>
      <c r="F5407" s="16" t="s">
        <v>113</v>
      </c>
      <c r="G5407" s="16" t="s">
        <v>1081</v>
      </c>
      <c r="I5407" s="5" t="str">
        <f>VLOOKUP(cost_of_living!$G5407,index!C:C,1,0)</f>
        <v>#N/A</v>
      </c>
      <c r="J5407" s="5">
        <f>VLOOKUP(cost_of_living!$B5407,CostVsFactor!C:E,2,0)</f>
        <v>3.5</v>
      </c>
      <c r="Q5407" s="14"/>
      <c r="S5407" s="5" t="s">
        <v>1005</v>
      </c>
    </row>
    <row r="5408" ht="14.25" hidden="1" customHeight="1">
      <c r="A5408" s="12">
        <v>2.0</v>
      </c>
      <c r="B5408" s="16" t="s">
        <v>67</v>
      </c>
      <c r="C5408" s="12">
        <v>75.0</v>
      </c>
      <c r="D5408" s="16" t="s">
        <v>108</v>
      </c>
      <c r="E5408" s="16" t="s">
        <v>230</v>
      </c>
      <c r="F5408" s="16" t="s">
        <v>157</v>
      </c>
      <c r="G5408" s="16" t="s">
        <v>1081</v>
      </c>
      <c r="I5408" s="5" t="str">
        <f>VLOOKUP(cost_of_living!$G5408,index!C:C,1,0)</f>
        <v>#N/A</v>
      </c>
      <c r="J5408" s="5">
        <f>VLOOKUP(cost_of_living!$B5408,CostVsFactor!C:E,2,0)</f>
        <v>6</v>
      </c>
      <c r="Q5408" s="14"/>
      <c r="S5408" s="5" t="s">
        <v>1005</v>
      </c>
    </row>
    <row r="5409" ht="14.25" hidden="1" customHeight="1">
      <c r="A5409" s="12">
        <v>3.0</v>
      </c>
      <c r="B5409" s="16" t="s">
        <v>116</v>
      </c>
      <c r="C5409" s="12">
        <v>4.0</v>
      </c>
      <c r="D5409" s="16" t="s">
        <v>108</v>
      </c>
      <c r="E5409" s="16" t="s">
        <v>244</v>
      </c>
      <c r="F5409" s="16" t="s">
        <v>119</v>
      </c>
      <c r="G5409" s="16" t="s">
        <v>1081</v>
      </c>
      <c r="I5409" s="5" t="str">
        <f>VLOOKUP(cost_of_living!$G5409,index!C:C,1,0)</f>
        <v>#N/A</v>
      </c>
      <c r="J5409" s="5" t="str">
        <f>VLOOKUP(cost_of_living!$B5409,CostVsFactor!C:E,2,0)</f>
        <v>#N/A</v>
      </c>
      <c r="Q5409" s="14"/>
      <c r="S5409" s="5" t="s">
        <v>1005</v>
      </c>
    </row>
    <row r="5410" ht="14.25" hidden="1" customHeight="1">
      <c r="A5410" s="12">
        <v>4.0</v>
      </c>
      <c r="B5410" s="16" t="s">
        <v>57</v>
      </c>
      <c r="C5410" s="12">
        <v>325.0</v>
      </c>
      <c r="D5410" s="16" t="s">
        <v>108</v>
      </c>
      <c r="E5410" s="16" t="s">
        <v>244</v>
      </c>
      <c r="F5410" s="16" t="s">
        <v>786</v>
      </c>
      <c r="G5410" s="16" t="s">
        <v>1081</v>
      </c>
      <c r="I5410" s="5" t="str">
        <f>VLOOKUP(cost_of_living!$G5410,index!C:C,1,0)</f>
        <v>#N/A</v>
      </c>
      <c r="J5410" s="5">
        <f>VLOOKUP(cost_of_living!$B5410,CostVsFactor!C:E,2,0)</f>
        <v>6</v>
      </c>
      <c r="Q5410" s="14"/>
      <c r="S5410" s="5" t="s">
        <v>1005</v>
      </c>
    </row>
    <row r="5411" ht="14.25" hidden="1" customHeight="1">
      <c r="A5411" s="12">
        <v>5.0</v>
      </c>
      <c r="B5411" s="16" t="s">
        <v>69</v>
      </c>
      <c r="C5411" s="12">
        <v>143.0</v>
      </c>
      <c r="D5411" s="16" t="s">
        <v>108</v>
      </c>
      <c r="E5411" s="16" t="s">
        <v>305</v>
      </c>
      <c r="F5411" s="16" t="s">
        <v>244</v>
      </c>
      <c r="G5411" s="16" t="s">
        <v>1081</v>
      </c>
      <c r="I5411" s="5" t="str">
        <f>VLOOKUP(cost_of_living!$G5411,index!C:C,1,0)</f>
        <v>#N/A</v>
      </c>
      <c r="J5411" s="5">
        <f>VLOOKUP(cost_of_living!$B5411,CostVsFactor!C:E,2,0)</f>
        <v>15</v>
      </c>
      <c r="Q5411" s="14"/>
      <c r="S5411" s="5" t="s">
        <v>1005</v>
      </c>
    </row>
    <row r="5412" ht="14.25" hidden="1" customHeight="1">
      <c r="A5412" s="12">
        <v>6.0</v>
      </c>
      <c r="B5412" s="16" t="s">
        <v>71</v>
      </c>
      <c r="C5412" s="12">
        <v>171.0</v>
      </c>
      <c r="D5412" s="16" t="s">
        <v>108</v>
      </c>
      <c r="E5412" s="16" t="s">
        <v>122</v>
      </c>
      <c r="F5412" s="16" t="s">
        <v>390</v>
      </c>
      <c r="G5412" s="16" t="s">
        <v>1081</v>
      </c>
      <c r="I5412" s="5" t="str">
        <f>VLOOKUP(cost_of_living!$G5412,index!C:C,1,0)</f>
        <v>#N/A</v>
      </c>
      <c r="J5412" s="5">
        <f>VLOOKUP(cost_of_living!$B5412,CostVsFactor!C:E,2,0)</f>
        <v>6</v>
      </c>
      <c r="Q5412" s="14"/>
      <c r="S5412" s="5" t="s">
        <v>1005</v>
      </c>
    </row>
    <row r="5413" ht="14.25" hidden="1" customHeight="1">
      <c r="A5413" s="12">
        <v>7.0</v>
      </c>
      <c r="B5413" s="16" t="s">
        <v>73</v>
      </c>
      <c r="C5413" s="12">
        <v>1.0</v>
      </c>
      <c r="D5413" s="16" t="s">
        <v>108</v>
      </c>
      <c r="E5413" s="16" t="s">
        <v>122</v>
      </c>
      <c r="F5413" s="16" t="s">
        <v>390</v>
      </c>
      <c r="G5413" s="16" t="s">
        <v>1081</v>
      </c>
      <c r="I5413" s="5" t="str">
        <f>VLOOKUP(cost_of_living!$G5413,index!C:C,1,0)</f>
        <v>#N/A</v>
      </c>
      <c r="J5413" s="5">
        <f>VLOOKUP(cost_of_living!$B5413,CostVsFactor!C:E,2,0)</f>
        <v>6</v>
      </c>
      <c r="Q5413" s="14"/>
      <c r="S5413" s="5" t="s">
        <v>1005</v>
      </c>
    </row>
    <row r="5414" ht="14.25" hidden="1" customHeight="1">
      <c r="A5414" s="12">
        <v>8.0</v>
      </c>
      <c r="B5414" s="16" t="s">
        <v>28</v>
      </c>
      <c r="C5414" s="12">
        <v>514.0</v>
      </c>
      <c r="D5414" s="16" t="s">
        <v>108</v>
      </c>
      <c r="E5414" s="16" t="s">
        <v>217</v>
      </c>
      <c r="F5414" s="16" t="s">
        <v>254</v>
      </c>
      <c r="G5414" s="16" t="s">
        <v>1081</v>
      </c>
      <c r="I5414" s="5" t="str">
        <f>VLOOKUP(cost_of_living!$G5414,index!C:C,1,0)</f>
        <v>#N/A</v>
      </c>
      <c r="J5414" s="5">
        <f>VLOOKUP(cost_of_living!$B5414,CostVsFactor!C:E,2,0)</f>
        <v>25</v>
      </c>
      <c r="Q5414" s="14"/>
      <c r="S5414" s="5" t="s">
        <v>1005</v>
      </c>
    </row>
    <row r="5415" ht="14.25" hidden="1" customHeight="1">
      <c r="A5415" s="12">
        <v>9.0</v>
      </c>
      <c r="B5415" s="16" t="s">
        <v>30</v>
      </c>
      <c r="C5415" s="12">
        <v>108.0</v>
      </c>
      <c r="D5415" s="16" t="s">
        <v>108</v>
      </c>
      <c r="E5415" s="16" t="s">
        <v>186</v>
      </c>
      <c r="F5415" s="16" t="s">
        <v>224</v>
      </c>
      <c r="G5415" s="16" t="s">
        <v>1081</v>
      </c>
      <c r="I5415" s="5" t="str">
        <f>VLOOKUP(cost_of_living!$G5415,index!C:C,1,0)</f>
        <v>#N/A</v>
      </c>
      <c r="J5415" s="5">
        <f>VLOOKUP(cost_of_living!$B5415,CostVsFactor!C:E,2,0)</f>
        <v>31</v>
      </c>
      <c r="Q5415" s="14"/>
      <c r="S5415" s="5" t="s">
        <v>1005</v>
      </c>
    </row>
    <row r="5416" ht="14.25" hidden="1" customHeight="1">
      <c r="A5416" s="12">
        <v>10.0</v>
      </c>
      <c r="B5416" s="16" t="s">
        <v>32</v>
      </c>
      <c r="C5416" s="12">
        <v>85.0</v>
      </c>
      <c r="D5416" s="16" t="s">
        <v>108</v>
      </c>
      <c r="E5416" s="16" t="s">
        <v>136</v>
      </c>
      <c r="F5416" s="16" t="s">
        <v>264</v>
      </c>
      <c r="G5416" s="16" t="s">
        <v>1081</v>
      </c>
      <c r="I5416" s="5" t="str">
        <f>VLOOKUP(cost_of_living!$G5416,index!C:C,1,0)</f>
        <v>#N/A</v>
      </c>
      <c r="J5416" s="5">
        <f>VLOOKUP(cost_of_living!$B5416,CostVsFactor!C:E,2,0)</f>
        <v>14</v>
      </c>
      <c r="Q5416" s="14"/>
      <c r="S5416" s="5" t="s">
        <v>1005</v>
      </c>
    </row>
    <row r="5417" ht="14.25" hidden="1" customHeight="1">
      <c r="A5417" s="12">
        <v>11.0</v>
      </c>
      <c r="B5417" s="16" t="s">
        <v>33</v>
      </c>
      <c r="C5417" s="12">
        <v>3.0</v>
      </c>
      <c r="D5417" s="16" t="s">
        <v>108</v>
      </c>
      <c r="E5417" s="16" t="s">
        <v>167</v>
      </c>
      <c r="F5417" s="16" t="s">
        <v>192</v>
      </c>
      <c r="G5417" s="16" t="s">
        <v>1081</v>
      </c>
      <c r="I5417" s="5" t="str">
        <f>VLOOKUP(cost_of_living!$G5417,index!C:C,1,0)</f>
        <v>#N/A</v>
      </c>
      <c r="J5417" s="5">
        <f>VLOOKUP(cost_of_living!$B5417,CostVsFactor!C:E,2,0)</f>
        <v>20</v>
      </c>
      <c r="Q5417" s="14"/>
      <c r="S5417" s="5" t="s">
        <v>1005</v>
      </c>
    </row>
    <row r="5418" ht="14.25" hidden="1" customHeight="1">
      <c r="A5418" s="12">
        <v>12.0</v>
      </c>
      <c r="B5418" s="16" t="s">
        <v>35</v>
      </c>
      <c r="C5418" s="12">
        <v>515.0</v>
      </c>
      <c r="D5418" s="16" t="s">
        <v>108</v>
      </c>
      <c r="E5418" s="16" t="s">
        <v>361</v>
      </c>
      <c r="F5418" s="16" t="s">
        <v>330</v>
      </c>
      <c r="G5418" s="16" t="s">
        <v>1081</v>
      </c>
      <c r="I5418" s="5" t="str">
        <f>VLOOKUP(cost_of_living!$G5418,index!C:C,1,0)</f>
        <v>#N/A</v>
      </c>
      <c r="J5418" s="5">
        <f>VLOOKUP(cost_of_living!$B5418,CostVsFactor!C:E,2,0)</f>
        <v>12</v>
      </c>
      <c r="Q5418" s="14"/>
      <c r="S5418" s="5" t="s">
        <v>1005</v>
      </c>
    </row>
    <row r="5419" ht="14.25" hidden="1" customHeight="1">
      <c r="A5419" s="12">
        <v>13.0</v>
      </c>
      <c r="B5419" s="16" t="s">
        <v>37</v>
      </c>
      <c r="C5419" s="12">
        <v>383.0</v>
      </c>
      <c r="D5419" s="16" t="s">
        <v>108</v>
      </c>
      <c r="E5419" s="16" t="s">
        <v>126</v>
      </c>
      <c r="F5419" s="16" t="s">
        <v>248</v>
      </c>
      <c r="G5419" s="16" t="s">
        <v>1081</v>
      </c>
      <c r="I5419" s="5" t="str">
        <f>VLOOKUP(cost_of_living!$G5419,index!C:C,1,0)</f>
        <v>#N/A</v>
      </c>
      <c r="J5419" s="5">
        <f>VLOOKUP(cost_of_living!$B5419,CostVsFactor!C:E,2,0)</f>
        <v>15</v>
      </c>
      <c r="Q5419" s="14"/>
      <c r="S5419" s="5" t="s">
        <v>1005</v>
      </c>
    </row>
    <row r="5420" ht="14.25" hidden="1" customHeight="1">
      <c r="A5420" s="12">
        <v>14.0</v>
      </c>
      <c r="B5420" s="16" t="s">
        <v>39</v>
      </c>
      <c r="C5420" s="12">
        <v>557.0</v>
      </c>
      <c r="D5420" s="16" t="s">
        <v>108</v>
      </c>
      <c r="E5420" s="16" t="s">
        <v>126</v>
      </c>
      <c r="F5420" s="16" t="s">
        <v>464</v>
      </c>
      <c r="G5420" s="16" t="s">
        <v>1081</v>
      </c>
      <c r="I5420" s="5" t="str">
        <f>VLOOKUP(cost_of_living!$G5420,index!C:C,1,0)</f>
        <v>#N/A</v>
      </c>
      <c r="J5420" s="5">
        <f>VLOOKUP(cost_of_living!$B5420,CostVsFactor!C:E,2,0)</f>
        <v>15</v>
      </c>
      <c r="Q5420" s="14"/>
      <c r="S5420" s="5" t="s">
        <v>1005</v>
      </c>
    </row>
    <row r="5421" ht="14.25" hidden="1" customHeight="1">
      <c r="A5421" s="12">
        <v>15.0</v>
      </c>
      <c r="B5421" s="16" t="s">
        <v>41</v>
      </c>
      <c r="C5421" s="12">
        <v>72.0</v>
      </c>
      <c r="D5421" s="16" t="s">
        <v>108</v>
      </c>
      <c r="E5421" s="16" t="s">
        <v>136</v>
      </c>
      <c r="F5421" s="16" t="s">
        <v>744</v>
      </c>
      <c r="G5421" s="16" t="s">
        <v>1081</v>
      </c>
      <c r="I5421" s="5" t="str">
        <f>VLOOKUP(cost_of_living!$G5421,index!C:C,1,0)</f>
        <v>#N/A</v>
      </c>
      <c r="J5421" s="5">
        <f>VLOOKUP(cost_of_living!$B5421,CostVsFactor!C:E,2,0)</f>
        <v>31</v>
      </c>
      <c r="Q5421" s="14"/>
      <c r="S5421" s="5" t="s">
        <v>1005</v>
      </c>
    </row>
    <row r="5422" ht="14.25" hidden="1" customHeight="1">
      <c r="A5422" s="12">
        <v>16.0</v>
      </c>
      <c r="B5422" s="16" t="s">
        <v>43</v>
      </c>
      <c r="C5422" s="12">
        <v>78.0</v>
      </c>
      <c r="D5422" s="16" t="s">
        <v>108</v>
      </c>
      <c r="E5422" s="16" t="s">
        <v>270</v>
      </c>
      <c r="F5422" s="16" t="s">
        <v>137</v>
      </c>
      <c r="G5422" s="16" t="s">
        <v>1081</v>
      </c>
      <c r="I5422" s="5" t="str">
        <f>VLOOKUP(cost_of_living!$G5422,index!C:C,1,0)</f>
        <v>#N/A</v>
      </c>
      <c r="J5422" s="5">
        <f>VLOOKUP(cost_of_living!$B5422,CostVsFactor!C:E,2,0)</f>
        <v>25</v>
      </c>
      <c r="Q5422" s="14"/>
      <c r="S5422" s="5" t="s">
        <v>1005</v>
      </c>
    </row>
    <row r="5423" ht="14.25" hidden="1" customHeight="1">
      <c r="A5423" s="12">
        <v>17.0</v>
      </c>
      <c r="B5423" s="16" t="s">
        <v>45</v>
      </c>
      <c r="C5423" s="12">
        <v>73.0</v>
      </c>
      <c r="D5423" s="16" t="s">
        <v>108</v>
      </c>
      <c r="E5423" s="16" t="s">
        <v>136</v>
      </c>
      <c r="F5423" s="16" t="s">
        <v>137</v>
      </c>
      <c r="G5423" s="16" t="s">
        <v>1081</v>
      </c>
      <c r="I5423" s="5" t="str">
        <f>VLOOKUP(cost_of_living!$G5423,index!C:C,1,0)</f>
        <v>#N/A</v>
      </c>
      <c r="J5423" s="5">
        <f>VLOOKUP(cost_of_living!$B5423,CostVsFactor!C:E,2,0)</f>
        <v>30</v>
      </c>
      <c r="Q5423" s="14"/>
      <c r="S5423" s="5" t="s">
        <v>1005</v>
      </c>
    </row>
    <row r="5424" ht="14.25" hidden="1" customHeight="1">
      <c r="A5424" s="12">
        <v>18.0</v>
      </c>
      <c r="B5424" s="16" t="s">
        <v>47</v>
      </c>
      <c r="C5424" s="12">
        <v>83.0</v>
      </c>
      <c r="D5424" s="16" t="s">
        <v>108</v>
      </c>
      <c r="E5424" s="16" t="s">
        <v>136</v>
      </c>
      <c r="F5424" s="16" t="s">
        <v>329</v>
      </c>
      <c r="G5424" s="16" t="s">
        <v>1081</v>
      </c>
      <c r="I5424" s="5" t="str">
        <f>VLOOKUP(cost_of_living!$G5424,index!C:C,1,0)</f>
        <v>#N/A</v>
      </c>
      <c r="J5424" s="5">
        <f>VLOOKUP(cost_of_living!$B5424,CostVsFactor!C:E,2,0)</f>
        <v>22</v>
      </c>
      <c r="Q5424" s="14"/>
      <c r="S5424" s="5" t="s">
        <v>1005</v>
      </c>
    </row>
    <row r="5425" ht="14.25" hidden="1" customHeight="1">
      <c r="A5425" s="12">
        <v>19.0</v>
      </c>
      <c r="B5425" s="16" t="s">
        <v>49</v>
      </c>
      <c r="C5425" s="12">
        <v>46.0</v>
      </c>
      <c r="D5425" s="16" t="s">
        <v>108</v>
      </c>
      <c r="E5425" s="16" t="s">
        <v>1082</v>
      </c>
      <c r="F5425" s="16" t="s">
        <v>724</v>
      </c>
      <c r="G5425" s="16" t="s">
        <v>1081</v>
      </c>
      <c r="I5425" s="5" t="str">
        <f>VLOOKUP(cost_of_living!$G5425,index!C:C,1,0)</f>
        <v>#N/A</v>
      </c>
      <c r="J5425" s="5">
        <f>VLOOKUP(cost_of_living!$B5425,CostVsFactor!C:E,2,0)</f>
        <v>24</v>
      </c>
      <c r="Q5425" s="14"/>
      <c r="S5425" s="5" t="s">
        <v>1005</v>
      </c>
    </row>
    <row r="5426" ht="14.25" hidden="1" customHeight="1">
      <c r="A5426" s="12">
        <v>20.0</v>
      </c>
      <c r="B5426" s="16" t="s">
        <v>51</v>
      </c>
      <c r="C5426" s="12">
        <v>59.0</v>
      </c>
      <c r="D5426" s="16" t="s">
        <v>108</v>
      </c>
      <c r="E5426" s="16" t="s">
        <v>136</v>
      </c>
      <c r="F5426" s="16" t="s">
        <v>135</v>
      </c>
      <c r="G5426" s="16" t="s">
        <v>1081</v>
      </c>
      <c r="I5426" s="5" t="str">
        <f>VLOOKUP(cost_of_living!$G5426,index!C:C,1,0)</f>
        <v>#N/A</v>
      </c>
      <c r="J5426" s="5">
        <f>VLOOKUP(cost_of_living!$B5426,CostVsFactor!C:E,2,0)</f>
        <v>10</v>
      </c>
      <c r="Q5426" s="14"/>
      <c r="S5426" s="5" t="s">
        <v>1005</v>
      </c>
    </row>
    <row r="5427" ht="14.25" hidden="1" customHeight="1">
      <c r="A5427" s="12">
        <v>21.0</v>
      </c>
      <c r="B5427" s="16" t="s">
        <v>52</v>
      </c>
      <c r="C5427" s="12">
        <v>55.0</v>
      </c>
      <c r="D5427" s="16" t="s">
        <v>108</v>
      </c>
      <c r="E5427" s="16" t="s">
        <v>139</v>
      </c>
      <c r="F5427" s="16" t="s">
        <v>121</v>
      </c>
      <c r="G5427" s="16" t="s">
        <v>1081</v>
      </c>
      <c r="I5427" s="5" t="str">
        <f>VLOOKUP(cost_of_living!$G5427,index!C:C,1,0)</f>
        <v>#N/A</v>
      </c>
      <c r="J5427" s="5">
        <f>VLOOKUP(cost_of_living!$B5427,CostVsFactor!C:E,2,0)</f>
        <v>18</v>
      </c>
      <c r="Q5427" s="14"/>
      <c r="S5427" s="5" t="s">
        <v>1005</v>
      </c>
    </row>
    <row r="5428" ht="14.25" hidden="1" customHeight="1">
      <c r="A5428" s="12">
        <v>22.0</v>
      </c>
      <c r="B5428" s="16" t="s">
        <v>53</v>
      </c>
      <c r="C5428" s="12">
        <v>27.0</v>
      </c>
      <c r="D5428" s="16" t="s">
        <v>108</v>
      </c>
      <c r="E5428" s="16" t="s">
        <v>805</v>
      </c>
      <c r="F5428" s="16" t="s">
        <v>122</v>
      </c>
      <c r="G5428" s="16" t="s">
        <v>1081</v>
      </c>
      <c r="I5428" s="5" t="str">
        <f>VLOOKUP(cost_of_living!$G5428,index!C:C,1,0)</f>
        <v>#N/A</v>
      </c>
      <c r="J5428" s="5">
        <f>VLOOKUP(cost_of_living!$B5428,CostVsFactor!C:E,2,0)</f>
        <v>30</v>
      </c>
      <c r="Q5428" s="14"/>
      <c r="S5428" s="5" t="s">
        <v>1005</v>
      </c>
    </row>
    <row r="5429" ht="14.25" hidden="1" customHeight="1">
      <c r="A5429" s="12">
        <v>23.0</v>
      </c>
      <c r="B5429" s="16" t="s">
        <v>54</v>
      </c>
      <c r="C5429" s="12">
        <v>5.0</v>
      </c>
      <c r="D5429" s="16" t="s">
        <v>108</v>
      </c>
      <c r="E5429" s="16" t="s">
        <v>121</v>
      </c>
      <c r="F5429" s="16" t="s">
        <v>115</v>
      </c>
      <c r="G5429" s="16" t="s">
        <v>1081</v>
      </c>
      <c r="I5429" s="5" t="str">
        <f>VLOOKUP(cost_of_living!$G5429,index!C:C,1,0)</f>
        <v>#N/A</v>
      </c>
      <c r="J5429" s="5">
        <f>VLOOKUP(cost_of_living!$B5429,CostVsFactor!C:E,2,0)</f>
        <v>4</v>
      </c>
      <c r="Q5429" s="14"/>
      <c r="S5429" s="5" t="s">
        <v>1005</v>
      </c>
    </row>
    <row r="5430" ht="14.25" hidden="1" customHeight="1">
      <c r="A5430" s="12">
        <v>24.0</v>
      </c>
      <c r="B5430" s="16" t="s">
        <v>55</v>
      </c>
      <c r="C5430" s="12">
        <v>102.0</v>
      </c>
      <c r="D5430" s="16" t="s">
        <v>108</v>
      </c>
      <c r="E5430" s="16" t="s">
        <v>223</v>
      </c>
      <c r="F5430" s="16" t="s">
        <v>244</v>
      </c>
      <c r="G5430" s="16" t="s">
        <v>1081</v>
      </c>
      <c r="I5430" s="5" t="str">
        <f>VLOOKUP(cost_of_living!$G5430,index!C:C,1,0)</f>
        <v>#N/A</v>
      </c>
      <c r="J5430" s="5">
        <f>VLOOKUP(cost_of_living!$B5430,CostVsFactor!C:E,2,0)</f>
        <v>6</v>
      </c>
      <c r="Q5430" s="14"/>
      <c r="S5430" s="5" t="s">
        <v>1005</v>
      </c>
    </row>
    <row r="5431" ht="14.25" hidden="1" customHeight="1">
      <c r="A5431" s="12">
        <v>25.0</v>
      </c>
      <c r="B5431" s="16" t="s">
        <v>57</v>
      </c>
      <c r="C5431" s="12">
        <v>95.0</v>
      </c>
      <c r="D5431" s="16" t="s">
        <v>108</v>
      </c>
      <c r="E5431" s="16" t="s">
        <v>223</v>
      </c>
      <c r="F5431" s="16" t="s">
        <v>118</v>
      </c>
      <c r="G5431" s="16" t="s">
        <v>1081</v>
      </c>
      <c r="I5431" s="5" t="str">
        <f>VLOOKUP(cost_of_living!$G5431,index!C:C,1,0)</f>
        <v>#N/A</v>
      </c>
      <c r="J5431" s="5">
        <f>VLOOKUP(cost_of_living!$B5431,CostVsFactor!C:E,2,0)</f>
        <v>6</v>
      </c>
      <c r="Q5431" s="14"/>
      <c r="S5431" s="5" t="s">
        <v>1005</v>
      </c>
    </row>
    <row r="5432" ht="14.25" hidden="1" customHeight="1">
      <c r="A5432" s="12">
        <v>26.0</v>
      </c>
      <c r="B5432" s="16" t="s">
        <v>58</v>
      </c>
      <c r="C5432" s="12">
        <v>55.0</v>
      </c>
      <c r="D5432" s="16" t="s">
        <v>108</v>
      </c>
      <c r="E5432" s="16" t="s">
        <v>553</v>
      </c>
      <c r="F5432" s="16" t="s">
        <v>119</v>
      </c>
      <c r="G5432" s="16" t="s">
        <v>1081</v>
      </c>
      <c r="I5432" s="5" t="str">
        <f>VLOOKUP(cost_of_living!$G5432,index!C:C,1,0)</f>
        <v>#N/A</v>
      </c>
      <c r="J5432" s="5">
        <f>VLOOKUP(cost_of_living!$B5432,CostVsFactor!C:E,2,0)</f>
        <v>15</v>
      </c>
      <c r="Q5432" s="14"/>
      <c r="S5432" s="5" t="s">
        <v>1005</v>
      </c>
    </row>
    <row r="5433" ht="14.25" hidden="1" customHeight="1">
      <c r="A5433" s="12">
        <v>27.0</v>
      </c>
      <c r="B5433" s="16" t="s">
        <v>78</v>
      </c>
      <c r="C5433" s="12">
        <v>12.0</v>
      </c>
      <c r="D5433" s="16" t="s">
        <v>108</v>
      </c>
      <c r="E5433" s="16" t="s">
        <v>305</v>
      </c>
      <c r="F5433" s="16" t="s">
        <v>120</v>
      </c>
      <c r="G5433" s="16" t="s">
        <v>1081</v>
      </c>
      <c r="I5433" s="5" t="str">
        <f>VLOOKUP(cost_of_living!$G5433,index!C:C,1,0)</f>
        <v>#N/A</v>
      </c>
      <c r="J5433" s="5">
        <f>VLOOKUP(cost_of_living!$B5433,CostVsFactor!C:E,2,0)</f>
        <v>20</v>
      </c>
      <c r="Q5433" s="14"/>
      <c r="S5433" s="5" t="s">
        <v>1005</v>
      </c>
    </row>
    <row r="5434" ht="14.25" hidden="1" customHeight="1">
      <c r="A5434" s="12">
        <v>28.0</v>
      </c>
      <c r="B5434" s="16" t="s">
        <v>80</v>
      </c>
      <c r="C5434" s="12">
        <v>32.0</v>
      </c>
      <c r="D5434" s="16" t="s">
        <v>108</v>
      </c>
      <c r="E5434" s="16" t="s">
        <v>110</v>
      </c>
      <c r="F5434" s="16" t="s">
        <v>426</v>
      </c>
      <c r="G5434" s="16" t="s">
        <v>1081</v>
      </c>
      <c r="I5434" s="5" t="str">
        <f>VLOOKUP(cost_of_living!$G5434,index!C:C,1,0)</f>
        <v>#N/A</v>
      </c>
      <c r="J5434" s="5">
        <f>VLOOKUP(cost_of_living!$B5434,CostVsFactor!C:E,2,0)</f>
        <v>1.5</v>
      </c>
      <c r="Q5434" s="14"/>
      <c r="S5434" s="5" t="s">
        <v>1005</v>
      </c>
    </row>
    <row r="5435" ht="14.25" hidden="1" customHeight="1">
      <c r="A5435" s="12">
        <v>29.0</v>
      </c>
      <c r="B5435" s="16" t="s">
        <v>81</v>
      </c>
      <c r="C5435" s="12">
        <v>3.0</v>
      </c>
      <c r="D5435" s="16" t="s">
        <v>108</v>
      </c>
      <c r="E5435" s="16" t="s">
        <v>118</v>
      </c>
      <c r="F5435" s="16" t="s">
        <v>119</v>
      </c>
      <c r="G5435" s="16" t="s">
        <v>1081</v>
      </c>
      <c r="I5435" s="5" t="str">
        <f>VLOOKUP(cost_of_living!$G5435,index!C:C,1,0)</f>
        <v>#N/A</v>
      </c>
      <c r="J5435" s="5">
        <f>VLOOKUP(cost_of_living!$B5435,CostVsFactor!C:E,2,0)</f>
        <v>5</v>
      </c>
      <c r="Q5435" s="14"/>
      <c r="S5435" s="5" t="s">
        <v>1005</v>
      </c>
    </row>
    <row r="5436" ht="14.25" hidden="1" customHeight="1">
      <c r="A5436" s="12">
        <v>30.0</v>
      </c>
      <c r="B5436" s="16" t="s">
        <v>83</v>
      </c>
      <c r="C5436" s="12">
        <v>193.0</v>
      </c>
      <c r="D5436" s="16" t="s">
        <v>108</v>
      </c>
      <c r="E5436" s="16" t="s">
        <v>807</v>
      </c>
      <c r="F5436" s="16" t="s">
        <v>470</v>
      </c>
      <c r="G5436" s="16" t="s">
        <v>1081</v>
      </c>
      <c r="I5436" s="5" t="str">
        <f>VLOOKUP(cost_of_living!$G5436,index!C:C,1,0)</f>
        <v>#N/A</v>
      </c>
      <c r="J5436" s="5">
        <f>VLOOKUP(cost_of_living!$B5436,CostVsFactor!C:E,2,0)</f>
        <v>20</v>
      </c>
      <c r="Q5436" s="14"/>
      <c r="S5436" s="5" t="s">
        <v>1005</v>
      </c>
    </row>
    <row r="5437" ht="14.25" hidden="1" customHeight="1">
      <c r="A5437" s="12">
        <v>31.0</v>
      </c>
      <c r="B5437" s="16" t="s">
        <v>84</v>
      </c>
      <c r="C5437" s="12">
        <v>18.0</v>
      </c>
      <c r="D5437" s="16" t="s">
        <v>108</v>
      </c>
      <c r="E5437" s="16" t="s">
        <v>115</v>
      </c>
      <c r="F5437" s="16" t="s">
        <v>170</v>
      </c>
      <c r="G5437" s="16" t="s">
        <v>1081</v>
      </c>
      <c r="I5437" s="5" t="str">
        <f>VLOOKUP(cost_of_living!$G5437,index!C:C,1,0)</f>
        <v>#N/A</v>
      </c>
      <c r="J5437" s="5">
        <f>VLOOKUP(cost_of_living!$B5437,CostVsFactor!C:E,2,0)</f>
        <v>0.7</v>
      </c>
      <c r="Q5437" s="14"/>
      <c r="S5437" s="5" t="s">
        <v>1005</v>
      </c>
    </row>
    <row r="5438" ht="14.25" hidden="1" customHeight="1">
      <c r="A5438" s="12">
        <v>32.0</v>
      </c>
      <c r="B5438" s="16" t="s">
        <v>86</v>
      </c>
      <c r="C5438" s="12">
        <v>684.0</v>
      </c>
      <c r="D5438" s="16" t="s">
        <v>108</v>
      </c>
      <c r="E5438" s="16" t="s">
        <v>1083</v>
      </c>
      <c r="F5438" s="16" t="s">
        <v>150</v>
      </c>
      <c r="G5438" s="16" t="s">
        <v>1081</v>
      </c>
      <c r="I5438" s="5" t="str">
        <f>VLOOKUP(cost_of_living!$G5438,index!C:C,1,0)</f>
        <v>#N/A</v>
      </c>
      <c r="J5438" s="5">
        <f>VLOOKUP(cost_of_living!$B5438,CostVsFactor!C:E,2,0)</f>
        <v>60</v>
      </c>
      <c r="Q5438" s="14"/>
      <c r="S5438" s="5" t="s">
        <v>1005</v>
      </c>
    </row>
    <row r="5439" ht="14.25" hidden="1" customHeight="1">
      <c r="A5439" s="12">
        <v>33.0</v>
      </c>
      <c r="B5439" s="16" t="s">
        <v>87</v>
      </c>
      <c r="C5439" s="12">
        <v>24500.0</v>
      </c>
      <c r="D5439" s="16" t="s">
        <v>108</v>
      </c>
      <c r="E5439" s="16" t="s">
        <v>427</v>
      </c>
      <c r="F5439" s="16" t="s">
        <v>200</v>
      </c>
      <c r="G5439" s="16" t="s">
        <v>1081</v>
      </c>
      <c r="I5439" s="5" t="str">
        <f>VLOOKUP(cost_of_living!$G5439,index!C:C,1,0)</f>
        <v>#N/A</v>
      </c>
      <c r="J5439" s="5">
        <f>VLOOKUP(cost_of_living!$B5439,CostVsFactor!C:E,2,0)</f>
        <v>0.0035</v>
      </c>
      <c r="Q5439" s="14"/>
      <c r="S5439" s="5" t="s">
        <v>1005</v>
      </c>
    </row>
    <row r="5440" ht="14.25" hidden="1" customHeight="1">
      <c r="A5440" s="12">
        <v>34.0</v>
      </c>
      <c r="B5440" s="16" t="s">
        <v>88</v>
      </c>
      <c r="C5440" s="12">
        <v>24000.0</v>
      </c>
      <c r="D5440" s="16" t="s">
        <v>108</v>
      </c>
      <c r="E5440" s="16" t="s">
        <v>338</v>
      </c>
      <c r="F5440" s="16" t="s">
        <v>313</v>
      </c>
      <c r="G5440" s="16" t="s">
        <v>1081</v>
      </c>
      <c r="I5440" s="5" t="str">
        <f>VLOOKUP(cost_of_living!$G5440,index!C:C,1,0)</f>
        <v>#N/A</v>
      </c>
      <c r="J5440" s="5">
        <f>VLOOKUP(cost_of_living!$B5440,CostVsFactor!C:E,2,0)</f>
        <v>0.0035</v>
      </c>
      <c r="Q5440" s="14"/>
      <c r="S5440" s="5" t="s">
        <v>1005</v>
      </c>
    </row>
    <row r="5441" ht="14.25" hidden="1" customHeight="1">
      <c r="A5441" s="12">
        <v>35.0</v>
      </c>
      <c r="B5441" s="16" t="s">
        <v>91</v>
      </c>
      <c r="C5441" s="12">
        <v>18852.0</v>
      </c>
      <c r="D5441" s="16" t="s">
        <v>108</v>
      </c>
      <c r="E5441" s="16" t="s">
        <v>535</v>
      </c>
      <c r="F5441" s="16" t="s">
        <v>775</v>
      </c>
      <c r="G5441" s="16" t="s">
        <v>1081</v>
      </c>
      <c r="I5441" s="5" t="str">
        <f>VLOOKUP(cost_of_living!$G5441,index!C:C,1,0)</f>
        <v>#N/A</v>
      </c>
      <c r="J5441" s="5">
        <f>VLOOKUP(cost_of_living!$B5441,CostVsFactor!C:E,2,0)</f>
        <v>1</v>
      </c>
      <c r="Q5441" s="14"/>
      <c r="S5441" s="5" t="s">
        <v>1005</v>
      </c>
    </row>
    <row r="5442" ht="14.25" hidden="1" customHeight="1">
      <c r="A5442" s="12">
        <v>36.0</v>
      </c>
      <c r="B5442" s="16" t="s">
        <v>92</v>
      </c>
      <c r="C5442" s="12">
        <v>1499.0</v>
      </c>
      <c r="D5442" s="16" t="s">
        <v>108</v>
      </c>
      <c r="E5442" s="16" t="s">
        <v>230</v>
      </c>
      <c r="F5442" s="16" t="s">
        <v>202</v>
      </c>
      <c r="G5442" s="16" t="s">
        <v>1081</v>
      </c>
      <c r="I5442" s="5" t="str">
        <f>VLOOKUP(cost_of_living!$G5442,index!C:C,1,0)</f>
        <v>#N/A</v>
      </c>
      <c r="J5442" s="5">
        <f>VLOOKUP(cost_of_living!$B5442,CostVsFactor!C:E,2,0)</f>
        <v>4</v>
      </c>
      <c r="Q5442" s="14"/>
      <c r="S5442" s="5" t="s">
        <v>1005</v>
      </c>
    </row>
    <row r="5443" ht="14.25" hidden="1" customHeight="1">
      <c r="A5443" s="12">
        <v>37.0</v>
      </c>
      <c r="B5443" s="16" t="s">
        <v>93</v>
      </c>
      <c r="C5443" s="12">
        <v>2827.0</v>
      </c>
      <c r="D5443" s="16" t="s">
        <v>108</v>
      </c>
      <c r="E5443" s="16" t="s">
        <v>212</v>
      </c>
      <c r="F5443" s="16" t="s">
        <v>170</v>
      </c>
      <c r="G5443" s="16" t="s">
        <v>1081</v>
      </c>
      <c r="I5443" s="5" t="str">
        <f>VLOOKUP(cost_of_living!$G5443,index!C:C,1,0)</f>
        <v>#N/A</v>
      </c>
      <c r="J5443" s="5">
        <f>VLOOKUP(cost_of_living!$B5443,CostVsFactor!C:E,2,0)</f>
        <v>1</v>
      </c>
      <c r="Q5443" s="14"/>
      <c r="S5443" s="5" t="s">
        <v>1005</v>
      </c>
    </row>
    <row r="5444" ht="14.25" hidden="1" customHeight="1">
      <c r="A5444" s="12">
        <v>38.0</v>
      </c>
      <c r="B5444" s="16" t="s">
        <v>74</v>
      </c>
      <c r="C5444" s="12">
        <v>35.0</v>
      </c>
      <c r="D5444" s="16" t="s">
        <v>108</v>
      </c>
      <c r="E5444" s="16" t="s">
        <v>110</v>
      </c>
      <c r="F5444" s="16" t="s">
        <v>170</v>
      </c>
      <c r="G5444" s="16" t="s">
        <v>1081</v>
      </c>
      <c r="I5444" s="5" t="str">
        <f>VLOOKUP(cost_of_living!$G5444,index!C:C,1,0)</f>
        <v>#N/A</v>
      </c>
      <c r="J5444" s="5">
        <f>VLOOKUP(cost_of_living!$B5444,CostVsFactor!C:E,2,0)</f>
        <v>2.3</v>
      </c>
      <c r="Q5444" s="14"/>
      <c r="S5444" s="5" t="s">
        <v>1005</v>
      </c>
    </row>
    <row r="5445" ht="14.25" hidden="1" customHeight="1">
      <c r="A5445" s="12">
        <v>39.0</v>
      </c>
      <c r="B5445" s="16" t="s">
        <v>77</v>
      </c>
      <c r="C5445" s="12">
        <v>75.0</v>
      </c>
      <c r="D5445" s="16" t="s">
        <v>108</v>
      </c>
      <c r="E5445" s="16" t="s">
        <v>230</v>
      </c>
      <c r="F5445" s="16" t="s">
        <v>109</v>
      </c>
      <c r="G5445" s="16" t="s">
        <v>1081</v>
      </c>
      <c r="I5445" s="5" t="str">
        <f>VLOOKUP(cost_of_living!$G5445,index!C:C,1,0)</f>
        <v>#N/A</v>
      </c>
      <c r="J5445" s="5">
        <f>VLOOKUP(cost_of_living!$B5445,CostVsFactor!C:E,2,0)</f>
        <v>6</v>
      </c>
      <c r="Q5445" s="14"/>
      <c r="S5445" s="5" t="s">
        <v>1005</v>
      </c>
    </row>
    <row r="5446" ht="14.25" hidden="1" customHeight="1">
      <c r="A5446" s="12">
        <v>40.0</v>
      </c>
      <c r="B5446" s="16" t="s">
        <v>94</v>
      </c>
      <c r="C5446" s="12">
        <v>23194.0</v>
      </c>
      <c r="D5446" s="16" t="s">
        <v>108</v>
      </c>
      <c r="E5446" s="16" t="s">
        <v>160</v>
      </c>
      <c r="F5446" s="16" t="s">
        <v>404</v>
      </c>
      <c r="G5446" s="16" t="s">
        <v>1081</v>
      </c>
      <c r="I5446" s="5" t="str">
        <f>VLOOKUP(cost_of_living!$G5446,index!C:C,1,0)</f>
        <v>#N/A</v>
      </c>
      <c r="J5446" s="5">
        <f>VLOOKUP(cost_of_living!$B5446,CostVsFactor!C:E,2,0)</f>
        <v>1</v>
      </c>
      <c r="Q5446" s="14"/>
      <c r="S5446" s="5" t="s">
        <v>1005</v>
      </c>
    </row>
    <row r="5447" ht="14.25" hidden="1" customHeight="1">
      <c r="A5447" s="12">
        <v>41.0</v>
      </c>
      <c r="B5447" s="16" t="s">
        <v>96</v>
      </c>
      <c r="C5447" s="12">
        <v>3850.0</v>
      </c>
      <c r="D5447" s="16" t="s">
        <v>108</v>
      </c>
      <c r="E5447" s="16" t="s">
        <v>784</v>
      </c>
      <c r="F5447" s="16" t="s">
        <v>402</v>
      </c>
      <c r="G5447" s="16" t="s">
        <v>1081</v>
      </c>
      <c r="I5447" s="5" t="str">
        <f>VLOOKUP(cost_of_living!$G5447,index!C:C,1,0)</f>
        <v>#N/A</v>
      </c>
      <c r="J5447" s="5">
        <f>VLOOKUP(cost_of_living!$B5447,CostVsFactor!C:E,2,0)</f>
        <v>1</v>
      </c>
      <c r="Q5447" s="14"/>
      <c r="S5447" s="5" t="s">
        <v>1005</v>
      </c>
    </row>
    <row r="5448" ht="14.25" hidden="1" customHeight="1">
      <c r="A5448" s="12">
        <v>42.0</v>
      </c>
      <c r="B5448" s="16" t="s">
        <v>20</v>
      </c>
      <c r="C5448" s="12">
        <v>7042.0</v>
      </c>
      <c r="D5448" s="16" t="s">
        <v>108</v>
      </c>
      <c r="E5448" s="16" t="s">
        <v>212</v>
      </c>
      <c r="F5448" s="16" t="s">
        <v>809</v>
      </c>
      <c r="G5448" s="16" t="s">
        <v>1081</v>
      </c>
      <c r="I5448" s="5" t="str">
        <f>VLOOKUP(cost_of_living!$G5448,index!C:C,1,0)</f>
        <v>#N/A</v>
      </c>
      <c r="J5448" s="5">
        <f>VLOOKUP(cost_of_living!$B5448,CostVsFactor!C:E,2,0)</f>
        <v>0.35</v>
      </c>
      <c r="Q5448" s="14"/>
      <c r="S5448" s="5" t="s">
        <v>1005</v>
      </c>
    </row>
    <row r="5449" ht="14.25" hidden="1" customHeight="1">
      <c r="A5449" s="12">
        <v>43.0</v>
      </c>
      <c r="B5449" s="16" t="s">
        <v>23</v>
      </c>
      <c r="C5449" s="12">
        <v>295.0</v>
      </c>
      <c r="D5449" s="16" t="s">
        <v>108</v>
      </c>
      <c r="E5449" s="16" t="s">
        <v>115</v>
      </c>
      <c r="F5449" s="16" t="s">
        <v>158</v>
      </c>
      <c r="G5449" s="16" t="s">
        <v>1081</v>
      </c>
      <c r="I5449" s="5" t="str">
        <f>VLOOKUP(cost_of_living!$G5449,index!C:C,1,0)</f>
        <v>#N/A</v>
      </c>
      <c r="J5449" s="5">
        <f>VLOOKUP(cost_of_living!$B5449,CostVsFactor!C:E,2,0)</f>
        <v>0.35</v>
      </c>
      <c r="Q5449" s="14"/>
      <c r="S5449" s="5" t="s">
        <v>1005</v>
      </c>
    </row>
    <row r="5450" ht="14.25" hidden="1" customHeight="1">
      <c r="A5450" s="12">
        <v>44.0</v>
      </c>
      <c r="B5450" s="16" t="s">
        <v>24</v>
      </c>
      <c r="C5450" s="12">
        <v>8423.0</v>
      </c>
      <c r="D5450" s="16" t="s">
        <v>108</v>
      </c>
      <c r="E5450" s="16" t="s">
        <v>110</v>
      </c>
      <c r="F5450" s="16" t="s">
        <v>203</v>
      </c>
      <c r="G5450" s="16" t="s">
        <v>1081</v>
      </c>
      <c r="I5450" s="5" t="str">
        <f>VLOOKUP(cost_of_living!$G5450,index!C:C,1,0)</f>
        <v>#N/A</v>
      </c>
      <c r="J5450" s="5">
        <f>VLOOKUP(cost_of_living!$B5450,CostVsFactor!C:E,2,0)</f>
        <v>0.35</v>
      </c>
      <c r="Q5450" s="14"/>
      <c r="S5450" s="5" t="s">
        <v>1005</v>
      </c>
    </row>
    <row r="5451" ht="14.25" hidden="1" customHeight="1">
      <c r="A5451" s="12">
        <v>45.0</v>
      </c>
      <c r="B5451" s="16" t="s">
        <v>25</v>
      </c>
      <c r="C5451" s="12">
        <v>110.0</v>
      </c>
      <c r="D5451" s="16" t="s">
        <v>108</v>
      </c>
      <c r="E5451" s="16" t="s">
        <v>170</v>
      </c>
      <c r="F5451" s="16" t="s">
        <v>158</v>
      </c>
      <c r="G5451" s="16" t="s">
        <v>1081</v>
      </c>
      <c r="I5451" s="5" t="str">
        <f>VLOOKUP(cost_of_living!$G5451,index!C:C,1,0)</f>
        <v>#N/A</v>
      </c>
      <c r="J5451" s="5">
        <f>VLOOKUP(cost_of_living!$B5451,CostVsFactor!C:E,2,0)</f>
        <v>0.35</v>
      </c>
      <c r="Q5451" s="14"/>
      <c r="S5451" s="5" t="s">
        <v>1005</v>
      </c>
    </row>
    <row r="5452" ht="14.25" hidden="1" customHeight="1">
      <c r="A5452" s="12">
        <v>46.0</v>
      </c>
      <c r="B5452" s="16" t="s">
        <v>59</v>
      </c>
      <c r="C5452" s="12">
        <v>475.0</v>
      </c>
      <c r="D5452" s="16" t="s">
        <v>108</v>
      </c>
      <c r="E5452" s="16" t="s">
        <v>278</v>
      </c>
      <c r="F5452" s="16" t="s">
        <v>279</v>
      </c>
      <c r="G5452" s="16" t="s">
        <v>1081</v>
      </c>
      <c r="I5452" s="5" t="str">
        <f>VLOOKUP(cost_of_living!$G5452,index!C:C,1,0)</f>
        <v>#N/A</v>
      </c>
      <c r="J5452" s="5">
        <f>VLOOKUP(cost_of_living!$B5452,CostVsFactor!C:E,2,0)</f>
        <v>0</v>
      </c>
      <c r="Q5452" s="14"/>
      <c r="S5452" s="5" t="s">
        <v>1005</v>
      </c>
    </row>
    <row r="5453" ht="14.25" hidden="1" customHeight="1">
      <c r="A5453" s="12">
        <v>47.0</v>
      </c>
      <c r="B5453" s="16" t="s">
        <v>61</v>
      </c>
      <c r="C5453" s="12">
        <v>36667.0</v>
      </c>
      <c r="D5453" s="16" t="s">
        <v>108</v>
      </c>
      <c r="E5453" s="16" t="s">
        <v>154</v>
      </c>
      <c r="F5453" s="16" t="s">
        <v>404</v>
      </c>
      <c r="G5453" s="16" t="s">
        <v>1081</v>
      </c>
      <c r="I5453" s="5" t="str">
        <f>VLOOKUP(cost_of_living!$G5453,index!C:C,1,0)</f>
        <v>#N/A</v>
      </c>
      <c r="J5453" s="5">
        <f>VLOOKUP(cost_of_living!$B5453,CostVsFactor!C:E,2,0)</f>
        <v>0</v>
      </c>
      <c r="Q5453" s="14"/>
      <c r="S5453" s="5" t="s">
        <v>1005</v>
      </c>
    </row>
    <row r="5454" ht="14.25" hidden="1" customHeight="1">
      <c r="A5454" s="12">
        <v>48.0</v>
      </c>
      <c r="B5454" s="16" t="s">
        <v>62</v>
      </c>
      <c r="C5454" s="12">
        <v>750.0</v>
      </c>
      <c r="D5454" s="16" t="s">
        <v>108</v>
      </c>
      <c r="E5454" s="16" t="s">
        <v>275</v>
      </c>
      <c r="F5454" s="16" t="s">
        <v>377</v>
      </c>
      <c r="G5454" s="16" t="s">
        <v>1081</v>
      </c>
      <c r="I5454" s="5" t="str">
        <f>VLOOKUP(cost_of_living!$G5454,index!C:C,1,0)</f>
        <v>#N/A</v>
      </c>
      <c r="J5454" s="5">
        <f>VLOOKUP(cost_of_living!$B5454,CostVsFactor!C:E,2,0)</f>
        <v>0</v>
      </c>
      <c r="Q5454" s="14"/>
      <c r="S5454" s="5" t="s">
        <v>1005</v>
      </c>
    </row>
    <row r="5455" ht="14.25" hidden="1" customHeight="1">
      <c r="A5455" s="12">
        <v>49.0</v>
      </c>
      <c r="B5455" s="16" t="s">
        <v>63</v>
      </c>
      <c r="C5455" s="12">
        <v>61667.0</v>
      </c>
      <c r="D5455" s="16" t="s">
        <v>108</v>
      </c>
      <c r="E5455" s="16" t="s">
        <v>372</v>
      </c>
      <c r="F5455" s="16" t="s">
        <v>319</v>
      </c>
      <c r="G5455" s="16" t="s">
        <v>1081</v>
      </c>
      <c r="I5455" s="5" t="str">
        <f>VLOOKUP(cost_of_living!$G5455,index!C:C,1,0)</f>
        <v>#N/A</v>
      </c>
      <c r="J5455" s="5">
        <f>VLOOKUP(cost_of_living!$B5455,CostVsFactor!C:E,2,0)</f>
        <v>0</v>
      </c>
      <c r="Q5455" s="14"/>
      <c r="S5455" s="5" t="s">
        <v>1005</v>
      </c>
    </row>
    <row r="5456" ht="14.25" hidden="1" customHeight="1">
      <c r="A5456" s="12">
        <v>50.0</v>
      </c>
      <c r="B5456" s="16" t="s">
        <v>210</v>
      </c>
      <c r="C5456" s="12">
        <v>19045.0</v>
      </c>
      <c r="D5456" s="16" t="s">
        <v>108</v>
      </c>
      <c r="E5456" s="16" t="s">
        <v>326</v>
      </c>
      <c r="F5456" s="16" t="s">
        <v>379</v>
      </c>
      <c r="G5456" s="16" t="s">
        <v>1081</v>
      </c>
      <c r="I5456" s="5" t="str">
        <f>VLOOKUP(cost_of_living!$G5456,index!C:C,1,0)</f>
        <v>#N/A</v>
      </c>
      <c r="J5456" s="5" t="str">
        <f>VLOOKUP(cost_of_living!$B5456,CostVsFactor!C:E,2,0)</f>
        <v>#N/A</v>
      </c>
      <c r="Q5456" s="14"/>
      <c r="S5456" s="5" t="s">
        <v>1005</v>
      </c>
    </row>
    <row r="5457" ht="14.25" hidden="1" customHeight="1">
      <c r="A5457" s="12">
        <v>51.0</v>
      </c>
      <c r="B5457" s="16" t="s">
        <v>211</v>
      </c>
      <c r="C5457" s="12">
        <v>13254.0</v>
      </c>
      <c r="D5457" s="16" t="s">
        <v>108</v>
      </c>
      <c r="E5457" s="16" t="s">
        <v>284</v>
      </c>
      <c r="F5457" s="16" t="s">
        <v>381</v>
      </c>
      <c r="G5457" s="16" t="s">
        <v>1081</v>
      </c>
      <c r="I5457" s="5" t="str">
        <f>VLOOKUP(cost_of_living!$G5457,index!C:C,1,0)</f>
        <v>#N/A</v>
      </c>
      <c r="J5457" s="5" t="str">
        <f>VLOOKUP(cost_of_living!$B5457,CostVsFactor!C:E,2,0)</f>
        <v>#N/A</v>
      </c>
      <c r="Q5457" s="14"/>
      <c r="S5457" s="5" t="s">
        <v>1005</v>
      </c>
    </row>
    <row r="5458" ht="14.25" hidden="1" customHeight="1">
      <c r="A5458" s="12">
        <v>52.0</v>
      </c>
      <c r="B5458" s="16" t="s">
        <v>164</v>
      </c>
      <c r="C5458" s="12">
        <v>1625.0</v>
      </c>
      <c r="D5458" s="16" t="s">
        <v>108</v>
      </c>
      <c r="E5458" s="16" t="s">
        <v>165</v>
      </c>
      <c r="F5458" s="16" t="s">
        <v>165</v>
      </c>
      <c r="G5458" s="16" t="s">
        <v>1081</v>
      </c>
      <c r="I5458" s="5" t="str">
        <f>VLOOKUP(cost_of_living!$G5458,index!C:C,1,0)</f>
        <v>#N/A</v>
      </c>
      <c r="J5458" s="5" t="str">
        <f>VLOOKUP(cost_of_living!$B5458,CostVsFactor!C:E,2,0)</f>
        <v>#N/A</v>
      </c>
      <c r="Q5458" s="14"/>
      <c r="S5458" s="5" t="s">
        <v>1005</v>
      </c>
    </row>
    <row r="5459" ht="14.25" hidden="1" customHeight="1">
      <c r="A5459" s="12">
        <v>53.0</v>
      </c>
      <c r="B5459" s="16" t="s">
        <v>166</v>
      </c>
      <c r="C5459" s="12">
        <v>288.0</v>
      </c>
      <c r="D5459" s="16" t="s">
        <v>165</v>
      </c>
      <c r="E5459" s="16" t="s">
        <v>120</v>
      </c>
      <c r="F5459" s="16" t="s">
        <v>168</v>
      </c>
      <c r="G5459" s="16" t="s">
        <v>1081</v>
      </c>
      <c r="I5459" s="5" t="str">
        <f>VLOOKUP(cost_of_living!$G5459,index!C:C,1,0)</f>
        <v>#N/A</v>
      </c>
      <c r="J5459" s="5" t="str">
        <f>VLOOKUP(cost_of_living!$B5459,CostVsFactor!C:E,2,0)</f>
        <v>#N/A</v>
      </c>
      <c r="Q5459" s="14"/>
      <c r="S5459" s="5" t="s">
        <v>1005</v>
      </c>
    </row>
    <row r="5460" ht="14.25" hidden="1" customHeight="1">
      <c r="A5460" s="12">
        <v>0.0</v>
      </c>
      <c r="B5460" s="16" t="s">
        <v>64</v>
      </c>
      <c r="C5460" s="12">
        <v>11.0</v>
      </c>
      <c r="D5460" s="16" t="s">
        <v>108</v>
      </c>
      <c r="E5460" s="16" t="s">
        <v>109</v>
      </c>
      <c r="F5460" s="16" t="s">
        <v>115</v>
      </c>
      <c r="G5460" s="16" t="s">
        <v>1084</v>
      </c>
      <c r="I5460" s="5" t="str">
        <f>VLOOKUP(cost_of_living!$G5460,index!C:C,1,0)</f>
        <v>Lamezia Terme</v>
      </c>
      <c r="J5460" s="5">
        <f>VLOOKUP(cost_of_living!$B5460,CostVsFactor!C:E,2,0)</f>
        <v>16</v>
      </c>
      <c r="Q5460" s="14"/>
      <c r="S5460" s="5" t="s">
        <v>1005</v>
      </c>
    </row>
    <row r="5461" ht="14.25" hidden="1" customHeight="1">
      <c r="A5461" s="12">
        <v>1.0</v>
      </c>
      <c r="B5461" s="16" t="s">
        <v>66</v>
      </c>
      <c r="C5461" s="12">
        <v>50.0</v>
      </c>
      <c r="D5461" s="16" t="s">
        <v>108</v>
      </c>
      <c r="E5461" s="16" t="s">
        <v>110</v>
      </c>
      <c r="F5461" s="16" t="s">
        <v>112</v>
      </c>
      <c r="G5461" s="16" t="s">
        <v>1084</v>
      </c>
      <c r="I5461" s="5" t="str">
        <f>VLOOKUP(cost_of_living!$G5461,index!C:C,1,0)</f>
        <v>Lamezia Terme</v>
      </c>
      <c r="J5461" s="5">
        <f>VLOOKUP(cost_of_living!$B5461,CostVsFactor!C:E,2,0)</f>
        <v>3.5</v>
      </c>
      <c r="Q5461" s="14"/>
      <c r="S5461" s="5" t="s">
        <v>1005</v>
      </c>
    </row>
    <row r="5462" ht="14.25" hidden="1" customHeight="1">
      <c r="A5462" s="12">
        <v>2.0</v>
      </c>
      <c r="B5462" s="16" t="s">
        <v>67</v>
      </c>
      <c r="C5462" s="12">
        <v>65.0</v>
      </c>
      <c r="D5462" s="16" t="s">
        <v>108</v>
      </c>
      <c r="E5462" s="16" t="s">
        <v>145</v>
      </c>
      <c r="F5462" s="16" t="s">
        <v>171</v>
      </c>
      <c r="G5462" s="16" t="s">
        <v>1084</v>
      </c>
      <c r="I5462" s="5" t="str">
        <f>VLOOKUP(cost_of_living!$G5462,index!C:C,1,0)</f>
        <v>Lamezia Terme</v>
      </c>
      <c r="J5462" s="5">
        <f>VLOOKUP(cost_of_living!$B5462,CostVsFactor!C:E,2,0)</f>
        <v>6</v>
      </c>
      <c r="Q5462" s="14"/>
      <c r="S5462" s="5" t="s">
        <v>1005</v>
      </c>
    </row>
    <row r="5463" ht="14.25" hidden="1" customHeight="1">
      <c r="A5463" s="12">
        <v>3.0</v>
      </c>
      <c r="B5463" s="16" t="s">
        <v>116</v>
      </c>
      <c r="C5463" s="12">
        <v>35.0</v>
      </c>
      <c r="D5463" s="16" t="s">
        <v>108</v>
      </c>
      <c r="E5463" s="16" t="s">
        <v>118</v>
      </c>
      <c r="F5463" s="16" t="s">
        <v>193</v>
      </c>
      <c r="G5463" s="16" t="s">
        <v>1084</v>
      </c>
      <c r="I5463" s="5" t="str">
        <f>VLOOKUP(cost_of_living!$G5463,index!C:C,1,0)</f>
        <v>Lamezia Terme</v>
      </c>
      <c r="J5463" s="5" t="str">
        <f>VLOOKUP(cost_of_living!$B5463,CostVsFactor!C:E,2,0)</f>
        <v>#N/A</v>
      </c>
      <c r="Q5463" s="14"/>
      <c r="S5463" s="5" t="s">
        <v>1005</v>
      </c>
    </row>
    <row r="5464" ht="14.25" hidden="1" customHeight="1">
      <c r="A5464" s="12">
        <v>4.0</v>
      </c>
      <c r="B5464" s="16" t="s">
        <v>57</v>
      </c>
      <c r="C5464" s="12">
        <v>4.0</v>
      </c>
      <c r="D5464" s="16" t="s">
        <v>108</v>
      </c>
      <c r="E5464" s="16" t="s">
        <v>167</v>
      </c>
      <c r="F5464" s="16" t="s">
        <v>193</v>
      </c>
      <c r="G5464" s="16" t="s">
        <v>1084</v>
      </c>
      <c r="I5464" s="5" t="str">
        <f>VLOOKUP(cost_of_living!$G5464,index!C:C,1,0)</f>
        <v>Lamezia Terme</v>
      </c>
      <c r="J5464" s="5">
        <f>VLOOKUP(cost_of_living!$B5464,CostVsFactor!C:E,2,0)</f>
        <v>6</v>
      </c>
      <c r="Q5464" s="14"/>
      <c r="S5464" s="5" t="s">
        <v>1005</v>
      </c>
    </row>
    <row r="5465" ht="14.25" hidden="1" customHeight="1">
      <c r="A5465" s="12">
        <v>5.0</v>
      </c>
      <c r="B5465" s="16" t="s">
        <v>69</v>
      </c>
      <c r="C5465" s="12">
        <v>107.0</v>
      </c>
      <c r="D5465" s="16" t="s">
        <v>108</v>
      </c>
      <c r="E5465" s="16" t="s">
        <v>122</v>
      </c>
      <c r="F5465" s="16" t="s">
        <v>120</v>
      </c>
      <c r="G5465" s="16" t="s">
        <v>1084</v>
      </c>
      <c r="I5465" s="5" t="str">
        <f>VLOOKUP(cost_of_living!$G5465,index!C:C,1,0)</f>
        <v>Lamezia Terme</v>
      </c>
      <c r="J5465" s="5">
        <f>VLOOKUP(cost_of_living!$B5465,CostVsFactor!C:E,2,0)</f>
        <v>15</v>
      </c>
      <c r="Q5465" s="14"/>
      <c r="S5465" s="5" t="s">
        <v>1005</v>
      </c>
    </row>
    <row r="5466" ht="14.25" hidden="1" customHeight="1">
      <c r="A5466" s="12">
        <v>6.0</v>
      </c>
      <c r="B5466" s="16" t="s">
        <v>71</v>
      </c>
      <c r="C5466" s="12">
        <v>15.0</v>
      </c>
      <c r="D5466" s="16" t="s">
        <v>108</v>
      </c>
      <c r="E5466" s="16" t="s">
        <v>243</v>
      </c>
      <c r="F5466" s="16" t="s">
        <v>167</v>
      </c>
      <c r="G5466" s="16" t="s">
        <v>1084</v>
      </c>
      <c r="I5466" s="5" t="str">
        <f>VLOOKUP(cost_of_living!$G5466,index!C:C,1,0)</f>
        <v>Lamezia Terme</v>
      </c>
      <c r="J5466" s="5">
        <f>VLOOKUP(cost_of_living!$B5466,CostVsFactor!C:E,2,0)</f>
        <v>6</v>
      </c>
      <c r="Q5466" s="14"/>
      <c r="S5466" s="5" t="s">
        <v>1005</v>
      </c>
    </row>
    <row r="5467" ht="14.25" hidden="1" customHeight="1">
      <c r="A5467" s="12">
        <v>7.0</v>
      </c>
      <c r="B5467" s="16" t="s">
        <v>73</v>
      </c>
      <c r="C5467" s="12">
        <v>1.0</v>
      </c>
      <c r="D5467" s="16" t="s">
        <v>108</v>
      </c>
      <c r="E5467" s="16" t="s">
        <v>122</v>
      </c>
      <c r="F5467" s="16" t="s">
        <v>122</v>
      </c>
      <c r="G5467" s="16" t="s">
        <v>1084</v>
      </c>
      <c r="I5467" s="5" t="str">
        <f>VLOOKUP(cost_of_living!$G5467,index!C:C,1,0)</f>
        <v>Lamezia Terme</v>
      </c>
      <c r="J5467" s="5">
        <f>VLOOKUP(cost_of_living!$B5467,CostVsFactor!C:E,2,0)</f>
        <v>6</v>
      </c>
      <c r="Q5467" s="14"/>
      <c r="S5467" s="5" t="s">
        <v>1005</v>
      </c>
    </row>
    <row r="5468" ht="14.25" hidden="1" customHeight="1">
      <c r="A5468" s="12">
        <v>8.0</v>
      </c>
      <c r="B5468" s="16" t="s">
        <v>28</v>
      </c>
      <c r="C5468" s="12">
        <v>345.0</v>
      </c>
      <c r="D5468" s="16" t="s">
        <v>108</v>
      </c>
      <c r="E5468" s="16" t="s">
        <v>123</v>
      </c>
      <c r="F5468" s="16" t="s">
        <v>124</v>
      </c>
      <c r="G5468" s="16" t="s">
        <v>1084</v>
      </c>
      <c r="I5468" s="5" t="str">
        <f>VLOOKUP(cost_of_living!$G5468,index!C:C,1,0)</f>
        <v>Lamezia Terme</v>
      </c>
      <c r="J5468" s="5">
        <f>VLOOKUP(cost_of_living!$B5468,CostVsFactor!C:E,2,0)</f>
        <v>25</v>
      </c>
      <c r="Q5468" s="14"/>
      <c r="S5468" s="5" t="s">
        <v>1005</v>
      </c>
    </row>
    <row r="5469" ht="14.25" hidden="1" customHeight="1">
      <c r="A5469" s="12">
        <v>9.0</v>
      </c>
      <c r="B5469" s="16" t="s">
        <v>30</v>
      </c>
      <c r="C5469" s="12">
        <v>121.0</v>
      </c>
      <c r="D5469" s="16" t="s">
        <v>108</v>
      </c>
      <c r="E5469" s="16" t="s">
        <v>125</v>
      </c>
      <c r="F5469" s="16" t="s">
        <v>126</v>
      </c>
      <c r="G5469" s="16" t="s">
        <v>1084</v>
      </c>
      <c r="I5469" s="5" t="str">
        <f>VLOOKUP(cost_of_living!$G5469,index!C:C,1,0)</f>
        <v>Lamezia Terme</v>
      </c>
      <c r="J5469" s="5">
        <f>VLOOKUP(cost_of_living!$B5469,CostVsFactor!C:E,2,0)</f>
        <v>31</v>
      </c>
      <c r="Q5469" s="14"/>
      <c r="S5469" s="5" t="s">
        <v>1005</v>
      </c>
    </row>
    <row r="5470" ht="14.25" hidden="1" customHeight="1">
      <c r="A5470" s="12">
        <v>10.0</v>
      </c>
      <c r="B5470" s="16" t="s">
        <v>32</v>
      </c>
      <c r="C5470" s="12">
        <v>113.0</v>
      </c>
      <c r="D5470" s="16" t="s">
        <v>108</v>
      </c>
      <c r="E5470" s="16" t="s">
        <v>127</v>
      </c>
      <c r="F5470" s="16" t="s">
        <v>135</v>
      </c>
      <c r="G5470" s="16" t="s">
        <v>1084</v>
      </c>
      <c r="I5470" s="5" t="str">
        <f>VLOOKUP(cost_of_living!$G5470,index!C:C,1,0)</f>
        <v>Lamezia Terme</v>
      </c>
      <c r="J5470" s="5">
        <f>VLOOKUP(cost_of_living!$B5470,CostVsFactor!C:E,2,0)</f>
        <v>14</v>
      </c>
      <c r="Q5470" s="14"/>
      <c r="S5470" s="5" t="s">
        <v>1005</v>
      </c>
    </row>
    <row r="5471" ht="14.25" hidden="1" customHeight="1">
      <c r="A5471" s="12">
        <v>11.0</v>
      </c>
      <c r="B5471" s="16" t="s">
        <v>33</v>
      </c>
      <c r="C5471" s="12">
        <v>27.0</v>
      </c>
      <c r="D5471" s="16" t="s">
        <v>108</v>
      </c>
      <c r="E5471" s="16" t="s">
        <v>120</v>
      </c>
      <c r="F5471" s="16" t="s">
        <v>303</v>
      </c>
      <c r="G5471" s="16" t="s">
        <v>1084</v>
      </c>
      <c r="I5471" s="5" t="str">
        <f>VLOOKUP(cost_of_living!$G5471,index!C:C,1,0)</f>
        <v>Lamezia Terme</v>
      </c>
      <c r="J5471" s="5">
        <f>VLOOKUP(cost_of_living!$B5471,CostVsFactor!C:E,2,0)</f>
        <v>20</v>
      </c>
      <c r="Q5471" s="14"/>
      <c r="S5471" s="5" t="s">
        <v>1005</v>
      </c>
    </row>
    <row r="5472" ht="14.25" hidden="1" customHeight="1">
      <c r="A5472" s="12">
        <v>12.0</v>
      </c>
      <c r="B5472" s="16" t="s">
        <v>35</v>
      </c>
      <c r="C5472" s="12">
        <v>465.0</v>
      </c>
      <c r="D5472" s="16" t="s">
        <v>108</v>
      </c>
      <c r="E5472" s="16" t="s">
        <v>130</v>
      </c>
      <c r="F5472" s="16" t="s">
        <v>131</v>
      </c>
      <c r="G5472" s="16" t="s">
        <v>1084</v>
      </c>
      <c r="I5472" s="5" t="str">
        <f>VLOOKUP(cost_of_living!$G5472,index!C:C,1,0)</f>
        <v>Lamezia Terme</v>
      </c>
      <c r="J5472" s="5">
        <f>VLOOKUP(cost_of_living!$B5472,CostVsFactor!C:E,2,0)</f>
        <v>12</v>
      </c>
      <c r="Q5472" s="14"/>
      <c r="S5472" s="5" t="s">
        <v>1005</v>
      </c>
    </row>
    <row r="5473" ht="14.25" hidden="1" customHeight="1">
      <c r="A5473" s="12">
        <v>13.0</v>
      </c>
      <c r="B5473" s="16" t="s">
        <v>37</v>
      </c>
      <c r="C5473" s="12">
        <v>358.0</v>
      </c>
      <c r="D5473" s="16" t="s">
        <v>108</v>
      </c>
      <c r="E5473" s="16" t="s">
        <v>126</v>
      </c>
      <c r="F5473" s="16" t="s">
        <v>132</v>
      </c>
      <c r="G5473" s="16" t="s">
        <v>1084</v>
      </c>
      <c r="I5473" s="5" t="str">
        <f>VLOOKUP(cost_of_living!$G5473,index!C:C,1,0)</f>
        <v>Lamezia Terme</v>
      </c>
      <c r="J5473" s="5">
        <f>VLOOKUP(cost_of_living!$B5473,CostVsFactor!C:E,2,0)</f>
        <v>15</v>
      </c>
      <c r="Q5473" s="14"/>
      <c r="S5473" s="5" t="s">
        <v>1005</v>
      </c>
    </row>
    <row r="5474" ht="14.25" hidden="1" customHeight="1">
      <c r="A5474" s="12">
        <v>14.0</v>
      </c>
      <c r="B5474" s="16" t="s">
        <v>39</v>
      </c>
      <c r="C5474" s="12">
        <v>544.0</v>
      </c>
      <c r="D5474" s="16" t="s">
        <v>108</v>
      </c>
      <c r="E5474" s="16" t="s">
        <v>248</v>
      </c>
      <c r="F5474" s="16" t="s">
        <v>132</v>
      </c>
      <c r="G5474" s="16" t="s">
        <v>1084</v>
      </c>
      <c r="I5474" s="5" t="str">
        <f>VLOOKUP(cost_of_living!$G5474,index!C:C,1,0)</f>
        <v>Lamezia Terme</v>
      </c>
      <c r="J5474" s="5">
        <f>VLOOKUP(cost_of_living!$B5474,CostVsFactor!C:E,2,0)</f>
        <v>15</v>
      </c>
      <c r="Q5474" s="14"/>
      <c r="S5474" s="5" t="s">
        <v>1005</v>
      </c>
    </row>
    <row r="5475" ht="14.25" hidden="1" customHeight="1">
      <c r="A5475" s="12">
        <v>15.0</v>
      </c>
      <c r="B5475" s="16" t="s">
        <v>41</v>
      </c>
      <c r="C5475" s="12">
        <v>79.0</v>
      </c>
      <c r="D5475" s="16" t="s">
        <v>108</v>
      </c>
      <c r="E5475" s="16" t="s">
        <v>134</v>
      </c>
      <c r="F5475" s="16" t="s">
        <v>135</v>
      </c>
      <c r="G5475" s="16" t="s">
        <v>1084</v>
      </c>
      <c r="I5475" s="5" t="str">
        <f>VLOOKUP(cost_of_living!$G5475,index!C:C,1,0)</f>
        <v>Lamezia Terme</v>
      </c>
      <c r="J5475" s="5">
        <f>VLOOKUP(cost_of_living!$B5475,CostVsFactor!C:E,2,0)</f>
        <v>31</v>
      </c>
      <c r="Q5475" s="14"/>
      <c r="S5475" s="5" t="s">
        <v>1005</v>
      </c>
    </row>
    <row r="5476" ht="14.25" hidden="1" customHeight="1">
      <c r="A5476" s="12">
        <v>16.0</v>
      </c>
      <c r="B5476" s="16" t="s">
        <v>43</v>
      </c>
      <c r="C5476" s="12">
        <v>6.0</v>
      </c>
      <c r="D5476" s="16" t="s">
        <v>108</v>
      </c>
      <c r="E5476" s="16" t="s">
        <v>136</v>
      </c>
      <c r="F5476" s="16" t="s">
        <v>137</v>
      </c>
      <c r="G5476" s="16" t="s">
        <v>1084</v>
      </c>
      <c r="I5476" s="5" t="str">
        <f>VLOOKUP(cost_of_living!$G5476,index!C:C,1,0)</f>
        <v>Lamezia Terme</v>
      </c>
      <c r="J5476" s="5">
        <f>VLOOKUP(cost_of_living!$B5476,CostVsFactor!C:E,2,0)</f>
        <v>25</v>
      </c>
      <c r="Q5476" s="14"/>
      <c r="S5476" s="5" t="s">
        <v>1005</v>
      </c>
    </row>
    <row r="5477" ht="14.25" hidden="1" customHeight="1">
      <c r="A5477" s="12">
        <v>17.0</v>
      </c>
      <c r="B5477" s="16" t="s">
        <v>45</v>
      </c>
      <c r="C5477" s="12">
        <v>68.0</v>
      </c>
      <c r="D5477" s="16" t="s">
        <v>108</v>
      </c>
      <c r="E5477" s="16" t="s">
        <v>138</v>
      </c>
      <c r="F5477" s="16" t="s">
        <v>137</v>
      </c>
      <c r="G5477" s="16" t="s">
        <v>1084</v>
      </c>
      <c r="I5477" s="5" t="str">
        <f>VLOOKUP(cost_of_living!$G5477,index!C:C,1,0)</f>
        <v>Lamezia Terme</v>
      </c>
      <c r="J5477" s="5">
        <f>VLOOKUP(cost_of_living!$B5477,CostVsFactor!C:E,2,0)</f>
        <v>30</v>
      </c>
      <c r="Q5477" s="14"/>
      <c r="S5477" s="5" t="s">
        <v>1005</v>
      </c>
    </row>
    <row r="5478" ht="14.25" hidden="1" customHeight="1">
      <c r="A5478" s="12">
        <v>18.0</v>
      </c>
      <c r="B5478" s="16" t="s">
        <v>47</v>
      </c>
      <c r="C5478" s="12">
        <v>32.0</v>
      </c>
      <c r="D5478" s="16" t="s">
        <v>108</v>
      </c>
      <c r="E5478" s="16" t="s">
        <v>440</v>
      </c>
      <c r="F5478" s="16" t="s">
        <v>135</v>
      </c>
      <c r="G5478" s="16" t="s">
        <v>1084</v>
      </c>
      <c r="I5478" s="5" t="str">
        <f>VLOOKUP(cost_of_living!$G5478,index!C:C,1,0)</f>
        <v>Lamezia Terme</v>
      </c>
      <c r="J5478" s="5">
        <f>VLOOKUP(cost_of_living!$B5478,CostVsFactor!C:E,2,0)</f>
        <v>22</v>
      </c>
      <c r="Q5478" s="14"/>
      <c r="S5478" s="5" t="s">
        <v>1005</v>
      </c>
    </row>
    <row r="5479" ht="14.25" hidden="1" customHeight="1">
      <c r="A5479" s="12">
        <v>19.0</v>
      </c>
      <c r="B5479" s="16" t="s">
        <v>49</v>
      </c>
      <c r="C5479" s="12">
        <v>66.0</v>
      </c>
      <c r="D5479" s="16" t="s">
        <v>108</v>
      </c>
      <c r="E5479" s="16" t="s">
        <v>140</v>
      </c>
      <c r="F5479" s="16" t="s">
        <v>224</v>
      </c>
      <c r="G5479" s="16" t="s">
        <v>1084</v>
      </c>
      <c r="I5479" s="5" t="str">
        <f>VLOOKUP(cost_of_living!$G5479,index!C:C,1,0)</f>
        <v>Lamezia Terme</v>
      </c>
      <c r="J5479" s="5">
        <f>VLOOKUP(cost_of_living!$B5479,CostVsFactor!C:E,2,0)</f>
        <v>24</v>
      </c>
      <c r="Q5479" s="14"/>
      <c r="S5479" s="5" t="s">
        <v>1005</v>
      </c>
    </row>
    <row r="5480" ht="14.25" hidden="1" customHeight="1">
      <c r="A5480" s="12">
        <v>20.0</v>
      </c>
      <c r="B5480" s="16" t="s">
        <v>51</v>
      </c>
      <c r="C5480" s="12">
        <v>65.0</v>
      </c>
      <c r="D5480" s="16" t="s">
        <v>108</v>
      </c>
      <c r="E5480" s="16" t="s">
        <v>140</v>
      </c>
      <c r="F5480" s="16" t="s">
        <v>137</v>
      </c>
      <c r="G5480" s="16" t="s">
        <v>1084</v>
      </c>
      <c r="I5480" s="5" t="str">
        <f>VLOOKUP(cost_of_living!$G5480,index!C:C,1,0)</f>
        <v>Lamezia Terme</v>
      </c>
      <c r="J5480" s="5">
        <f>VLOOKUP(cost_of_living!$B5480,CostVsFactor!C:E,2,0)</f>
        <v>10</v>
      </c>
      <c r="Q5480" s="14"/>
      <c r="S5480" s="5" t="s">
        <v>1005</v>
      </c>
    </row>
    <row r="5481" ht="14.25" hidden="1" customHeight="1">
      <c r="A5481" s="12">
        <v>21.0</v>
      </c>
      <c r="B5481" s="16" t="s">
        <v>52</v>
      </c>
      <c r="C5481" s="12">
        <v>12.0</v>
      </c>
      <c r="D5481" s="16" t="s">
        <v>108</v>
      </c>
      <c r="E5481" s="16" t="s">
        <v>122</v>
      </c>
      <c r="F5481" s="16" t="s">
        <v>142</v>
      </c>
      <c r="G5481" s="16" t="s">
        <v>1084</v>
      </c>
      <c r="I5481" s="5" t="str">
        <f>VLOOKUP(cost_of_living!$G5481,index!C:C,1,0)</f>
        <v>Lamezia Terme</v>
      </c>
      <c r="J5481" s="5">
        <f>VLOOKUP(cost_of_living!$B5481,CostVsFactor!C:E,2,0)</f>
        <v>18</v>
      </c>
      <c r="Q5481" s="14"/>
      <c r="S5481" s="5" t="s">
        <v>1005</v>
      </c>
    </row>
    <row r="5482" ht="14.25" hidden="1" customHeight="1">
      <c r="A5482" s="12">
        <v>22.0</v>
      </c>
      <c r="B5482" s="16" t="s">
        <v>53</v>
      </c>
      <c r="C5482" s="12">
        <v>55.0</v>
      </c>
      <c r="D5482" s="16" t="s">
        <v>108</v>
      </c>
      <c r="E5482" s="16" t="s">
        <v>143</v>
      </c>
      <c r="F5482" s="16" t="s">
        <v>120</v>
      </c>
      <c r="G5482" s="16" t="s">
        <v>1084</v>
      </c>
      <c r="I5482" s="5" t="str">
        <f>VLOOKUP(cost_of_living!$G5482,index!C:C,1,0)</f>
        <v>Lamezia Terme</v>
      </c>
      <c r="J5482" s="5">
        <f>VLOOKUP(cost_of_living!$B5482,CostVsFactor!C:E,2,0)</f>
        <v>30</v>
      </c>
      <c r="Q5482" s="14"/>
      <c r="S5482" s="5" t="s">
        <v>1005</v>
      </c>
    </row>
    <row r="5483" ht="14.25" hidden="1" customHeight="1">
      <c r="A5483" s="12">
        <v>23.0</v>
      </c>
      <c r="B5483" s="16" t="s">
        <v>54</v>
      </c>
      <c r="C5483" s="12">
        <v>65.0</v>
      </c>
      <c r="D5483" s="16" t="s">
        <v>108</v>
      </c>
      <c r="E5483" s="16" t="s">
        <v>145</v>
      </c>
      <c r="F5483" s="16" t="s">
        <v>146</v>
      </c>
      <c r="G5483" s="16" t="s">
        <v>1084</v>
      </c>
      <c r="I5483" s="5" t="str">
        <f>VLOOKUP(cost_of_living!$G5483,index!C:C,1,0)</f>
        <v>Lamezia Terme</v>
      </c>
      <c r="J5483" s="5">
        <f>VLOOKUP(cost_of_living!$B5483,CostVsFactor!C:E,2,0)</f>
        <v>4</v>
      </c>
      <c r="Q5483" s="14"/>
      <c r="S5483" s="5" t="s">
        <v>1005</v>
      </c>
    </row>
    <row r="5484" ht="14.25" hidden="1" customHeight="1">
      <c r="A5484" s="12">
        <v>24.0</v>
      </c>
      <c r="B5484" s="16" t="s">
        <v>55</v>
      </c>
      <c r="C5484" s="12">
        <v>9.0</v>
      </c>
      <c r="D5484" s="16" t="s">
        <v>108</v>
      </c>
      <c r="E5484" s="16" t="s">
        <v>147</v>
      </c>
      <c r="F5484" s="16" t="s">
        <v>122</v>
      </c>
      <c r="G5484" s="16" t="s">
        <v>1084</v>
      </c>
      <c r="I5484" s="5" t="str">
        <f>VLOOKUP(cost_of_living!$G5484,index!C:C,1,0)</f>
        <v>Lamezia Terme</v>
      </c>
      <c r="J5484" s="5">
        <f>VLOOKUP(cost_of_living!$B5484,CostVsFactor!C:E,2,0)</f>
        <v>6</v>
      </c>
      <c r="Q5484" s="14"/>
      <c r="S5484" s="5" t="s">
        <v>1005</v>
      </c>
    </row>
    <row r="5485" ht="14.25" hidden="1" customHeight="1">
      <c r="A5485" s="12">
        <v>25.0</v>
      </c>
      <c r="B5485" s="16" t="s">
        <v>57</v>
      </c>
      <c r="C5485" s="12">
        <v>18.0</v>
      </c>
      <c r="D5485" s="16" t="s">
        <v>108</v>
      </c>
      <c r="E5485" s="16" t="s">
        <v>148</v>
      </c>
      <c r="F5485" s="16" t="s">
        <v>117</v>
      </c>
      <c r="G5485" s="16" t="s">
        <v>1084</v>
      </c>
      <c r="I5485" s="5" t="str">
        <f>VLOOKUP(cost_of_living!$G5485,index!C:C,1,0)</f>
        <v>Lamezia Terme</v>
      </c>
      <c r="J5485" s="5">
        <f>VLOOKUP(cost_of_living!$B5485,CostVsFactor!C:E,2,0)</f>
        <v>6</v>
      </c>
      <c r="Q5485" s="14"/>
      <c r="S5485" s="5" t="s">
        <v>1005</v>
      </c>
    </row>
    <row r="5486" ht="14.25" hidden="1" customHeight="1">
      <c r="A5486" s="12">
        <v>26.0</v>
      </c>
      <c r="B5486" s="16" t="s">
        <v>58</v>
      </c>
      <c r="C5486" s="12">
        <v>6.0</v>
      </c>
      <c r="D5486" s="16" t="s">
        <v>108</v>
      </c>
      <c r="E5486" s="16" t="s">
        <v>119</v>
      </c>
      <c r="F5486" s="16" t="s">
        <v>119</v>
      </c>
      <c r="G5486" s="16" t="s">
        <v>1084</v>
      </c>
      <c r="I5486" s="5" t="str">
        <f>VLOOKUP(cost_of_living!$G5486,index!C:C,1,0)</f>
        <v>Lamezia Terme</v>
      </c>
      <c r="J5486" s="5">
        <f>VLOOKUP(cost_of_living!$B5486,CostVsFactor!C:E,2,0)</f>
        <v>15</v>
      </c>
      <c r="Q5486" s="14"/>
      <c r="S5486" s="5" t="s">
        <v>1005</v>
      </c>
    </row>
    <row r="5487" ht="14.25" hidden="1" customHeight="1">
      <c r="A5487" s="12">
        <v>27.0</v>
      </c>
      <c r="B5487" s="16" t="s">
        <v>78</v>
      </c>
      <c r="C5487" s="12">
        <v>125.0</v>
      </c>
      <c r="D5487" s="16" t="s">
        <v>108</v>
      </c>
      <c r="E5487" s="16" t="s">
        <v>122</v>
      </c>
      <c r="F5487" s="16" t="s">
        <v>121</v>
      </c>
      <c r="G5487" s="16" t="s">
        <v>1084</v>
      </c>
      <c r="I5487" s="5" t="str">
        <f>VLOOKUP(cost_of_living!$G5487,index!C:C,1,0)</f>
        <v>Lamezia Terme</v>
      </c>
      <c r="J5487" s="5">
        <f>VLOOKUP(cost_of_living!$B5487,CostVsFactor!C:E,2,0)</f>
        <v>20</v>
      </c>
      <c r="Q5487" s="14"/>
      <c r="S5487" s="5" t="s">
        <v>1005</v>
      </c>
    </row>
    <row r="5488" ht="14.25" hidden="1" customHeight="1">
      <c r="A5488" s="12">
        <v>28.0</v>
      </c>
      <c r="B5488" s="16" t="s">
        <v>80</v>
      </c>
      <c r="C5488" s="12">
        <v>35.0</v>
      </c>
      <c r="D5488" s="16" t="s">
        <v>108</v>
      </c>
      <c r="E5488" s="16" t="s">
        <v>165</v>
      </c>
      <c r="F5488" s="16" t="s">
        <v>165</v>
      </c>
      <c r="G5488" s="16" t="s">
        <v>1084</v>
      </c>
      <c r="I5488" s="5" t="str">
        <f>VLOOKUP(cost_of_living!$G5488,index!C:C,1,0)</f>
        <v>Lamezia Terme</v>
      </c>
      <c r="J5488" s="5">
        <f>VLOOKUP(cost_of_living!$B5488,CostVsFactor!C:E,2,0)</f>
        <v>1.5</v>
      </c>
      <c r="Q5488" s="14"/>
      <c r="S5488" s="5" t="s">
        <v>1005</v>
      </c>
    </row>
    <row r="5489" ht="14.25" hidden="1" customHeight="1">
      <c r="A5489" s="12">
        <v>29.0</v>
      </c>
      <c r="B5489" s="16" t="s">
        <v>81</v>
      </c>
      <c r="C5489" s="12">
        <v>8.0</v>
      </c>
      <c r="D5489" s="16" t="s">
        <v>108</v>
      </c>
      <c r="E5489" s="16" t="s">
        <v>193</v>
      </c>
      <c r="F5489" s="16" t="s">
        <v>155</v>
      </c>
      <c r="G5489" s="16" t="s">
        <v>1084</v>
      </c>
      <c r="I5489" s="5" t="str">
        <f>VLOOKUP(cost_of_living!$G5489,index!C:C,1,0)</f>
        <v>Lamezia Terme</v>
      </c>
      <c r="J5489" s="5">
        <f>VLOOKUP(cost_of_living!$B5489,CostVsFactor!C:E,2,0)</f>
        <v>5</v>
      </c>
      <c r="Q5489" s="14"/>
      <c r="S5489" s="5" t="s">
        <v>1005</v>
      </c>
    </row>
    <row r="5490" ht="14.25" hidden="1" customHeight="1">
      <c r="A5490" s="12">
        <v>30.0</v>
      </c>
      <c r="B5490" s="16" t="s">
        <v>83</v>
      </c>
      <c r="C5490" s="12">
        <v>129.0</v>
      </c>
      <c r="D5490" s="16" t="s">
        <v>108</v>
      </c>
      <c r="E5490" s="16" t="s">
        <v>128</v>
      </c>
      <c r="F5490" s="16" t="s">
        <v>128</v>
      </c>
      <c r="G5490" s="16" t="s">
        <v>1084</v>
      </c>
      <c r="I5490" s="5" t="str">
        <f>VLOOKUP(cost_of_living!$G5490,index!C:C,1,0)</f>
        <v>Lamezia Terme</v>
      </c>
      <c r="J5490" s="5">
        <f>VLOOKUP(cost_of_living!$B5490,CostVsFactor!C:E,2,0)</f>
        <v>20</v>
      </c>
      <c r="Q5490" s="14"/>
      <c r="S5490" s="5" t="s">
        <v>1005</v>
      </c>
    </row>
    <row r="5491" ht="14.25" hidden="1" customHeight="1">
      <c r="A5491" s="12">
        <v>31.0</v>
      </c>
      <c r="B5491" s="16" t="s">
        <v>84</v>
      </c>
      <c r="C5491" s="12">
        <v>26.0</v>
      </c>
      <c r="D5491" s="16" t="s">
        <v>108</v>
      </c>
      <c r="E5491" s="16" t="s">
        <v>579</v>
      </c>
      <c r="F5491" s="16" t="s">
        <v>579</v>
      </c>
      <c r="G5491" s="16" t="s">
        <v>1084</v>
      </c>
      <c r="I5491" s="5" t="str">
        <f>VLOOKUP(cost_of_living!$G5491,index!C:C,1,0)</f>
        <v>Lamezia Terme</v>
      </c>
      <c r="J5491" s="5">
        <f>VLOOKUP(cost_of_living!$B5491,CostVsFactor!C:E,2,0)</f>
        <v>0.7</v>
      </c>
      <c r="Q5491" s="14"/>
      <c r="S5491" s="5" t="s">
        <v>1005</v>
      </c>
    </row>
    <row r="5492" ht="14.25" hidden="1" customHeight="1">
      <c r="A5492" s="12">
        <v>32.0</v>
      </c>
      <c r="B5492" s="16" t="s">
        <v>86</v>
      </c>
      <c r="C5492" s="12">
        <v>737.0</v>
      </c>
      <c r="D5492" s="16" t="s">
        <v>108</v>
      </c>
      <c r="E5492" s="16" t="s">
        <v>149</v>
      </c>
      <c r="F5492" s="16" t="s">
        <v>150</v>
      </c>
      <c r="G5492" s="16" t="s">
        <v>1084</v>
      </c>
      <c r="I5492" s="5" t="str">
        <f>VLOOKUP(cost_of_living!$G5492,index!C:C,1,0)</f>
        <v>Lamezia Terme</v>
      </c>
      <c r="J5492" s="5">
        <f>VLOOKUP(cost_of_living!$B5492,CostVsFactor!C:E,2,0)</f>
        <v>60</v>
      </c>
      <c r="Q5492" s="14"/>
      <c r="S5492" s="5" t="s">
        <v>1005</v>
      </c>
    </row>
    <row r="5493" ht="14.25" hidden="1" customHeight="1">
      <c r="A5493" s="12">
        <v>33.0</v>
      </c>
      <c r="B5493" s="16" t="s">
        <v>87</v>
      </c>
      <c r="C5493" s="12">
        <v>21000.0</v>
      </c>
      <c r="D5493" s="16" t="s">
        <v>108</v>
      </c>
      <c r="E5493" s="16" t="s">
        <v>151</v>
      </c>
      <c r="F5493" s="16" t="s">
        <v>788</v>
      </c>
      <c r="G5493" s="16" t="s">
        <v>1084</v>
      </c>
      <c r="I5493" s="5" t="str">
        <f>VLOOKUP(cost_of_living!$G5493,index!C:C,1,0)</f>
        <v>Lamezia Terme</v>
      </c>
      <c r="J5493" s="5">
        <f>VLOOKUP(cost_of_living!$B5493,CostVsFactor!C:E,2,0)</f>
        <v>0.0035</v>
      </c>
      <c r="Q5493" s="14"/>
      <c r="S5493" s="5" t="s">
        <v>1005</v>
      </c>
    </row>
    <row r="5494" ht="14.25" hidden="1" customHeight="1">
      <c r="A5494" s="12">
        <v>34.0</v>
      </c>
      <c r="B5494" s="16" t="s">
        <v>88</v>
      </c>
      <c r="C5494" s="12">
        <v>19000.0</v>
      </c>
      <c r="D5494" s="16" t="s">
        <v>108</v>
      </c>
      <c r="E5494" s="16" t="s">
        <v>152</v>
      </c>
      <c r="F5494" s="16" t="s">
        <v>1085</v>
      </c>
      <c r="G5494" s="16" t="s">
        <v>1084</v>
      </c>
      <c r="I5494" s="5" t="str">
        <f>VLOOKUP(cost_of_living!$G5494,index!C:C,1,0)</f>
        <v>Lamezia Terme</v>
      </c>
      <c r="J5494" s="5">
        <f>VLOOKUP(cost_of_living!$B5494,CostVsFactor!C:E,2,0)</f>
        <v>0.0035</v>
      </c>
      <c r="Q5494" s="14"/>
      <c r="S5494" s="5" t="s">
        <v>1005</v>
      </c>
    </row>
    <row r="5495" ht="14.25" hidden="1" customHeight="1">
      <c r="A5495" s="12">
        <v>35.0</v>
      </c>
      <c r="B5495" s="16" t="s">
        <v>91</v>
      </c>
      <c r="C5495" s="12">
        <v>16868.0</v>
      </c>
      <c r="D5495" s="16" t="s">
        <v>108</v>
      </c>
      <c r="E5495" s="16" t="s">
        <v>451</v>
      </c>
      <c r="F5495" s="16" t="s">
        <v>154</v>
      </c>
      <c r="G5495" s="16" t="s">
        <v>1084</v>
      </c>
      <c r="I5495" s="5" t="str">
        <f>VLOOKUP(cost_of_living!$G5495,index!C:C,1,0)</f>
        <v>Lamezia Terme</v>
      </c>
      <c r="J5495" s="5">
        <f>VLOOKUP(cost_of_living!$B5495,CostVsFactor!C:E,2,0)</f>
        <v>1</v>
      </c>
      <c r="Q5495" s="14"/>
      <c r="S5495" s="5" t="s">
        <v>1005</v>
      </c>
    </row>
    <row r="5496" ht="14.25" hidden="1" customHeight="1">
      <c r="A5496" s="12">
        <v>36.0</v>
      </c>
      <c r="B5496" s="16" t="s">
        <v>92</v>
      </c>
      <c r="C5496" s="12">
        <v>12.0</v>
      </c>
      <c r="D5496" s="16" t="s">
        <v>108</v>
      </c>
      <c r="E5496" s="16" t="s">
        <v>155</v>
      </c>
      <c r="F5496" s="16" t="s">
        <v>155</v>
      </c>
      <c r="G5496" s="16" t="s">
        <v>1084</v>
      </c>
      <c r="I5496" s="5" t="str">
        <f>VLOOKUP(cost_of_living!$G5496,index!C:C,1,0)</f>
        <v>Lamezia Terme</v>
      </c>
      <c r="J5496" s="5">
        <f>VLOOKUP(cost_of_living!$B5496,CostVsFactor!C:E,2,0)</f>
        <v>4</v>
      </c>
      <c r="Q5496" s="14"/>
      <c r="S5496" s="5" t="s">
        <v>1005</v>
      </c>
    </row>
    <row r="5497" ht="14.25" hidden="1" customHeight="1">
      <c r="A5497" s="12">
        <v>37.0</v>
      </c>
      <c r="B5497" s="16" t="s">
        <v>93</v>
      </c>
      <c r="C5497" s="12">
        <v>2497.0</v>
      </c>
      <c r="D5497" s="16" t="s">
        <v>108</v>
      </c>
      <c r="E5497" s="16" t="s">
        <v>156</v>
      </c>
      <c r="F5497" s="16" t="s">
        <v>110</v>
      </c>
      <c r="G5497" s="16" t="s">
        <v>1084</v>
      </c>
      <c r="I5497" s="5" t="str">
        <f>VLOOKUP(cost_of_living!$G5497,index!C:C,1,0)</f>
        <v>Lamezia Terme</v>
      </c>
      <c r="J5497" s="5">
        <f>VLOOKUP(cost_of_living!$B5497,CostVsFactor!C:E,2,0)</f>
        <v>1</v>
      </c>
      <c r="Q5497" s="14"/>
      <c r="S5497" s="5" t="s">
        <v>1005</v>
      </c>
    </row>
    <row r="5498" ht="14.25" hidden="1" customHeight="1">
      <c r="A5498" s="12">
        <v>38.0</v>
      </c>
      <c r="B5498" s="16" t="s">
        <v>74</v>
      </c>
      <c r="C5498" s="12">
        <v>40.0</v>
      </c>
      <c r="D5498" s="16" t="s">
        <v>108</v>
      </c>
      <c r="E5498" s="16" t="s">
        <v>165</v>
      </c>
      <c r="F5498" s="16" t="s">
        <v>165</v>
      </c>
      <c r="G5498" s="16" t="s">
        <v>1084</v>
      </c>
      <c r="I5498" s="5" t="str">
        <f>VLOOKUP(cost_of_living!$G5498,index!C:C,1,0)</f>
        <v>Lamezia Terme</v>
      </c>
      <c r="J5498" s="5">
        <f>VLOOKUP(cost_of_living!$B5498,CostVsFactor!C:E,2,0)</f>
        <v>2.3</v>
      </c>
      <c r="Q5498" s="14"/>
      <c r="S5498" s="5" t="s">
        <v>1005</v>
      </c>
    </row>
    <row r="5499" ht="14.25" hidden="1" customHeight="1">
      <c r="A5499" s="12">
        <v>39.0</v>
      </c>
      <c r="B5499" s="16" t="s">
        <v>77</v>
      </c>
      <c r="C5499" s="12">
        <v>10.0</v>
      </c>
      <c r="D5499" s="16" t="s">
        <v>108</v>
      </c>
      <c r="E5499" s="16" t="s">
        <v>109</v>
      </c>
      <c r="F5499" s="16" t="s">
        <v>109</v>
      </c>
      <c r="G5499" s="16" t="s">
        <v>1084</v>
      </c>
      <c r="I5499" s="5" t="str">
        <f>VLOOKUP(cost_of_living!$G5499,index!C:C,1,0)</f>
        <v>Lamezia Terme</v>
      </c>
      <c r="J5499" s="5">
        <f>VLOOKUP(cost_of_living!$B5499,CostVsFactor!C:E,2,0)</f>
        <v>6</v>
      </c>
      <c r="Q5499" s="14"/>
      <c r="S5499" s="5" t="s">
        <v>1005</v>
      </c>
    </row>
    <row r="5500" ht="14.25" hidden="1" customHeight="1">
      <c r="A5500" s="12">
        <v>40.0</v>
      </c>
      <c r="B5500" s="16" t="s">
        <v>94</v>
      </c>
      <c r="C5500" s="12">
        <v>23222.0</v>
      </c>
      <c r="D5500" s="16" t="s">
        <v>108</v>
      </c>
      <c r="E5500" s="16" t="s">
        <v>158</v>
      </c>
      <c r="F5500" s="16" t="s">
        <v>159</v>
      </c>
      <c r="G5500" s="16" t="s">
        <v>1084</v>
      </c>
      <c r="I5500" s="5" t="str">
        <f>VLOOKUP(cost_of_living!$G5500,index!C:C,1,0)</f>
        <v>Lamezia Terme</v>
      </c>
      <c r="J5500" s="5">
        <f>VLOOKUP(cost_of_living!$B5500,CostVsFactor!C:E,2,0)</f>
        <v>1</v>
      </c>
      <c r="Q5500" s="14"/>
      <c r="S5500" s="5" t="s">
        <v>1005</v>
      </c>
    </row>
    <row r="5501" ht="14.25" hidden="1" customHeight="1">
      <c r="A5501" s="12">
        <v>41.0</v>
      </c>
      <c r="B5501" s="16" t="s">
        <v>20</v>
      </c>
      <c r="C5501" s="12">
        <v>100.0</v>
      </c>
      <c r="D5501" s="16" t="s">
        <v>108</v>
      </c>
      <c r="E5501" s="16" t="s">
        <v>271</v>
      </c>
      <c r="F5501" s="16" t="s">
        <v>163</v>
      </c>
      <c r="G5501" s="16" t="s">
        <v>1084</v>
      </c>
      <c r="I5501" s="5" t="str">
        <f>VLOOKUP(cost_of_living!$G5501,index!C:C,1,0)</f>
        <v>Lamezia Terme</v>
      </c>
      <c r="J5501" s="5">
        <f>VLOOKUP(cost_of_living!$B5501,CostVsFactor!C:E,2,0)</f>
        <v>0.35</v>
      </c>
      <c r="Q5501" s="14"/>
      <c r="S5501" s="5" t="s">
        <v>1005</v>
      </c>
    </row>
    <row r="5502" ht="14.25" hidden="1" customHeight="1">
      <c r="A5502" s="12">
        <v>42.0</v>
      </c>
      <c r="B5502" s="16" t="s">
        <v>23</v>
      </c>
      <c r="C5502" s="12">
        <v>20.0</v>
      </c>
      <c r="D5502" s="16" t="s">
        <v>108</v>
      </c>
      <c r="E5502" s="16" t="s">
        <v>161</v>
      </c>
      <c r="F5502" s="16" t="s">
        <v>212</v>
      </c>
      <c r="G5502" s="16" t="s">
        <v>1084</v>
      </c>
      <c r="I5502" s="5" t="str">
        <f>VLOOKUP(cost_of_living!$G5502,index!C:C,1,0)</f>
        <v>Lamezia Terme</v>
      </c>
      <c r="J5502" s="5">
        <f>VLOOKUP(cost_of_living!$B5502,CostVsFactor!C:E,2,0)</f>
        <v>0.35</v>
      </c>
      <c r="Q5502" s="14"/>
      <c r="S5502" s="5" t="s">
        <v>1005</v>
      </c>
    </row>
    <row r="5503" ht="14.25" hidden="1" customHeight="1">
      <c r="A5503" s="12">
        <v>43.0</v>
      </c>
      <c r="B5503" s="16" t="s">
        <v>24</v>
      </c>
      <c r="C5503" s="12">
        <v>925.0</v>
      </c>
      <c r="D5503" s="16" t="s">
        <v>108</v>
      </c>
      <c r="E5503" s="16" t="s">
        <v>112</v>
      </c>
      <c r="F5503" s="16" t="s">
        <v>162</v>
      </c>
      <c r="G5503" s="16" t="s">
        <v>1084</v>
      </c>
      <c r="I5503" s="5" t="str">
        <f>VLOOKUP(cost_of_living!$G5503,index!C:C,1,0)</f>
        <v>Lamezia Terme</v>
      </c>
      <c r="J5503" s="5">
        <f>VLOOKUP(cost_of_living!$B5503,CostVsFactor!C:E,2,0)</f>
        <v>0.35</v>
      </c>
      <c r="Q5503" s="14"/>
      <c r="S5503" s="5" t="s">
        <v>1005</v>
      </c>
    </row>
    <row r="5504" ht="14.25" hidden="1" customHeight="1">
      <c r="A5504" s="12">
        <v>44.0</v>
      </c>
      <c r="B5504" s="16" t="s">
        <v>25</v>
      </c>
      <c r="C5504" s="12">
        <v>120.0</v>
      </c>
      <c r="D5504" s="16" t="s">
        <v>108</v>
      </c>
      <c r="E5504" s="16" t="s">
        <v>163</v>
      </c>
      <c r="F5504" s="16" t="s">
        <v>1086</v>
      </c>
      <c r="G5504" s="16" t="s">
        <v>1084</v>
      </c>
      <c r="I5504" s="5" t="str">
        <f>VLOOKUP(cost_of_living!$G5504,index!C:C,1,0)</f>
        <v>Lamezia Terme</v>
      </c>
      <c r="J5504" s="5">
        <f>VLOOKUP(cost_of_living!$B5504,CostVsFactor!C:E,2,0)</f>
        <v>0.35</v>
      </c>
      <c r="Q5504" s="14"/>
      <c r="S5504" s="5" t="s">
        <v>1005</v>
      </c>
    </row>
    <row r="5505" ht="14.25" hidden="1" customHeight="1">
      <c r="A5505" s="12">
        <v>45.0</v>
      </c>
      <c r="B5505" s="16" t="s">
        <v>210</v>
      </c>
      <c r="C5505" s="12">
        <v>10219.0</v>
      </c>
      <c r="D5505" s="16" t="s">
        <v>108</v>
      </c>
      <c r="E5505" s="16" t="s">
        <v>165</v>
      </c>
      <c r="F5505" s="16" t="s">
        <v>165</v>
      </c>
      <c r="G5505" s="16" t="s">
        <v>1084</v>
      </c>
      <c r="I5505" s="5" t="str">
        <f>VLOOKUP(cost_of_living!$G5505,index!C:C,1,0)</f>
        <v>Lamezia Terme</v>
      </c>
      <c r="J5505" s="5" t="str">
        <f>VLOOKUP(cost_of_living!$B5505,CostVsFactor!C:E,2,0)</f>
        <v>#N/A</v>
      </c>
      <c r="Q5505" s="14"/>
      <c r="S5505" s="5" t="s">
        <v>1005</v>
      </c>
    </row>
    <row r="5506" ht="14.25" hidden="1" customHeight="1">
      <c r="A5506" s="12">
        <v>46.0</v>
      </c>
      <c r="B5506" s="16" t="s">
        <v>211</v>
      </c>
      <c r="C5506" s="12">
        <v>929.0</v>
      </c>
      <c r="D5506" s="16" t="s">
        <v>108</v>
      </c>
      <c r="E5506" s="16" t="s">
        <v>165</v>
      </c>
      <c r="F5506" s="16" t="s">
        <v>165</v>
      </c>
      <c r="G5506" s="16" t="s">
        <v>1084</v>
      </c>
      <c r="I5506" s="5" t="str">
        <f>VLOOKUP(cost_of_living!$G5506,index!C:C,1,0)</f>
        <v>Lamezia Terme</v>
      </c>
      <c r="J5506" s="5" t="str">
        <f>VLOOKUP(cost_of_living!$B5506,CostVsFactor!C:E,2,0)</f>
        <v>#N/A</v>
      </c>
      <c r="Q5506" s="14"/>
      <c r="S5506" s="5" t="s">
        <v>1005</v>
      </c>
    </row>
    <row r="5507" ht="14.25" hidden="1" customHeight="1">
      <c r="A5507" s="12">
        <v>47.0</v>
      </c>
      <c r="B5507" s="16" t="s">
        <v>164</v>
      </c>
      <c r="C5507" s="12">
        <v>1075.0</v>
      </c>
      <c r="D5507" s="16" t="s">
        <v>108</v>
      </c>
      <c r="E5507" s="16" t="s">
        <v>165</v>
      </c>
      <c r="F5507" s="16" t="s">
        <v>165</v>
      </c>
      <c r="G5507" s="16" t="s">
        <v>1084</v>
      </c>
      <c r="I5507" s="5" t="str">
        <f>VLOOKUP(cost_of_living!$G5507,index!C:C,1,0)</f>
        <v>Lamezia Terme</v>
      </c>
      <c r="J5507" s="5" t="str">
        <f>VLOOKUP(cost_of_living!$B5507,CostVsFactor!C:E,2,0)</f>
        <v>#N/A</v>
      </c>
      <c r="Q5507" s="14"/>
      <c r="S5507" s="5" t="s">
        <v>1005</v>
      </c>
    </row>
    <row r="5508" ht="14.25" hidden="1" customHeight="1">
      <c r="A5508" s="12">
        <v>48.0</v>
      </c>
      <c r="B5508" s="16" t="s">
        <v>166</v>
      </c>
      <c r="C5508" s="12">
        <v>345.0</v>
      </c>
      <c r="D5508" s="16" t="s">
        <v>165</v>
      </c>
      <c r="E5508" s="16" t="s">
        <v>122</v>
      </c>
      <c r="F5508" s="16" t="s">
        <v>168</v>
      </c>
      <c r="G5508" s="16" t="s">
        <v>1084</v>
      </c>
      <c r="I5508" s="5" t="str">
        <f>VLOOKUP(cost_of_living!$G5508,index!C:C,1,0)</f>
        <v>Lamezia Terme</v>
      </c>
      <c r="J5508" s="5" t="str">
        <f>VLOOKUP(cost_of_living!$B5508,CostVsFactor!C:E,2,0)</f>
        <v>#N/A</v>
      </c>
      <c r="Q5508" s="14"/>
      <c r="S5508" s="5" t="s">
        <v>1005</v>
      </c>
    </row>
    <row r="5509" ht="14.25" hidden="1" customHeight="1">
      <c r="A5509" s="12">
        <v>0.0</v>
      </c>
      <c r="B5509" s="16" t="s">
        <v>64</v>
      </c>
      <c r="C5509" s="12">
        <v>15.0</v>
      </c>
      <c r="D5509" s="16" t="s">
        <v>108</v>
      </c>
      <c r="E5509" s="16" t="s">
        <v>109</v>
      </c>
      <c r="F5509" s="16" t="s">
        <v>212</v>
      </c>
      <c r="G5509" s="16" t="s">
        <v>1087</v>
      </c>
      <c r="I5509" s="5" t="str">
        <f>VLOOKUP(cost_of_living!$G5509,index!C:C,1,0)</f>
        <v>La Spezia</v>
      </c>
      <c r="J5509" s="5">
        <f>VLOOKUP(cost_of_living!$B5509,CostVsFactor!C:E,2,0)</f>
        <v>16</v>
      </c>
      <c r="Q5509" s="14"/>
      <c r="S5509" s="5" t="s">
        <v>1005</v>
      </c>
    </row>
    <row r="5510" ht="14.25" hidden="1" customHeight="1">
      <c r="A5510" s="12">
        <v>1.0</v>
      </c>
      <c r="B5510" s="16" t="s">
        <v>66</v>
      </c>
      <c r="C5510" s="12">
        <v>60.0</v>
      </c>
      <c r="D5510" s="16" t="s">
        <v>108</v>
      </c>
      <c r="E5510" s="16" t="s">
        <v>214</v>
      </c>
      <c r="F5510" s="16" t="s">
        <v>209</v>
      </c>
      <c r="G5510" s="16" t="s">
        <v>1087</v>
      </c>
      <c r="I5510" s="5" t="str">
        <f>VLOOKUP(cost_of_living!$G5510,index!C:C,1,0)</f>
        <v>La Spezia</v>
      </c>
      <c r="J5510" s="5">
        <f>VLOOKUP(cost_of_living!$B5510,CostVsFactor!C:E,2,0)</f>
        <v>3.5</v>
      </c>
      <c r="Q5510" s="14"/>
      <c r="S5510" s="5" t="s">
        <v>1005</v>
      </c>
    </row>
    <row r="5511" ht="14.25" hidden="1" customHeight="1">
      <c r="A5511" s="12">
        <v>2.0</v>
      </c>
      <c r="B5511" s="16" t="s">
        <v>67</v>
      </c>
      <c r="C5511" s="12">
        <v>8.0</v>
      </c>
      <c r="D5511" s="16" t="s">
        <v>108</v>
      </c>
      <c r="E5511" s="16" t="s">
        <v>230</v>
      </c>
      <c r="F5511" s="16" t="s">
        <v>157</v>
      </c>
      <c r="G5511" s="16" t="s">
        <v>1087</v>
      </c>
      <c r="I5511" s="5" t="str">
        <f>VLOOKUP(cost_of_living!$G5511,index!C:C,1,0)</f>
        <v>La Spezia</v>
      </c>
      <c r="J5511" s="5">
        <f>VLOOKUP(cost_of_living!$B5511,CostVsFactor!C:E,2,0)</f>
        <v>6</v>
      </c>
      <c r="Q5511" s="14"/>
      <c r="S5511" s="5" t="s">
        <v>1005</v>
      </c>
    </row>
    <row r="5512" ht="14.25" hidden="1" customHeight="1">
      <c r="A5512" s="12">
        <v>3.0</v>
      </c>
      <c r="B5512" s="16" t="s">
        <v>116</v>
      </c>
      <c r="C5512" s="12">
        <v>45.0</v>
      </c>
      <c r="D5512" s="16" t="s">
        <v>108</v>
      </c>
      <c r="E5512" s="16" t="s">
        <v>244</v>
      </c>
      <c r="F5512" s="16" t="s">
        <v>119</v>
      </c>
      <c r="G5512" s="16" t="s">
        <v>1087</v>
      </c>
      <c r="I5512" s="5" t="str">
        <f>VLOOKUP(cost_of_living!$G5512,index!C:C,1,0)</f>
        <v>La Spezia</v>
      </c>
      <c r="J5512" s="5" t="str">
        <f>VLOOKUP(cost_of_living!$B5512,CostVsFactor!C:E,2,0)</f>
        <v>#N/A</v>
      </c>
      <c r="Q5512" s="14"/>
      <c r="S5512" s="5" t="s">
        <v>1005</v>
      </c>
    </row>
    <row r="5513" ht="14.25" hidden="1" customHeight="1">
      <c r="A5513" s="12">
        <v>4.0</v>
      </c>
      <c r="B5513" s="16" t="s">
        <v>57</v>
      </c>
      <c r="C5513" s="12">
        <v>375.0</v>
      </c>
      <c r="D5513" s="16" t="s">
        <v>108</v>
      </c>
      <c r="E5513" s="16" t="s">
        <v>118</v>
      </c>
      <c r="F5513" s="16" t="s">
        <v>215</v>
      </c>
      <c r="G5513" s="16" t="s">
        <v>1087</v>
      </c>
      <c r="I5513" s="5" t="str">
        <f>VLOOKUP(cost_of_living!$G5513,index!C:C,1,0)</f>
        <v>La Spezia</v>
      </c>
      <c r="J5513" s="5">
        <f>VLOOKUP(cost_of_living!$B5513,CostVsFactor!C:E,2,0)</f>
        <v>6</v>
      </c>
      <c r="Q5513" s="14"/>
      <c r="S5513" s="5" t="s">
        <v>1005</v>
      </c>
    </row>
    <row r="5514" ht="14.25" hidden="1" customHeight="1">
      <c r="A5514" s="12">
        <v>5.0</v>
      </c>
      <c r="B5514" s="16" t="s">
        <v>69</v>
      </c>
      <c r="C5514" s="12">
        <v>152.0</v>
      </c>
      <c r="D5514" s="16" t="s">
        <v>108</v>
      </c>
      <c r="E5514" s="16" t="s">
        <v>243</v>
      </c>
      <c r="F5514" s="16" t="s">
        <v>118</v>
      </c>
      <c r="G5514" s="16" t="s">
        <v>1087</v>
      </c>
      <c r="I5514" s="5" t="str">
        <f>VLOOKUP(cost_of_living!$G5514,index!C:C,1,0)</f>
        <v>La Spezia</v>
      </c>
      <c r="J5514" s="5">
        <f>VLOOKUP(cost_of_living!$B5514,CostVsFactor!C:E,2,0)</f>
        <v>15</v>
      </c>
      <c r="Q5514" s="14"/>
      <c r="S5514" s="5" t="s">
        <v>1005</v>
      </c>
    </row>
    <row r="5515" ht="14.25" hidden="1" customHeight="1">
      <c r="A5515" s="12">
        <v>6.0</v>
      </c>
      <c r="B5515" s="16" t="s">
        <v>71</v>
      </c>
      <c r="C5515" s="12">
        <v>257.0</v>
      </c>
      <c r="D5515" s="16" t="s">
        <v>108</v>
      </c>
      <c r="E5515" s="16" t="s">
        <v>167</v>
      </c>
      <c r="F5515" s="16" t="s">
        <v>193</v>
      </c>
      <c r="G5515" s="16" t="s">
        <v>1087</v>
      </c>
      <c r="I5515" s="5" t="str">
        <f>VLOOKUP(cost_of_living!$G5515,index!C:C,1,0)</f>
        <v>La Spezia</v>
      </c>
      <c r="J5515" s="5">
        <f>VLOOKUP(cost_of_living!$B5515,CostVsFactor!C:E,2,0)</f>
        <v>6</v>
      </c>
      <c r="Q5515" s="14"/>
      <c r="S5515" s="5" t="s">
        <v>1005</v>
      </c>
    </row>
    <row r="5516" ht="14.25" hidden="1" customHeight="1">
      <c r="A5516" s="12">
        <v>7.0</v>
      </c>
      <c r="B5516" s="16" t="s">
        <v>73</v>
      </c>
      <c r="C5516" s="12">
        <v>1.0</v>
      </c>
      <c r="D5516" s="16" t="s">
        <v>108</v>
      </c>
      <c r="E5516" s="16" t="s">
        <v>122</v>
      </c>
      <c r="F5516" s="16" t="s">
        <v>120</v>
      </c>
      <c r="G5516" s="16" t="s">
        <v>1087</v>
      </c>
      <c r="I5516" s="5" t="str">
        <f>VLOOKUP(cost_of_living!$G5516,index!C:C,1,0)</f>
        <v>La Spezia</v>
      </c>
      <c r="J5516" s="5">
        <f>VLOOKUP(cost_of_living!$B5516,CostVsFactor!C:E,2,0)</f>
        <v>6</v>
      </c>
      <c r="Q5516" s="14"/>
      <c r="S5516" s="5" t="s">
        <v>1005</v>
      </c>
    </row>
    <row r="5517" ht="14.25" hidden="1" customHeight="1">
      <c r="A5517" s="12">
        <v>8.0</v>
      </c>
      <c r="B5517" s="16" t="s">
        <v>28</v>
      </c>
      <c r="C5517" s="12">
        <v>369.0</v>
      </c>
      <c r="D5517" s="16" t="s">
        <v>108</v>
      </c>
      <c r="E5517" s="16" t="s">
        <v>559</v>
      </c>
      <c r="F5517" s="16" t="s">
        <v>391</v>
      </c>
      <c r="G5517" s="16" t="s">
        <v>1087</v>
      </c>
      <c r="I5517" s="5" t="str">
        <f>VLOOKUP(cost_of_living!$G5517,index!C:C,1,0)</f>
        <v>La Spezia</v>
      </c>
      <c r="J5517" s="5">
        <f>VLOOKUP(cost_of_living!$B5517,CostVsFactor!C:E,2,0)</f>
        <v>25</v>
      </c>
      <c r="Q5517" s="14"/>
      <c r="S5517" s="5" t="s">
        <v>1005</v>
      </c>
    </row>
    <row r="5518" ht="14.25" hidden="1" customHeight="1">
      <c r="A5518" s="12">
        <v>9.0</v>
      </c>
      <c r="B5518" s="16" t="s">
        <v>30</v>
      </c>
      <c r="C5518" s="12">
        <v>147.0</v>
      </c>
      <c r="D5518" s="16" t="s">
        <v>108</v>
      </c>
      <c r="E5518" s="16" t="s">
        <v>183</v>
      </c>
      <c r="F5518" s="16" t="s">
        <v>250</v>
      </c>
      <c r="G5518" s="16" t="s">
        <v>1087</v>
      </c>
      <c r="I5518" s="5" t="str">
        <f>VLOOKUP(cost_of_living!$G5518,index!C:C,1,0)</f>
        <v>La Spezia</v>
      </c>
      <c r="J5518" s="5">
        <f>VLOOKUP(cost_of_living!$B5518,CostVsFactor!C:E,2,0)</f>
        <v>31</v>
      </c>
      <c r="Q5518" s="14"/>
      <c r="S5518" s="5" t="s">
        <v>1005</v>
      </c>
    </row>
    <row r="5519" ht="14.25" hidden="1" customHeight="1">
      <c r="A5519" s="12">
        <v>10.0</v>
      </c>
      <c r="B5519" s="16" t="s">
        <v>32</v>
      </c>
      <c r="C5519" s="12">
        <v>113.0</v>
      </c>
      <c r="D5519" s="16" t="s">
        <v>108</v>
      </c>
      <c r="E5519" s="16" t="s">
        <v>134</v>
      </c>
      <c r="F5519" s="16" t="s">
        <v>135</v>
      </c>
      <c r="G5519" s="16" t="s">
        <v>1087</v>
      </c>
      <c r="I5519" s="5" t="str">
        <f>VLOOKUP(cost_of_living!$G5519,index!C:C,1,0)</f>
        <v>La Spezia</v>
      </c>
      <c r="J5519" s="5">
        <f>VLOOKUP(cost_of_living!$B5519,CostVsFactor!C:E,2,0)</f>
        <v>14</v>
      </c>
      <c r="Q5519" s="14"/>
      <c r="S5519" s="5" t="s">
        <v>1005</v>
      </c>
    </row>
    <row r="5520" ht="14.25" hidden="1" customHeight="1">
      <c r="A5520" s="12">
        <v>11.0</v>
      </c>
      <c r="B5520" s="16" t="s">
        <v>33</v>
      </c>
      <c r="C5520" s="12">
        <v>3.0</v>
      </c>
      <c r="D5520" s="16" t="s">
        <v>108</v>
      </c>
      <c r="E5520" s="16" t="s">
        <v>722</v>
      </c>
      <c r="F5520" s="16" t="s">
        <v>531</v>
      </c>
      <c r="G5520" s="16" t="s">
        <v>1087</v>
      </c>
      <c r="I5520" s="5" t="str">
        <f>VLOOKUP(cost_of_living!$G5520,index!C:C,1,0)</f>
        <v>La Spezia</v>
      </c>
      <c r="J5520" s="5">
        <f>VLOOKUP(cost_of_living!$B5520,CostVsFactor!C:E,2,0)</f>
        <v>20</v>
      </c>
      <c r="Q5520" s="14"/>
      <c r="S5520" s="5" t="s">
        <v>1005</v>
      </c>
    </row>
    <row r="5521" ht="14.25" hidden="1" customHeight="1">
      <c r="A5521" s="12">
        <v>12.0</v>
      </c>
      <c r="B5521" s="16" t="s">
        <v>35</v>
      </c>
      <c r="C5521" s="12">
        <v>561.0</v>
      </c>
      <c r="D5521" s="16" t="s">
        <v>108</v>
      </c>
      <c r="E5521" s="16" t="s">
        <v>130</v>
      </c>
      <c r="F5521" s="16" t="s">
        <v>132</v>
      </c>
      <c r="G5521" s="16" t="s">
        <v>1087</v>
      </c>
      <c r="I5521" s="5" t="str">
        <f>VLOOKUP(cost_of_living!$G5521,index!C:C,1,0)</f>
        <v>La Spezia</v>
      </c>
      <c r="J5521" s="5">
        <f>VLOOKUP(cost_of_living!$B5521,CostVsFactor!C:E,2,0)</f>
        <v>12</v>
      </c>
      <c r="Q5521" s="14"/>
      <c r="S5521" s="5" t="s">
        <v>1005</v>
      </c>
    </row>
    <row r="5522" ht="14.25" hidden="1" customHeight="1">
      <c r="A5522" s="12">
        <v>13.0</v>
      </c>
      <c r="B5522" s="16" t="s">
        <v>37</v>
      </c>
      <c r="C5522" s="12">
        <v>474.0</v>
      </c>
      <c r="D5522" s="16" t="s">
        <v>108</v>
      </c>
      <c r="E5522" s="16" t="s">
        <v>126</v>
      </c>
      <c r="F5522" s="16" t="s">
        <v>133</v>
      </c>
      <c r="G5522" s="16" t="s">
        <v>1087</v>
      </c>
      <c r="I5522" s="5" t="str">
        <f>VLOOKUP(cost_of_living!$G5522,index!C:C,1,0)</f>
        <v>La Spezia</v>
      </c>
      <c r="J5522" s="5">
        <f>VLOOKUP(cost_of_living!$B5522,CostVsFactor!C:E,2,0)</f>
        <v>15</v>
      </c>
      <c r="Q5522" s="14"/>
      <c r="S5522" s="5" t="s">
        <v>1005</v>
      </c>
    </row>
    <row r="5523" ht="14.25" hidden="1" customHeight="1">
      <c r="A5523" s="12">
        <v>14.0</v>
      </c>
      <c r="B5523" s="16" t="s">
        <v>39</v>
      </c>
      <c r="C5523" s="12">
        <v>701.0</v>
      </c>
      <c r="D5523" s="16" t="s">
        <v>108</v>
      </c>
      <c r="E5523" s="16" t="s">
        <v>221</v>
      </c>
      <c r="F5523" s="16" t="s">
        <v>330</v>
      </c>
      <c r="G5523" s="16" t="s">
        <v>1087</v>
      </c>
      <c r="I5523" s="5" t="str">
        <f>VLOOKUP(cost_of_living!$G5523,index!C:C,1,0)</f>
        <v>La Spezia</v>
      </c>
      <c r="J5523" s="5">
        <f>VLOOKUP(cost_of_living!$B5523,CostVsFactor!C:E,2,0)</f>
        <v>15</v>
      </c>
      <c r="Q5523" s="14"/>
      <c r="S5523" s="5" t="s">
        <v>1005</v>
      </c>
    </row>
    <row r="5524" ht="14.25" hidden="1" customHeight="1">
      <c r="A5524" s="12">
        <v>15.0</v>
      </c>
      <c r="B5524" s="16" t="s">
        <v>41</v>
      </c>
      <c r="C5524" s="12">
        <v>1.0</v>
      </c>
      <c r="D5524" s="16" t="s">
        <v>108</v>
      </c>
      <c r="E5524" s="16" t="s">
        <v>191</v>
      </c>
      <c r="F5524" s="16" t="s">
        <v>137</v>
      </c>
      <c r="G5524" s="16" t="s">
        <v>1087</v>
      </c>
      <c r="I5524" s="5" t="str">
        <f>VLOOKUP(cost_of_living!$G5524,index!C:C,1,0)</f>
        <v>La Spezia</v>
      </c>
      <c r="J5524" s="5">
        <f>VLOOKUP(cost_of_living!$B5524,CostVsFactor!C:E,2,0)</f>
        <v>31</v>
      </c>
      <c r="Q5524" s="14"/>
      <c r="S5524" s="5" t="s">
        <v>1005</v>
      </c>
    </row>
    <row r="5525" ht="14.25" hidden="1" customHeight="1">
      <c r="A5525" s="12">
        <v>16.0</v>
      </c>
      <c r="B5525" s="16" t="s">
        <v>43</v>
      </c>
      <c r="C5525" s="12">
        <v>9.0</v>
      </c>
      <c r="D5525" s="16" t="s">
        <v>108</v>
      </c>
      <c r="E5525" s="16" t="s">
        <v>134</v>
      </c>
      <c r="F5525" s="16" t="s">
        <v>183</v>
      </c>
      <c r="G5525" s="16" t="s">
        <v>1087</v>
      </c>
      <c r="I5525" s="5" t="str">
        <f>VLOOKUP(cost_of_living!$G5525,index!C:C,1,0)</f>
        <v>La Spezia</v>
      </c>
      <c r="J5525" s="5">
        <f>VLOOKUP(cost_of_living!$B5525,CostVsFactor!C:E,2,0)</f>
        <v>25</v>
      </c>
      <c r="Q5525" s="14"/>
      <c r="S5525" s="5" t="s">
        <v>1005</v>
      </c>
    </row>
    <row r="5526" ht="14.25" hidden="1" customHeight="1">
      <c r="A5526" s="12">
        <v>17.0</v>
      </c>
      <c r="B5526" s="16" t="s">
        <v>45</v>
      </c>
      <c r="C5526" s="12">
        <v>94.0</v>
      </c>
      <c r="D5526" s="16" t="s">
        <v>108</v>
      </c>
      <c r="E5526" s="16" t="s">
        <v>134</v>
      </c>
      <c r="F5526" s="16" t="s">
        <v>137</v>
      </c>
      <c r="G5526" s="16" t="s">
        <v>1087</v>
      </c>
      <c r="I5526" s="5" t="str">
        <f>VLOOKUP(cost_of_living!$G5526,index!C:C,1,0)</f>
        <v>La Spezia</v>
      </c>
      <c r="J5526" s="5">
        <f>VLOOKUP(cost_of_living!$B5526,CostVsFactor!C:E,2,0)</f>
        <v>30</v>
      </c>
      <c r="Q5526" s="14"/>
      <c r="S5526" s="5" t="s">
        <v>1005</v>
      </c>
    </row>
    <row r="5527" ht="14.25" hidden="1" customHeight="1">
      <c r="A5527" s="12">
        <v>18.0</v>
      </c>
      <c r="B5527" s="16" t="s">
        <v>47</v>
      </c>
      <c r="C5527" s="12">
        <v>99.0</v>
      </c>
      <c r="D5527" s="16" t="s">
        <v>108</v>
      </c>
      <c r="E5527" s="16" t="s">
        <v>136</v>
      </c>
      <c r="F5527" s="16" t="s">
        <v>135</v>
      </c>
      <c r="G5527" s="16" t="s">
        <v>1087</v>
      </c>
      <c r="I5527" s="5" t="str">
        <f>VLOOKUP(cost_of_living!$G5527,index!C:C,1,0)</f>
        <v>La Spezia</v>
      </c>
      <c r="J5527" s="5">
        <f>VLOOKUP(cost_of_living!$B5527,CostVsFactor!C:E,2,0)</f>
        <v>22</v>
      </c>
      <c r="Q5527" s="14"/>
      <c r="S5527" s="5" t="s">
        <v>1005</v>
      </c>
    </row>
    <row r="5528" ht="14.25" hidden="1" customHeight="1">
      <c r="A5528" s="12">
        <v>19.0</v>
      </c>
      <c r="B5528" s="16" t="s">
        <v>49</v>
      </c>
      <c r="C5528" s="12">
        <v>69.0</v>
      </c>
      <c r="D5528" s="16" t="s">
        <v>108</v>
      </c>
      <c r="E5528" s="16" t="s">
        <v>136</v>
      </c>
      <c r="F5528" s="16" t="s">
        <v>137</v>
      </c>
      <c r="G5528" s="16" t="s">
        <v>1087</v>
      </c>
      <c r="I5528" s="5" t="str">
        <f>VLOOKUP(cost_of_living!$G5528,index!C:C,1,0)</f>
        <v>La Spezia</v>
      </c>
      <c r="J5528" s="5">
        <f>VLOOKUP(cost_of_living!$B5528,CostVsFactor!C:E,2,0)</f>
        <v>24</v>
      </c>
      <c r="Q5528" s="14"/>
      <c r="S5528" s="5" t="s">
        <v>1005</v>
      </c>
    </row>
    <row r="5529" ht="14.25" hidden="1" customHeight="1">
      <c r="A5529" s="12">
        <v>20.0</v>
      </c>
      <c r="B5529" s="16" t="s">
        <v>51</v>
      </c>
      <c r="C5529" s="12">
        <v>63.0</v>
      </c>
      <c r="D5529" s="16" t="s">
        <v>108</v>
      </c>
      <c r="E5529" s="16" t="s">
        <v>136</v>
      </c>
      <c r="F5529" s="16" t="s">
        <v>137</v>
      </c>
      <c r="G5529" s="16" t="s">
        <v>1087</v>
      </c>
      <c r="I5529" s="5" t="str">
        <f>VLOOKUP(cost_of_living!$G5529,index!C:C,1,0)</f>
        <v>La Spezia</v>
      </c>
      <c r="J5529" s="5">
        <f>VLOOKUP(cost_of_living!$B5529,CostVsFactor!C:E,2,0)</f>
        <v>10</v>
      </c>
      <c r="Q5529" s="14"/>
      <c r="S5529" s="5" t="s">
        <v>1005</v>
      </c>
    </row>
    <row r="5530" ht="14.25" hidden="1" customHeight="1">
      <c r="A5530" s="12">
        <v>21.0</v>
      </c>
      <c r="B5530" s="16" t="s">
        <v>52</v>
      </c>
      <c r="C5530" s="12">
        <v>138.0</v>
      </c>
      <c r="D5530" s="16" t="s">
        <v>108</v>
      </c>
      <c r="E5530" s="16" t="s">
        <v>227</v>
      </c>
      <c r="F5530" s="16" t="s">
        <v>244</v>
      </c>
      <c r="G5530" s="16" t="s">
        <v>1087</v>
      </c>
      <c r="I5530" s="5" t="str">
        <f>VLOOKUP(cost_of_living!$G5530,index!C:C,1,0)</f>
        <v>La Spezia</v>
      </c>
      <c r="J5530" s="5">
        <f>VLOOKUP(cost_of_living!$B5530,CostVsFactor!C:E,2,0)</f>
        <v>18</v>
      </c>
      <c r="Q5530" s="14"/>
      <c r="S5530" s="5" t="s">
        <v>1005</v>
      </c>
    </row>
    <row r="5531" ht="14.25" hidden="1" customHeight="1">
      <c r="A5531" s="12">
        <v>22.0</v>
      </c>
      <c r="B5531" s="16" t="s">
        <v>53</v>
      </c>
      <c r="C5531" s="12">
        <v>4.0</v>
      </c>
      <c r="D5531" s="16" t="s">
        <v>108</v>
      </c>
      <c r="E5531" s="16" t="s">
        <v>188</v>
      </c>
      <c r="F5531" s="16" t="s">
        <v>441</v>
      </c>
      <c r="G5531" s="16" t="s">
        <v>1087</v>
      </c>
      <c r="I5531" s="5" t="str">
        <f>VLOOKUP(cost_of_living!$G5531,index!C:C,1,0)</f>
        <v>La Spezia</v>
      </c>
      <c r="J5531" s="5">
        <f>VLOOKUP(cost_of_living!$B5531,CostVsFactor!C:E,2,0)</f>
        <v>30</v>
      </c>
      <c r="Q5531" s="14"/>
      <c r="S5531" s="5" t="s">
        <v>1005</v>
      </c>
    </row>
    <row r="5532" ht="14.25" hidden="1" customHeight="1">
      <c r="A5532" s="12">
        <v>23.0</v>
      </c>
      <c r="B5532" s="16" t="s">
        <v>54</v>
      </c>
      <c r="C5532" s="12">
        <v>5.0</v>
      </c>
      <c r="D5532" s="16" t="s">
        <v>108</v>
      </c>
      <c r="E5532" s="16" t="s">
        <v>1088</v>
      </c>
      <c r="F5532" s="16" t="s">
        <v>115</v>
      </c>
      <c r="G5532" s="16" t="s">
        <v>1087</v>
      </c>
      <c r="I5532" s="5" t="str">
        <f>VLOOKUP(cost_of_living!$G5532,index!C:C,1,0)</f>
        <v>La Spezia</v>
      </c>
      <c r="J5532" s="5">
        <f>VLOOKUP(cost_of_living!$B5532,CostVsFactor!C:E,2,0)</f>
        <v>4</v>
      </c>
      <c r="Q5532" s="14"/>
      <c r="S5532" s="5" t="s">
        <v>1005</v>
      </c>
    </row>
    <row r="5533" ht="14.25" hidden="1" customHeight="1">
      <c r="A5533" s="12">
        <v>24.0</v>
      </c>
      <c r="B5533" s="16" t="s">
        <v>55</v>
      </c>
      <c r="C5533" s="12">
        <v>144.0</v>
      </c>
      <c r="D5533" s="16" t="s">
        <v>108</v>
      </c>
      <c r="E5533" s="16" t="s">
        <v>122</v>
      </c>
      <c r="F5533" s="16" t="s">
        <v>244</v>
      </c>
      <c r="G5533" s="16" t="s">
        <v>1087</v>
      </c>
      <c r="I5533" s="5" t="str">
        <f>VLOOKUP(cost_of_living!$G5533,index!C:C,1,0)</f>
        <v>La Spezia</v>
      </c>
      <c r="J5533" s="5">
        <f>VLOOKUP(cost_of_living!$B5533,CostVsFactor!C:E,2,0)</f>
        <v>6</v>
      </c>
      <c r="Q5533" s="14"/>
      <c r="S5533" s="5" t="s">
        <v>1005</v>
      </c>
    </row>
    <row r="5534" ht="14.25" hidden="1" customHeight="1">
      <c r="A5534" s="12">
        <v>25.0</v>
      </c>
      <c r="B5534" s="16" t="s">
        <v>57</v>
      </c>
      <c r="C5534" s="12">
        <v>202.0</v>
      </c>
      <c r="D5534" s="16" t="s">
        <v>108</v>
      </c>
      <c r="E5534" s="16" t="s">
        <v>1089</v>
      </c>
      <c r="F5534" s="16" t="s">
        <v>117</v>
      </c>
      <c r="G5534" s="16" t="s">
        <v>1087</v>
      </c>
      <c r="I5534" s="5" t="str">
        <f>VLOOKUP(cost_of_living!$G5534,index!C:C,1,0)</f>
        <v>La Spezia</v>
      </c>
      <c r="J5534" s="5">
        <f>VLOOKUP(cost_of_living!$B5534,CostVsFactor!C:E,2,0)</f>
        <v>6</v>
      </c>
      <c r="Q5534" s="14"/>
      <c r="S5534" s="5" t="s">
        <v>1005</v>
      </c>
    </row>
    <row r="5535" ht="14.25" hidden="1" customHeight="1">
      <c r="A5535" s="12">
        <v>26.0</v>
      </c>
      <c r="B5535" s="16" t="s">
        <v>58</v>
      </c>
      <c r="C5535" s="12">
        <v>6.0</v>
      </c>
      <c r="D5535" s="16" t="s">
        <v>108</v>
      </c>
      <c r="E5535" s="16" t="s">
        <v>215</v>
      </c>
      <c r="F5535" s="16" t="s">
        <v>119</v>
      </c>
      <c r="G5535" s="16" t="s">
        <v>1087</v>
      </c>
      <c r="I5535" s="5" t="str">
        <f>VLOOKUP(cost_of_living!$G5535,index!C:C,1,0)</f>
        <v>La Spezia</v>
      </c>
      <c r="J5535" s="5">
        <f>VLOOKUP(cost_of_living!$B5535,CostVsFactor!C:E,2,0)</f>
        <v>15</v>
      </c>
      <c r="Q5535" s="14"/>
      <c r="S5535" s="5" t="s">
        <v>1005</v>
      </c>
    </row>
    <row r="5536" ht="14.25" hidden="1" customHeight="1">
      <c r="A5536" s="12">
        <v>27.0</v>
      </c>
      <c r="B5536" s="16" t="s">
        <v>78</v>
      </c>
      <c r="C5536" s="12">
        <v>15.0</v>
      </c>
      <c r="D5536" s="16" t="s">
        <v>108</v>
      </c>
      <c r="E5536" s="16" t="s">
        <v>121</v>
      </c>
      <c r="F5536" s="16" t="s">
        <v>167</v>
      </c>
      <c r="G5536" s="16" t="s">
        <v>1087</v>
      </c>
      <c r="I5536" s="5" t="str">
        <f>VLOOKUP(cost_of_living!$G5536,index!C:C,1,0)</f>
        <v>La Spezia</v>
      </c>
      <c r="J5536" s="5">
        <f>VLOOKUP(cost_of_living!$B5536,CostVsFactor!C:E,2,0)</f>
        <v>20</v>
      </c>
      <c r="Q5536" s="14"/>
      <c r="S5536" s="5" t="s">
        <v>1005</v>
      </c>
    </row>
    <row r="5537" ht="14.25" hidden="1" customHeight="1">
      <c r="A5537" s="12">
        <v>28.0</v>
      </c>
      <c r="B5537" s="16" t="s">
        <v>80</v>
      </c>
      <c r="C5537" s="12">
        <v>35.0</v>
      </c>
      <c r="D5537" s="16" t="s">
        <v>108</v>
      </c>
      <c r="E5537" s="16" t="s">
        <v>425</v>
      </c>
      <c r="F5537" s="16" t="s">
        <v>214</v>
      </c>
      <c r="G5537" s="16" t="s">
        <v>1087</v>
      </c>
      <c r="I5537" s="5" t="str">
        <f>VLOOKUP(cost_of_living!$G5537,index!C:C,1,0)</f>
        <v>La Spezia</v>
      </c>
      <c r="J5537" s="5">
        <f>VLOOKUP(cost_of_living!$B5537,CostVsFactor!C:E,2,0)</f>
        <v>1.5</v>
      </c>
      <c r="Q5537" s="14"/>
      <c r="S5537" s="5" t="s">
        <v>1005</v>
      </c>
    </row>
    <row r="5538" ht="14.25" hidden="1" customHeight="1">
      <c r="A5538" s="12">
        <v>29.0</v>
      </c>
      <c r="B5538" s="16" t="s">
        <v>81</v>
      </c>
      <c r="C5538" s="12">
        <v>42.0</v>
      </c>
      <c r="D5538" s="16" t="s">
        <v>108</v>
      </c>
      <c r="E5538" s="16" t="s">
        <v>244</v>
      </c>
      <c r="F5538" s="16" t="s">
        <v>109</v>
      </c>
      <c r="G5538" s="16" t="s">
        <v>1087</v>
      </c>
      <c r="I5538" s="5" t="str">
        <f>VLOOKUP(cost_of_living!$G5538,index!C:C,1,0)</f>
        <v>La Spezia</v>
      </c>
      <c r="J5538" s="5">
        <f>VLOOKUP(cost_of_living!$B5538,CostVsFactor!C:E,2,0)</f>
        <v>5</v>
      </c>
      <c r="Q5538" s="14"/>
      <c r="S5538" s="5" t="s">
        <v>1005</v>
      </c>
    </row>
    <row r="5539" ht="14.25" hidden="1" customHeight="1">
      <c r="A5539" s="12">
        <v>30.0</v>
      </c>
      <c r="B5539" s="16" t="s">
        <v>83</v>
      </c>
      <c r="C5539" s="12">
        <v>159.0</v>
      </c>
      <c r="D5539" s="16" t="s">
        <v>108</v>
      </c>
      <c r="E5539" s="16" t="s">
        <v>137</v>
      </c>
      <c r="F5539" s="16" t="s">
        <v>532</v>
      </c>
      <c r="G5539" s="16" t="s">
        <v>1087</v>
      </c>
      <c r="I5539" s="5" t="str">
        <f>VLOOKUP(cost_of_living!$G5539,index!C:C,1,0)</f>
        <v>La Spezia</v>
      </c>
      <c r="J5539" s="5">
        <f>VLOOKUP(cost_of_living!$B5539,CostVsFactor!C:E,2,0)</f>
        <v>20</v>
      </c>
      <c r="Q5539" s="14"/>
      <c r="S5539" s="5" t="s">
        <v>1005</v>
      </c>
    </row>
    <row r="5540" ht="14.25" hidden="1" customHeight="1">
      <c r="A5540" s="12">
        <v>31.0</v>
      </c>
      <c r="B5540" s="16" t="s">
        <v>84</v>
      </c>
      <c r="C5540" s="12">
        <v>2885.0</v>
      </c>
      <c r="D5540" s="16" t="s">
        <v>108</v>
      </c>
      <c r="E5540" s="16" t="s">
        <v>533</v>
      </c>
      <c r="F5540" s="16" t="s">
        <v>110</v>
      </c>
      <c r="G5540" s="16" t="s">
        <v>1087</v>
      </c>
      <c r="I5540" s="5" t="str">
        <f>VLOOKUP(cost_of_living!$G5540,index!C:C,1,0)</f>
        <v>La Spezia</v>
      </c>
      <c r="J5540" s="5">
        <f>VLOOKUP(cost_of_living!$B5540,CostVsFactor!C:E,2,0)</f>
        <v>0.7</v>
      </c>
      <c r="Q5540" s="14"/>
      <c r="S5540" s="5" t="s">
        <v>1005</v>
      </c>
    </row>
    <row r="5541" ht="14.25" hidden="1" customHeight="1">
      <c r="A5541" s="12">
        <v>32.0</v>
      </c>
      <c r="B5541" s="16" t="s">
        <v>86</v>
      </c>
      <c r="C5541" s="12">
        <v>713.0</v>
      </c>
      <c r="D5541" s="16" t="s">
        <v>108</v>
      </c>
      <c r="E5541" s="16" t="s">
        <v>231</v>
      </c>
      <c r="F5541" s="16" t="s">
        <v>1090</v>
      </c>
      <c r="G5541" s="16" t="s">
        <v>1087</v>
      </c>
      <c r="I5541" s="5" t="str">
        <f>VLOOKUP(cost_of_living!$G5541,index!C:C,1,0)</f>
        <v>La Spezia</v>
      </c>
      <c r="J5541" s="5">
        <f>VLOOKUP(cost_of_living!$B5541,CostVsFactor!C:E,2,0)</f>
        <v>60</v>
      </c>
      <c r="Q5541" s="14"/>
      <c r="S5541" s="5" t="s">
        <v>1005</v>
      </c>
    </row>
    <row r="5542" ht="14.25" hidden="1" customHeight="1">
      <c r="A5542" s="12">
        <v>33.0</v>
      </c>
      <c r="B5542" s="16" t="s">
        <v>87</v>
      </c>
      <c r="C5542" s="12">
        <v>27500.0</v>
      </c>
      <c r="D5542" s="16" t="s">
        <v>108</v>
      </c>
      <c r="E5542" s="16" t="s">
        <v>338</v>
      </c>
      <c r="F5542" s="16" t="s">
        <v>198</v>
      </c>
      <c r="G5542" s="16" t="s">
        <v>1087</v>
      </c>
      <c r="I5542" s="5" t="str">
        <f>VLOOKUP(cost_of_living!$G5542,index!C:C,1,0)</f>
        <v>La Spezia</v>
      </c>
      <c r="J5542" s="5">
        <f>VLOOKUP(cost_of_living!$B5542,CostVsFactor!C:E,2,0)</f>
        <v>0.0035</v>
      </c>
      <c r="Q5542" s="14"/>
      <c r="S5542" s="5" t="s">
        <v>1005</v>
      </c>
    </row>
    <row r="5543" ht="14.25" hidden="1" customHeight="1">
      <c r="A5543" s="12">
        <v>34.0</v>
      </c>
      <c r="B5543" s="16" t="s">
        <v>88</v>
      </c>
      <c r="C5543" s="12">
        <v>23000.0</v>
      </c>
      <c r="D5543" s="16" t="s">
        <v>108</v>
      </c>
      <c r="E5543" s="16" t="s">
        <v>427</v>
      </c>
      <c r="F5543" s="16" t="s">
        <v>198</v>
      </c>
      <c r="G5543" s="16" t="s">
        <v>1087</v>
      </c>
      <c r="I5543" s="5" t="str">
        <f>VLOOKUP(cost_of_living!$G5543,index!C:C,1,0)</f>
        <v>La Spezia</v>
      </c>
      <c r="J5543" s="5">
        <f>VLOOKUP(cost_of_living!$B5543,CostVsFactor!C:E,2,0)</f>
        <v>0.0035</v>
      </c>
      <c r="Q5543" s="14"/>
      <c r="S5543" s="5" t="s">
        <v>1005</v>
      </c>
    </row>
    <row r="5544" ht="14.25" hidden="1" customHeight="1">
      <c r="A5544" s="12">
        <v>35.0</v>
      </c>
      <c r="B5544" s="16" t="s">
        <v>91</v>
      </c>
      <c r="C5544" s="12">
        <v>25278.0</v>
      </c>
      <c r="D5544" s="16" t="s">
        <v>108</v>
      </c>
      <c r="E5544" s="16" t="s">
        <v>203</v>
      </c>
      <c r="F5544" s="16" t="s">
        <v>279</v>
      </c>
      <c r="G5544" s="16" t="s">
        <v>1087</v>
      </c>
      <c r="I5544" s="5" t="str">
        <f>VLOOKUP(cost_of_living!$G5544,index!C:C,1,0)</f>
        <v>La Spezia</v>
      </c>
      <c r="J5544" s="5">
        <f>VLOOKUP(cost_of_living!$B5544,CostVsFactor!C:E,2,0)</f>
        <v>1</v>
      </c>
      <c r="Q5544" s="14"/>
      <c r="S5544" s="5" t="s">
        <v>1005</v>
      </c>
    </row>
    <row r="5545" ht="14.25" hidden="1" customHeight="1">
      <c r="A5545" s="12">
        <v>36.0</v>
      </c>
      <c r="B5545" s="16" t="s">
        <v>92</v>
      </c>
      <c r="C5545" s="12">
        <v>1499.0</v>
      </c>
      <c r="D5545" s="16" t="s">
        <v>108</v>
      </c>
      <c r="E5545" s="16" t="s">
        <v>202</v>
      </c>
      <c r="F5545" s="16" t="s">
        <v>202</v>
      </c>
      <c r="G5545" s="16" t="s">
        <v>1087</v>
      </c>
      <c r="I5545" s="5" t="str">
        <f>VLOOKUP(cost_of_living!$G5545,index!C:C,1,0)</f>
        <v>La Spezia</v>
      </c>
      <c r="J5545" s="5">
        <f>VLOOKUP(cost_of_living!$B5545,CostVsFactor!C:E,2,0)</f>
        <v>4</v>
      </c>
      <c r="Q5545" s="14"/>
      <c r="S5545" s="5" t="s">
        <v>1005</v>
      </c>
    </row>
    <row r="5546" ht="14.25" hidden="1" customHeight="1">
      <c r="A5546" s="12">
        <v>37.0</v>
      </c>
      <c r="B5546" s="16" t="s">
        <v>93</v>
      </c>
      <c r="C5546" s="12">
        <v>28.0</v>
      </c>
      <c r="D5546" s="16" t="s">
        <v>108</v>
      </c>
      <c r="E5546" s="16" t="s">
        <v>212</v>
      </c>
      <c r="F5546" s="16" t="s">
        <v>271</v>
      </c>
      <c r="G5546" s="16" t="s">
        <v>1087</v>
      </c>
      <c r="I5546" s="5" t="str">
        <f>VLOOKUP(cost_of_living!$G5546,index!C:C,1,0)</f>
        <v>La Spezia</v>
      </c>
      <c r="J5546" s="5">
        <f>VLOOKUP(cost_of_living!$B5546,CostVsFactor!C:E,2,0)</f>
        <v>1</v>
      </c>
      <c r="Q5546" s="14"/>
      <c r="S5546" s="5" t="s">
        <v>1005</v>
      </c>
    </row>
    <row r="5547" ht="14.25" hidden="1" customHeight="1">
      <c r="A5547" s="12">
        <v>38.0</v>
      </c>
      <c r="B5547" s="16" t="s">
        <v>74</v>
      </c>
      <c r="C5547" s="12">
        <v>5333.0</v>
      </c>
      <c r="D5547" s="16" t="s">
        <v>108</v>
      </c>
      <c r="E5547" s="16" t="s">
        <v>170</v>
      </c>
      <c r="F5547" s="16" t="s">
        <v>112</v>
      </c>
      <c r="G5547" s="16" t="s">
        <v>1087</v>
      </c>
      <c r="I5547" s="5" t="str">
        <f>VLOOKUP(cost_of_living!$G5547,index!C:C,1,0)</f>
        <v>La Spezia</v>
      </c>
      <c r="J5547" s="5">
        <f>VLOOKUP(cost_of_living!$B5547,CostVsFactor!C:E,2,0)</f>
        <v>2.3</v>
      </c>
      <c r="Q5547" s="14"/>
      <c r="S5547" s="5" t="s">
        <v>1005</v>
      </c>
    </row>
    <row r="5548" ht="14.25" hidden="1" customHeight="1">
      <c r="A5548" s="12">
        <v>39.0</v>
      </c>
      <c r="B5548" s="16" t="s">
        <v>76</v>
      </c>
      <c r="C5548" s="12">
        <v>1533.0</v>
      </c>
      <c r="D5548" s="16" t="s">
        <v>108</v>
      </c>
      <c r="E5548" s="16" t="s">
        <v>240</v>
      </c>
      <c r="F5548" s="16" t="s">
        <v>161</v>
      </c>
      <c r="G5548" s="16" t="s">
        <v>1087</v>
      </c>
      <c r="I5548" s="5" t="str">
        <f>VLOOKUP(cost_of_living!$G5548,index!C:C,1,0)</f>
        <v>La Spezia</v>
      </c>
      <c r="J5548" s="5">
        <f>VLOOKUP(cost_of_living!$B5548,CostVsFactor!C:E,2,0)</f>
        <v>3</v>
      </c>
      <c r="Q5548" s="14"/>
      <c r="S5548" s="5" t="s">
        <v>1005</v>
      </c>
    </row>
    <row r="5549" ht="14.25" hidden="1" customHeight="1">
      <c r="A5549" s="12">
        <v>40.0</v>
      </c>
      <c r="B5549" s="16" t="s">
        <v>77</v>
      </c>
      <c r="C5549" s="12">
        <v>925.0</v>
      </c>
      <c r="D5549" s="16" t="s">
        <v>108</v>
      </c>
      <c r="E5549" s="16" t="s">
        <v>230</v>
      </c>
      <c r="F5549" s="16" t="s">
        <v>155</v>
      </c>
      <c r="G5549" s="16" t="s">
        <v>1087</v>
      </c>
      <c r="I5549" s="5" t="str">
        <f>VLOOKUP(cost_of_living!$G5549,index!C:C,1,0)</f>
        <v>La Spezia</v>
      </c>
      <c r="J5549" s="5">
        <f>VLOOKUP(cost_of_living!$B5549,CostVsFactor!C:E,2,0)</f>
        <v>6</v>
      </c>
      <c r="Q5549" s="14"/>
      <c r="S5549" s="5" t="s">
        <v>1005</v>
      </c>
    </row>
    <row r="5550" ht="14.25" hidden="1" customHeight="1">
      <c r="A5550" s="12">
        <v>41.0</v>
      </c>
      <c r="B5550" s="16" t="s">
        <v>94</v>
      </c>
      <c r="C5550" s="12">
        <v>35667.0</v>
      </c>
      <c r="D5550" s="16" t="s">
        <v>108</v>
      </c>
      <c r="E5550" s="16" t="s">
        <v>233</v>
      </c>
      <c r="F5550" s="16" t="s">
        <v>372</v>
      </c>
      <c r="G5550" s="16" t="s">
        <v>1087</v>
      </c>
      <c r="I5550" s="5" t="str">
        <f>VLOOKUP(cost_of_living!$G5550,index!C:C,1,0)</f>
        <v>La Spezia</v>
      </c>
      <c r="J5550" s="5">
        <f>VLOOKUP(cost_of_living!$B5550,CostVsFactor!C:E,2,0)</f>
        <v>1</v>
      </c>
      <c r="Q5550" s="14"/>
      <c r="S5550" s="5" t="s">
        <v>1005</v>
      </c>
    </row>
    <row r="5551" ht="14.25" hidden="1" customHeight="1">
      <c r="A5551" s="12">
        <v>42.0</v>
      </c>
      <c r="B5551" s="16" t="s">
        <v>20</v>
      </c>
      <c r="C5551" s="12">
        <v>5833.0</v>
      </c>
      <c r="D5551" s="16" t="s">
        <v>108</v>
      </c>
      <c r="E5551" s="16" t="s">
        <v>170</v>
      </c>
      <c r="F5551" s="16" t="s">
        <v>203</v>
      </c>
      <c r="G5551" s="16" t="s">
        <v>1087</v>
      </c>
      <c r="I5551" s="5" t="str">
        <f>VLOOKUP(cost_of_living!$G5551,index!C:C,1,0)</f>
        <v>La Spezia</v>
      </c>
      <c r="J5551" s="5">
        <f>VLOOKUP(cost_of_living!$B5551,CostVsFactor!C:E,2,0)</f>
        <v>0.35</v>
      </c>
      <c r="Q5551" s="14"/>
      <c r="S5551" s="5" t="s">
        <v>1005</v>
      </c>
    </row>
    <row r="5552" ht="14.25" hidden="1" customHeight="1">
      <c r="A5552" s="12">
        <v>43.0</v>
      </c>
      <c r="B5552" s="16" t="s">
        <v>23</v>
      </c>
      <c r="C5552" s="12">
        <v>4167.0</v>
      </c>
      <c r="D5552" s="16" t="s">
        <v>108</v>
      </c>
      <c r="E5552" s="16" t="s">
        <v>110</v>
      </c>
      <c r="F5552" s="16" t="s">
        <v>209</v>
      </c>
      <c r="G5552" s="16" t="s">
        <v>1087</v>
      </c>
      <c r="I5552" s="5" t="str">
        <f>VLOOKUP(cost_of_living!$G5552,index!C:C,1,0)</f>
        <v>La Spezia</v>
      </c>
      <c r="J5552" s="5">
        <f>VLOOKUP(cost_of_living!$B5552,CostVsFactor!C:E,2,0)</f>
        <v>0.35</v>
      </c>
      <c r="Q5552" s="14"/>
      <c r="S5552" s="5" t="s">
        <v>1005</v>
      </c>
    </row>
    <row r="5553" ht="14.25" hidden="1" customHeight="1">
      <c r="A5553" s="12">
        <v>44.0</v>
      </c>
      <c r="B5553" s="16" t="s">
        <v>24</v>
      </c>
      <c r="C5553" s="12">
        <v>7167.0</v>
      </c>
      <c r="D5553" s="16" t="s">
        <v>108</v>
      </c>
      <c r="E5553" s="16" t="s">
        <v>170</v>
      </c>
      <c r="F5553" s="16" t="s">
        <v>203</v>
      </c>
      <c r="G5553" s="16" t="s">
        <v>1087</v>
      </c>
      <c r="I5553" s="5" t="str">
        <f>VLOOKUP(cost_of_living!$G5553,index!C:C,1,0)</f>
        <v>La Spezia</v>
      </c>
      <c r="J5553" s="5">
        <f>VLOOKUP(cost_of_living!$B5553,CostVsFactor!C:E,2,0)</f>
        <v>0.35</v>
      </c>
      <c r="Q5553" s="14"/>
      <c r="S5553" s="5" t="s">
        <v>1005</v>
      </c>
    </row>
    <row r="5554" ht="14.25" hidden="1" customHeight="1">
      <c r="A5554" s="12">
        <v>45.0</v>
      </c>
      <c r="B5554" s="16" t="s">
        <v>25</v>
      </c>
      <c r="C5554" s="12">
        <v>1025.0</v>
      </c>
      <c r="D5554" s="16" t="s">
        <v>108</v>
      </c>
      <c r="E5554" s="16" t="s">
        <v>112</v>
      </c>
      <c r="F5554" s="16" t="s">
        <v>340</v>
      </c>
      <c r="G5554" s="16" t="s">
        <v>1087</v>
      </c>
      <c r="I5554" s="5" t="str">
        <f>VLOOKUP(cost_of_living!$G5554,index!C:C,1,0)</f>
        <v>La Spezia</v>
      </c>
      <c r="J5554" s="5">
        <f>VLOOKUP(cost_of_living!$B5554,CostVsFactor!C:E,2,0)</f>
        <v>0.35</v>
      </c>
      <c r="Q5554" s="14"/>
      <c r="S5554" s="5" t="s">
        <v>1005</v>
      </c>
    </row>
    <row r="5555" ht="14.25" hidden="1" customHeight="1">
      <c r="A5555" s="12">
        <v>46.0</v>
      </c>
      <c r="B5555" s="16" t="s">
        <v>59</v>
      </c>
      <c r="C5555" s="12">
        <v>56667.0</v>
      </c>
      <c r="D5555" s="16" t="s">
        <v>108</v>
      </c>
      <c r="E5555" s="16" t="s">
        <v>279</v>
      </c>
      <c r="F5555" s="16" t="s">
        <v>236</v>
      </c>
      <c r="G5555" s="16" t="s">
        <v>1087</v>
      </c>
      <c r="I5555" s="5" t="str">
        <f>VLOOKUP(cost_of_living!$G5555,index!C:C,1,0)</f>
        <v>La Spezia</v>
      </c>
      <c r="J5555" s="5">
        <f>VLOOKUP(cost_of_living!$B5555,CostVsFactor!C:E,2,0)</f>
        <v>0</v>
      </c>
      <c r="Q5555" s="14"/>
      <c r="S5555" s="5" t="s">
        <v>1005</v>
      </c>
    </row>
    <row r="5556" ht="14.25" hidden="1" customHeight="1">
      <c r="A5556" s="12">
        <v>47.0</v>
      </c>
      <c r="B5556" s="16" t="s">
        <v>61</v>
      </c>
      <c r="C5556" s="12">
        <v>46333.0</v>
      </c>
      <c r="D5556" s="16" t="s">
        <v>108</v>
      </c>
      <c r="E5556" s="16" t="s">
        <v>404</v>
      </c>
      <c r="F5556" s="16" t="s">
        <v>279</v>
      </c>
      <c r="G5556" s="16" t="s">
        <v>1087</v>
      </c>
      <c r="I5556" s="5" t="str">
        <f>VLOOKUP(cost_of_living!$G5556,index!C:C,1,0)</f>
        <v>La Spezia</v>
      </c>
      <c r="J5556" s="5">
        <f>VLOOKUP(cost_of_living!$B5556,CostVsFactor!C:E,2,0)</f>
        <v>0</v>
      </c>
      <c r="Q5556" s="14"/>
      <c r="S5556" s="5" t="s">
        <v>1005</v>
      </c>
    </row>
    <row r="5557" ht="14.25" hidden="1" customHeight="1">
      <c r="A5557" s="12">
        <v>48.0</v>
      </c>
      <c r="B5557" s="16" t="s">
        <v>62</v>
      </c>
      <c r="C5557" s="12">
        <v>800.0</v>
      </c>
      <c r="D5557" s="16" t="s">
        <v>108</v>
      </c>
      <c r="E5557" s="16" t="s">
        <v>320</v>
      </c>
      <c r="F5557" s="16" t="s">
        <v>320</v>
      </c>
      <c r="G5557" s="16" t="s">
        <v>1087</v>
      </c>
      <c r="I5557" s="5" t="str">
        <f>VLOOKUP(cost_of_living!$G5557,index!C:C,1,0)</f>
        <v>La Spezia</v>
      </c>
      <c r="J5557" s="5">
        <f>VLOOKUP(cost_of_living!$B5557,CostVsFactor!C:E,2,0)</f>
        <v>0</v>
      </c>
      <c r="Q5557" s="14"/>
      <c r="S5557" s="5" t="s">
        <v>1005</v>
      </c>
    </row>
    <row r="5558" ht="14.25" hidden="1" customHeight="1">
      <c r="A5558" s="12">
        <v>49.0</v>
      </c>
      <c r="B5558" s="16" t="s">
        <v>63</v>
      </c>
      <c r="C5558" s="12">
        <v>63333.0</v>
      </c>
      <c r="D5558" s="16" t="s">
        <v>108</v>
      </c>
      <c r="E5558" s="16" t="s">
        <v>279</v>
      </c>
      <c r="F5558" s="16" t="s">
        <v>204</v>
      </c>
      <c r="G5558" s="16" t="s">
        <v>1087</v>
      </c>
      <c r="I5558" s="5" t="str">
        <f>VLOOKUP(cost_of_living!$G5558,index!C:C,1,0)</f>
        <v>La Spezia</v>
      </c>
      <c r="J5558" s="5">
        <f>VLOOKUP(cost_of_living!$B5558,CostVsFactor!C:E,2,0)</f>
        <v>0</v>
      </c>
      <c r="Q5558" s="14"/>
      <c r="S5558" s="5" t="s">
        <v>1005</v>
      </c>
    </row>
    <row r="5559" ht="14.25" hidden="1" customHeight="1">
      <c r="A5559" s="12">
        <v>50.0</v>
      </c>
      <c r="B5559" s="16" t="s">
        <v>210</v>
      </c>
      <c r="C5559" s="12">
        <v>22653.0</v>
      </c>
      <c r="D5559" s="16" t="s">
        <v>108</v>
      </c>
      <c r="E5559" s="16" t="s">
        <v>1091</v>
      </c>
      <c r="F5559" s="16" t="s">
        <v>668</v>
      </c>
      <c r="G5559" s="16" t="s">
        <v>1087</v>
      </c>
      <c r="I5559" s="5" t="str">
        <f>VLOOKUP(cost_of_living!$G5559,index!C:C,1,0)</f>
        <v>La Spezia</v>
      </c>
      <c r="J5559" s="5" t="str">
        <f>VLOOKUP(cost_of_living!$B5559,CostVsFactor!C:E,2,0)</f>
        <v>#N/A</v>
      </c>
      <c r="Q5559" s="14"/>
      <c r="S5559" s="5" t="s">
        <v>1005</v>
      </c>
    </row>
    <row r="5560" ht="14.25" hidden="1" customHeight="1">
      <c r="A5560" s="12">
        <v>51.0</v>
      </c>
      <c r="B5560" s="16" t="s">
        <v>211</v>
      </c>
      <c r="C5560" s="12">
        <v>16797.0</v>
      </c>
      <c r="D5560" s="16" t="s">
        <v>108</v>
      </c>
      <c r="E5560" s="16" t="s">
        <v>682</v>
      </c>
      <c r="F5560" s="16" t="s">
        <v>296</v>
      </c>
      <c r="G5560" s="16" t="s">
        <v>1087</v>
      </c>
      <c r="I5560" s="5" t="str">
        <f>VLOOKUP(cost_of_living!$G5560,index!C:C,1,0)</f>
        <v>La Spezia</v>
      </c>
      <c r="J5560" s="5" t="str">
        <f>VLOOKUP(cost_of_living!$B5560,CostVsFactor!C:E,2,0)</f>
        <v>#N/A</v>
      </c>
      <c r="Q5560" s="14"/>
      <c r="S5560" s="5" t="s">
        <v>1005</v>
      </c>
    </row>
    <row r="5561" ht="14.25" hidden="1" customHeight="1">
      <c r="A5561" s="12">
        <v>52.0</v>
      </c>
      <c r="B5561" s="16" t="s">
        <v>164</v>
      </c>
      <c r="C5561" s="12">
        <v>193333.0</v>
      </c>
      <c r="D5561" s="16" t="s">
        <v>108</v>
      </c>
      <c r="E5561" s="16" t="s">
        <v>165</v>
      </c>
      <c r="F5561" s="16" t="s">
        <v>165</v>
      </c>
      <c r="G5561" s="16" t="s">
        <v>1087</v>
      </c>
      <c r="I5561" s="5" t="str">
        <f>VLOOKUP(cost_of_living!$G5561,index!C:C,1,0)</f>
        <v>La Spezia</v>
      </c>
      <c r="J5561" s="5" t="str">
        <f>VLOOKUP(cost_of_living!$B5561,CostVsFactor!C:E,2,0)</f>
        <v>#N/A</v>
      </c>
      <c r="Q5561" s="14"/>
      <c r="S5561" s="5" t="s">
        <v>1005</v>
      </c>
    </row>
    <row r="5562" ht="14.25" hidden="1" customHeight="1">
      <c r="A5562" s="12">
        <v>53.0</v>
      </c>
      <c r="B5562" s="16" t="s">
        <v>166</v>
      </c>
      <c r="C5562" s="12">
        <v>248.0</v>
      </c>
      <c r="D5562" s="16" t="s">
        <v>165</v>
      </c>
      <c r="E5562" s="16" t="s">
        <v>122</v>
      </c>
      <c r="F5562" s="16" t="s">
        <v>168</v>
      </c>
      <c r="G5562" s="16" t="s">
        <v>1087</v>
      </c>
      <c r="I5562" s="5" t="str">
        <f>VLOOKUP(cost_of_living!$G5562,index!C:C,1,0)</f>
        <v>La Spezia</v>
      </c>
      <c r="J5562" s="5" t="str">
        <f>VLOOKUP(cost_of_living!$B5562,CostVsFactor!C:E,2,0)</f>
        <v>#N/A</v>
      </c>
      <c r="Q5562" s="14"/>
      <c r="S5562" s="5" t="s">
        <v>1005</v>
      </c>
    </row>
    <row r="5563" ht="14.25" hidden="1" customHeight="1">
      <c r="A5563" s="12">
        <v>0.0</v>
      </c>
      <c r="B5563" s="16" t="s">
        <v>64</v>
      </c>
      <c r="C5563" s="12">
        <v>165.0</v>
      </c>
      <c r="D5563" s="16" t="s">
        <v>108</v>
      </c>
      <c r="E5563" s="16" t="s">
        <v>109</v>
      </c>
      <c r="F5563" s="16" t="s">
        <v>212</v>
      </c>
      <c r="G5563" s="16" t="s">
        <v>1092</v>
      </c>
      <c r="I5563" s="5" t="str">
        <f>VLOOKUP(cost_of_living!$G5563,index!C:C,1,0)</f>
        <v>L'Aquila</v>
      </c>
      <c r="J5563" s="5">
        <f>VLOOKUP(cost_of_living!$B5563,CostVsFactor!C:E,2,0)</f>
        <v>16</v>
      </c>
      <c r="Q5563" s="14"/>
      <c r="S5563" s="5" t="s">
        <v>1005</v>
      </c>
    </row>
    <row r="5564" ht="14.25" hidden="1" customHeight="1">
      <c r="A5564" s="12">
        <v>1.0</v>
      </c>
      <c r="B5564" s="16" t="s">
        <v>66</v>
      </c>
      <c r="C5564" s="12">
        <v>55.0</v>
      </c>
      <c r="D5564" s="16" t="s">
        <v>108</v>
      </c>
      <c r="E5564" s="16" t="s">
        <v>170</v>
      </c>
      <c r="F5564" s="16" t="s">
        <v>112</v>
      </c>
      <c r="G5564" s="16" t="s">
        <v>1092</v>
      </c>
      <c r="I5564" s="5" t="str">
        <f>VLOOKUP(cost_of_living!$G5564,index!C:C,1,0)</f>
        <v>L'Aquila</v>
      </c>
      <c r="J5564" s="5">
        <f>VLOOKUP(cost_of_living!$B5564,CostVsFactor!C:E,2,0)</f>
        <v>3.5</v>
      </c>
      <c r="Q5564" s="14"/>
      <c r="S5564" s="5" t="s">
        <v>1005</v>
      </c>
    </row>
    <row r="5565" ht="14.25" hidden="1" customHeight="1">
      <c r="A5565" s="12">
        <v>2.0</v>
      </c>
      <c r="B5565" s="16" t="s">
        <v>67</v>
      </c>
      <c r="C5565" s="12">
        <v>75.0</v>
      </c>
      <c r="D5565" s="16" t="s">
        <v>108</v>
      </c>
      <c r="E5565" s="16" t="s">
        <v>230</v>
      </c>
      <c r="F5565" s="16" t="s">
        <v>658</v>
      </c>
      <c r="G5565" s="16" t="s">
        <v>1092</v>
      </c>
      <c r="I5565" s="5" t="str">
        <f>VLOOKUP(cost_of_living!$G5565,index!C:C,1,0)</f>
        <v>L'Aquila</v>
      </c>
      <c r="J5565" s="5">
        <f>VLOOKUP(cost_of_living!$B5565,CostVsFactor!C:E,2,0)</f>
        <v>6</v>
      </c>
      <c r="Q5565" s="14"/>
      <c r="S5565" s="5" t="s">
        <v>1005</v>
      </c>
    </row>
    <row r="5566" ht="14.25" hidden="1" customHeight="1">
      <c r="A5566" s="12">
        <v>3.0</v>
      </c>
      <c r="B5566" s="16" t="s">
        <v>116</v>
      </c>
      <c r="C5566" s="12">
        <v>5.0</v>
      </c>
      <c r="D5566" s="16" t="s">
        <v>108</v>
      </c>
      <c r="E5566" s="16" t="s">
        <v>193</v>
      </c>
      <c r="F5566" s="16" t="s">
        <v>119</v>
      </c>
      <c r="G5566" s="16" t="s">
        <v>1092</v>
      </c>
      <c r="I5566" s="5" t="str">
        <f>VLOOKUP(cost_of_living!$G5566,index!C:C,1,0)</f>
        <v>L'Aquila</v>
      </c>
      <c r="J5566" s="5" t="str">
        <f>VLOOKUP(cost_of_living!$B5566,CostVsFactor!C:E,2,0)</f>
        <v>#N/A</v>
      </c>
      <c r="Q5566" s="14"/>
      <c r="S5566" s="5" t="s">
        <v>1005</v>
      </c>
    </row>
    <row r="5567" ht="14.25" hidden="1" customHeight="1">
      <c r="A5567" s="12">
        <v>4.0</v>
      </c>
      <c r="B5567" s="16" t="s">
        <v>57</v>
      </c>
      <c r="C5567" s="12">
        <v>5.0</v>
      </c>
      <c r="D5567" s="16" t="s">
        <v>108</v>
      </c>
      <c r="E5567" s="16" t="s">
        <v>118</v>
      </c>
      <c r="F5567" s="16" t="s">
        <v>786</v>
      </c>
      <c r="G5567" s="16" t="s">
        <v>1092</v>
      </c>
      <c r="I5567" s="5" t="str">
        <f>VLOOKUP(cost_of_living!$G5567,index!C:C,1,0)</f>
        <v>L'Aquila</v>
      </c>
      <c r="J5567" s="5">
        <f>VLOOKUP(cost_of_living!$B5567,CostVsFactor!C:E,2,0)</f>
        <v>6</v>
      </c>
      <c r="Q5567" s="14"/>
      <c r="S5567" s="5" t="s">
        <v>1005</v>
      </c>
    </row>
    <row r="5568" ht="14.25" hidden="1" customHeight="1">
      <c r="A5568" s="12">
        <v>5.0</v>
      </c>
      <c r="B5568" s="16" t="s">
        <v>69</v>
      </c>
      <c r="C5568" s="12">
        <v>112.0</v>
      </c>
      <c r="D5568" s="16" t="s">
        <v>108</v>
      </c>
      <c r="E5568" s="16" t="s">
        <v>122</v>
      </c>
      <c r="F5568" s="16" t="s">
        <v>167</v>
      </c>
      <c r="G5568" s="16" t="s">
        <v>1092</v>
      </c>
      <c r="I5568" s="5" t="str">
        <f>VLOOKUP(cost_of_living!$G5568,index!C:C,1,0)</f>
        <v>L'Aquila</v>
      </c>
      <c r="J5568" s="5">
        <f>VLOOKUP(cost_of_living!$B5568,CostVsFactor!C:E,2,0)</f>
        <v>15</v>
      </c>
      <c r="Q5568" s="14"/>
      <c r="S5568" s="5" t="s">
        <v>1005</v>
      </c>
    </row>
    <row r="5569" ht="14.25" hidden="1" customHeight="1">
      <c r="A5569" s="12">
        <v>6.0</v>
      </c>
      <c r="B5569" s="16" t="s">
        <v>71</v>
      </c>
      <c r="C5569" s="12">
        <v>2.0</v>
      </c>
      <c r="D5569" s="16" t="s">
        <v>108</v>
      </c>
      <c r="E5569" s="16" t="s">
        <v>121</v>
      </c>
      <c r="F5569" s="16" t="s">
        <v>390</v>
      </c>
      <c r="G5569" s="16" t="s">
        <v>1092</v>
      </c>
      <c r="I5569" s="5" t="str">
        <f>VLOOKUP(cost_of_living!$G5569,index!C:C,1,0)</f>
        <v>L'Aquila</v>
      </c>
      <c r="J5569" s="5">
        <f>VLOOKUP(cost_of_living!$B5569,CostVsFactor!C:E,2,0)</f>
        <v>6</v>
      </c>
      <c r="Q5569" s="14"/>
      <c r="S5569" s="5" t="s">
        <v>1005</v>
      </c>
    </row>
    <row r="5570" ht="14.25" hidden="1" customHeight="1">
      <c r="A5570" s="12">
        <v>7.0</v>
      </c>
      <c r="B5570" s="16" t="s">
        <v>73</v>
      </c>
      <c r="C5570" s="12">
        <v>99.0</v>
      </c>
      <c r="D5570" s="16" t="s">
        <v>108</v>
      </c>
      <c r="E5570" s="16" t="s">
        <v>1093</v>
      </c>
      <c r="F5570" s="16" t="s">
        <v>390</v>
      </c>
      <c r="G5570" s="16" t="s">
        <v>1092</v>
      </c>
      <c r="I5570" s="5" t="str">
        <f>VLOOKUP(cost_of_living!$G5570,index!C:C,1,0)</f>
        <v>L'Aquila</v>
      </c>
      <c r="J5570" s="5">
        <f>VLOOKUP(cost_of_living!$B5570,CostVsFactor!C:E,2,0)</f>
        <v>6</v>
      </c>
      <c r="Q5570" s="14"/>
      <c r="S5570" s="5" t="s">
        <v>1005</v>
      </c>
    </row>
    <row r="5571" ht="14.25" hidden="1" customHeight="1">
      <c r="A5571" s="12">
        <v>8.0</v>
      </c>
      <c r="B5571" s="16" t="s">
        <v>28</v>
      </c>
      <c r="C5571" s="12">
        <v>466.0</v>
      </c>
      <c r="D5571" s="16" t="s">
        <v>108</v>
      </c>
      <c r="E5571" s="16" t="s">
        <v>217</v>
      </c>
      <c r="F5571" s="16" t="s">
        <v>551</v>
      </c>
      <c r="G5571" s="16" t="s">
        <v>1092</v>
      </c>
      <c r="I5571" s="5" t="str">
        <f>VLOOKUP(cost_of_living!$G5571,index!C:C,1,0)</f>
        <v>L'Aquila</v>
      </c>
      <c r="J5571" s="5">
        <f>VLOOKUP(cost_of_living!$B5571,CostVsFactor!C:E,2,0)</f>
        <v>25</v>
      </c>
      <c r="Q5571" s="14"/>
      <c r="S5571" s="5" t="s">
        <v>1005</v>
      </c>
    </row>
    <row r="5572" ht="14.25" hidden="1" customHeight="1">
      <c r="A5572" s="12">
        <v>9.0</v>
      </c>
      <c r="B5572" s="16" t="s">
        <v>30</v>
      </c>
      <c r="C5572" s="12">
        <v>92.0</v>
      </c>
      <c r="D5572" s="16" t="s">
        <v>108</v>
      </c>
      <c r="E5572" s="16" t="s">
        <v>183</v>
      </c>
      <c r="F5572" s="16" t="s">
        <v>135</v>
      </c>
      <c r="G5572" s="16" t="s">
        <v>1092</v>
      </c>
      <c r="I5572" s="5" t="str">
        <f>VLOOKUP(cost_of_living!$G5572,index!C:C,1,0)</f>
        <v>L'Aquila</v>
      </c>
      <c r="J5572" s="5">
        <f>VLOOKUP(cost_of_living!$B5572,CostVsFactor!C:E,2,0)</f>
        <v>31</v>
      </c>
      <c r="Q5572" s="14"/>
      <c r="S5572" s="5" t="s">
        <v>1005</v>
      </c>
    </row>
    <row r="5573" ht="14.25" hidden="1" customHeight="1">
      <c r="A5573" s="12">
        <v>10.0</v>
      </c>
      <c r="B5573" s="16" t="s">
        <v>32</v>
      </c>
      <c r="C5573" s="12">
        <v>68.0</v>
      </c>
      <c r="D5573" s="16" t="s">
        <v>108</v>
      </c>
      <c r="E5573" s="16" t="s">
        <v>134</v>
      </c>
      <c r="F5573" s="16" t="s">
        <v>134</v>
      </c>
      <c r="G5573" s="16" t="s">
        <v>1092</v>
      </c>
      <c r="I5573" s="5" t="str">
        <f>VLOOKUP(cost_of_living!$G5573,index!C:C,1,0)</f>
        <v>L'Aquila</v>
      </c>
      <c r="J5573" s="5">
        <f>VLOOKUP(cost_of_living!$B5573,CostVsFactor!C:E,2,0)</f>
        <v>14</v>
      </c>
      <c r="Q5573" s="14"/>
      <c r="S5573" s="5" t="s">
        <v>1005</v>
      </c>
    </row>
    <row r="5574" ht="14.25" hidden="1" customHeight="1">
      <c r="A5574" s="12">
        <v>11.0</v>
      </c>
      <c r="B5574" s="16" t="s">
        <v>33</v>
      </c>
      <c r="C5574" s="12">
        <v>298.0</v>
      </c>
      <c r="D5574" s="16" t="s">
        <v>108</v>
      </c>
      <c r="E5574" s="16" t="s">
        <v>552</v>
      </c>
      <c r="F5574" s="16" t="s">
        <v>479</v>
      </c>
      <c r="G5574" s="16" t="s">
        <v>1092</v>
      </c>
      <c r="I5574" s="5" t="str">
        <f>VLOOKUP(cost_of_living!$G5574,index!C:C,1,0)</f>
        <v>L'Aquila</v>
      </c>
      <c r="J5574" s="5">
        <f>VLOOKUP(cost_of_living!$B5574,CostVsFactor!C:E,2,0)</f>
        <v>20</v>
      </c>
      <c r="Q5574" s="14"/>
      <c r="S5574" s="5" t="s">
        <v>1005</v>
      </c>
    </row>
    <row r="5575" ht="14.25" hidden="1" customHeight="1">
      <c r="A5575" s="12">
        <v>12.0</v>
      </c>
      <c r="B5575" s="16" t="s">
        <v>35</v>
      </c>
      <c r="C5575" s="12">
        <v>567.0</v>
      </c>
      <c r="D5575" s="16" t="s">
        <v>108</v>
      </c>
      <c r="E5575" s="16" t="s">
        <v>221</v>
      </c>
      <c r="F5575" s="16" t="s">
        <v>132</v>
      </c>
      <c r="G5575" s="16" t="s">
        <v>1092</v>
      </c>
      <c r="I5575" s="5" t="str">
        <f>VLOOKUP(cost_of_living!$G5575,index!C:C,1,0)</f>
        <v>L'Aquila</v>
      </c>
      <c r="J5575" s="5">
        <f>VLOOKUP(cost_of_living!$B5575,CostVsFactor!C:E,2,0)</f>
        <v>12</v>
      </c>
      <c r="Q5575" s="14"/>
      <c r="S5575" s="5" t="s">
        <v>1005</v>
      </c>
    </row>
    <row r="5576" ht="14.25" hidden="1" customHeight="1">
      <c r="A5576" s="12">
        <v>13.0</v>
      </c>
      <c r="B5576" s="16" t="s">
        <v>37</v>
      </c>
      <c r="C5576" s="12">
        <v>476.0</v>
      </c>
      <c r="D5576" s="16" t="s">
        <v>108</v>
      </c>
      <c r="E5576" s="16" t="s">
        <v>361</v>
      </c>
      <c r="F5576" s="16" t="s">
        <v>248</v>
      </c>
      <c r="G5576" s="16" t="s">
        <v>1092</v>
      </c>
      <c r="I5576" s="5" t="str">
        <f>VLOOKUP(cost_of_living!$G5576,index!C:C,1,0)</f>
        <v>L'Aquila</v>
      </c>
      <c r="J5576" s="5">
        <f>VLOOKUP(cost_of_living!$B5576,CostVsFactor!C:E,2,0)</f>
        <v>15</v>
      </c>
      <c r="Q5576" s="14"/>
      <c r="S5576" s="5" t="s">
        <v>1005</v>
      </c>
    </row>
    <row r="5577" ht="14.25" hidden="1" customHeight="1">
      <c r="A5577" s="12">
        <v>14.0</v>
      </c>
      <c r="B5577" s="16" t="s">
        <v>39</v>
      </c>
      <c r="C5577" s="12">
        <v>1066.0</v>
      </c>
      <c r="D5577" s="16" t="s">
        <v>108</v>
      </c>
      <c r="E5577" s="16" t="s">
        <v>132</v>
      </c>
      <c r="F5577" s="16" t="s">
        <v>659</v>
      </c>
      <c r="G5577" s="16" t="s">
        <v>1092</v>
      </c>
      <c r="I5577" s="5" t="str">
        <f>VLOOKUP(cost_of_living!$G5577,index!C:C,1,0)</f>
        <v>L'Aquila</v>
      </c>
      <c r="J5577" s="5">
        <f>VLOOKUP(cost_of_living!$B5577,CostVsFactor!C:E,2,0)</f>
        <v>15</v>
      </c>
      <c r="Q5577" s="14"/>
      <c r="S5577" s="5" t="s">
        <v>1005</v>
      </c>
    </row>
    <row r="5578" ht="14.25" hidden="1" customHeight="1">
      <c r="A5578" s="12">
        <v>15.0</v>
      </c>
      <c r="B5578" s="16" t="s">
        <v>41</v>
      </c>
      <c r="C5578" s="12">
        <v>6.0</v>
      </c>
      <c r="D5578" s="16" t="s">
        <v>108</v>
      </c>
      <c r="E5578" s="16" t="s">
        <v>136</v>
      </c>
      <c r="F5578" s="16" t="s">
        <v>183</v>
      </c>
      <c r="G5578" s="16" t="s">
        <v>1092</v>
      </c>
      <c r="I5578" s="5" t="str">
        <f>VLOOKUP(cost_of_living!$G5578,index!C:C,1,0)</f>
        <v>L'Aquila</v>
      </c>
      <c r="J5578" s="5">
        <f>VLOOKUP(cost_of_living!$B5578,CostVsFactor!C:E,2,0)</f>
        <v>31</v>
      </c>
      <c r="Q5578" s="14"/>
      <c r="S5578" s="5" t="s">
        <v>1005</v>
      </c>
    </row>
    <row r="5579" ht="14.25" hidden="1" customHeight="1">
      <c r="A5579" s="12">
        <v>16.0</v>
      </c>
      <c r="B5579" s="16" t="s">
        <v>43</v>
      </c>
      <c r="C5579" s="12">
        <v>75.0</v>
      </c>
      <c r="D5579" s="16" t="s">
        <v>108</v>
      </c>
      <c r="E5579" s="16" t="s">
        <v>125</v>
      </c>
      <c r="F5579" s="16" t="s">
        <v>183</v>
      </c>
      <c r="G5579" s="16" t="s">
        <v>1092</v>
      </c>
      <c r="I5579" s="5" t="str">
        <f>VLOOKUP(cost_of_living!$G5579,index!C:C,1,0)</f>
        <v>L'Aquila</v>
      </c>
      <c r="J5579" s="5">
        <f>VLOOKUP(cost_of_living!$B5579,CostVsFactor!C:E,2,0)</f>
        <v>25</v>
      </c>
      <c r="Q5579" s="14"/>
      <c r="S5579" s="5" t="s">
        <v>1005</v>
      </c>
    </row>
    <row r="5580" ht="14.25" hidden="1" customHeight="1">
      <c r="A5580" s="12">
        <v>17.0</v>
      </c>
      <c r="B5580" s="16" t="s">
        <v>45</v>
      </c>
      <c r="C5580" s="12">
        <v>51.0</v>
      </c>
      <c r="D5580" s="16" t="s">
        <v>108</v>
      </c>
      <c r="E5580" s="16" t="s">
        <v>136</v>
      </c>
      <c r="F5580" s="16" t="s">
        <v>1094</v>
      </c>
      <c r="G5580" s="16" t="s">
        <v>1092</v>
      </c>
      <c r="I5580" s="5" t="str">
        <f>VLOOKUP(cost_of_living!$G5580,index!C:C,1,0)</f>
        <v>L'Aquila</v>
      </c>
      <c r="J5580" s="5">
        <f>VLOOKUP(cost_of_living!$B5580,CostVsFactor!C:E,2,0)</f>
        <v>30</v>
      </c>
      <c r="Q5580" s="14"/>
      <c r="S5580" s="5" t="s">
        <v>1005</v>
      </c>
    </row>
    <row r="5581" ht="14.25" hidden="1" customHeight="1">
      <c r="A5581" s="12">
        <v>18.0</v>
      </c>
      <c r="B5581" s="16" t="s">
        <v>47</v>
      </c>
      <c r="C5581" s="12">
        <v>83.0</v>
      </c>
      <c r="D5581" s="16" t="s">
        <v>108</v>
      </c>
      <c r="E5581" s="16" t="s">
        <v>136</v>
      </c>
      <c r="F5581" s="16" t="s">
        <v>424</v>
      </c>
      <c r="G5581" s="16" t="s">
        <v>1092</v>
      </c>
      <c r="I5581" s="5" t="str">
        <f>VLOOKUP(cost_of_living!$G5581,index!C:C,1,0)</f>
        <v>L'Aquila</v>
      </c>
      <c r="J5581" s="5">
        <f>VLOOKUP(cost_of_living!$B5581,CostVsFactor!C:E,2,0)</f>
        <v>22</v>
      </c>
      <c r="Q5581" s="14"/>
      <c r="S5581" s="5" t="s">
        <v>1005</v>
      </c>
    </row>
    <row r="5582" ht="14.25" hidden="1" customHeight="1">
      <c r="A5582" s="12">
        <v>19.0</v>
      </c>
      <c r="B5582" s="16" t="s">
        <v>49</v>
      </c>
      <c r="C5582" s="12">
        <v>77.0</v>
      </c>
      <c r="D5582" s="16" t="s">
        <v>108</v>
      </c>
      <c r="E5582" s="16" t="s">
        <v>419</v>
      </c>
      <c r="F5582" s="16" t="s">
        <v>183</v>
      </c>
      <c r="G5582" s="16" t="s">
        <v>1092</v>
      </c>
      <c r="I5582" s="5" t="str">
        <f>VLOOKUP(cost_of_living!$G5582,index!C:C,1,0)</f>
        <v>L'Aquila</v>
      </c>
      <c r="J5582" s="5">
        <f>VLOOKUP(cost_of_living!$B5582,CostVsFactor!C:E,2,0)</f>
        <v>24</v>
      </c>
      <c r="Q5582" s="14"/>
      <c r="S5582" s="5" t="s">
        <v>1005</v>
      </c>
    </row>
    <row r="5583" ht="14.25" hidden="1" customHeight="1">
      <c r="A5583" s="12">
        <v>20.0</v>
      </c>
      <c r="B5583" s="16" t="s">
        <v>51</v>
      </c>
      <c r="C5583" s="12">
        <v>61.0</v>
      </c>
      <c r="D5583" s="16" t="s">
        <v>108</v>
      </c>
      <c r="E5583" s="16" t="s">
        <v>480</v>
      </c>
      <c r="F5583" s="16" t="s">
        <v>480</v>
      </c>
      <c r="G5583" s="16" t="s">
        <v>1092</v>
      </c>
      <c r="I5583" s="5" t="str">
        <f>VLOOKUP(cost_of_living!$G5583,index!C:C,1,0)</f>
        <v>L'Aquila</v>
      </c>
      <c r="J5583" s="5">
        <f>VLOOKUP(cost_of_living!$B5583,CostVsFactor!C:E,2,0)</f>
        <v>10</v>
      </c>
      <c r="Q5583" s="14"/>
      <c r="S5583" s="5" t="s">
        <v>1005</v>
      </c>
    </row>
    <row r="5584" ht="14.25" hidden="1" customHeight="1">
      <c r="A5584" s="12">
        <v>21.0</v>
      </c>
      <c r="B5584" s="16" t="s">
        <v>52</v>
      </c>
      <c r="C5584" s="12">
        <v>55.0</v>
      </c>
      <c r="D5584" s="16" t="s">
        <v>108</v>
      </c>
      <c r="E5584" s="16" t="s">
        <v>745</v>
      </c>
      <c r="F5584" s="16" t="s">
        <v>745</v>
      </c>
      <c r="G5584" s="16" t="s">
        <v>1092</v>
      </c>
      <c r="I5584" s="5" t="str">
        <f>VLOOKUP(cost_of_living!$G5584,index!C:C,1,0)</f>
        <v>L'Aquila</v>
      </c>
      <c r="J5584" s="5">
        <f>VLOOKUP(cost_of_living!$B5584,CostVsFactor!C:E,2,0)</f>
        <v>18</v>
      </c>
      <c r="Q5584" s="14"/>
      <c r="S5584" s="5" t="s">
        <v>1005</v>
      </c>
    </row>
    <row r="5585" ht="14.25" hidden="1" customHeight="1">
      <c r="A5585" s="12">
        <v>22.0</v>
      </c>
      <c r="B5585" s="16" t="s">
        <v>53</v>
      </c>
      <c r="C5585" s="12">
        <v>29.0</v>
      </c>
      <c r="D5585" s="16" t="s">
        <v>108</v>
      </c>
      <c r="E5585" s="16" t="s">
        <v>544</v>
      </c>
      <c r="F5585" s="16" t="s">
        <v>269</v>
      </c>
      <c r="G5585" s="16" t="s">
        <v>1092</v>
      </c>
      <c r="I5585" s="5" t="str">
        <f>VLOOKUP(cost_of_living!$G5585,index!C:C,1,0)</f>
        <v>L'Aquila</v>
      </c>
      <c r="J5585" s="5">
        <f>VLOOKUP(cost_of_living!$B5585,CostVsFactor!C:E,2,0)</f>
        <v>30</v>
      </c>
      <c r="Q5585" s="14"/>
      <c r="S5585" s="5" t="s">
        <v>1005</v>
      </c>
    </row>
    <row r="5586" ht="14.25" hidden="1" customHeight="1">
      <c r="A5586" s="12">
        <v>23.0</v>
      </c>
      <c r="B5586" s="16" t="s">
        <v>54</v>
      </c>
      <c r="C5586" s="12">
        <v>372.0</v>
      </c>
      <c r="D5586" s="16" t="s">
        <v>108</v>
      </c>
      <c r="E5586" s="16" t="s">
        <v>121</v>
      </c>
      <c r="F5586" s="16" t="s">
        <v>133</v>
      </c>
      <c r="G5586" s="16" t="s">
        <v>1092</v>
      </c>
      <c r="I5586" s="5" t="str">
        <f>VLOOKUP(cost_of_living!$G5586,index!C:C,1,0)</f>
        <v>L'Aquila</v>
      </c>
      <c r="J5586" s="5">
        <f>VLOOKUP(cost_of_living!$B5586,CostVsFactor!C:E,2,0)</f>
        <v>4</v>
      </c>
      <c r="Q5586" s="14"/>
      <c r="S5586" s="5" t="s">
        <v>1005</v>
      </c>
    </row>
    <row r="5587" ht="14.25" hidden="1" customHeight="1">
      <c r="A5587" s="12">
        <v>24.0</v>
      </c>
      <c r="B5587" s="16" t="s">
        <v>55</v>
      </c>
      <c r="C5587" s="12">
        <v>102.0</v>
      </c>
      <c r="D5587" s="16" t="s">
        <v>108</v>
      </c>
      <c r="E5587" s="16" t="s">
        <v>223</v>
      </c>
      <c r="F5587" s="16" t="s">
        <v>167</v>
      </c>
      <c r="G5587" s="16" t="s">
        <v>1092</v>
      </c>
      <c r="I5587" s="5" t="str">
        <f>VLOOKUP(cost_of_living!$G5587,index!C:C,1,0)</f>
        <v>L'Aquila</v>
      </c>
      <c r="J5587" s="5">
        <f>VLOOKUP(cost_of_living!$B5587,CostVsFactor!C:E,2,0)</f>
        <v>6</v>
      </c>
      <c r="Q5587" s="14"/>
      <c r="S5587" s="5" t="s">
        <v>1005</v>
      </c>
    </row>
    <row r="5588" ht="14.25" hidden="1" customHeight="1">
      <c r="A5588" s="12">
        <v>25.0</v>
      </c>
      <c r="B5588" s="16" t="s">
        <v>57</v>
      </c>
      <c r="C5588" s="12">
        <v>15.0</v>
      </c>
      <c r="D5588" s="16" t="s">
        <v>108</v>
      </c>
      <c r="E5588" s="16" t="s">
        <v>121</v>
      </c>
      <c r="F5588" s="16" t="s">
        <v>121</v>
      </c>
      <c r="G5588" s="16" t="s">
        <v>1092</v>
      </c>
      <c r="I5588" s="5" t="str">
        <f>VLOOKUP(cost_of_living!$G5588,index!C:C,1,0)</f>
        <v>L'Aquila</v>
      </c>
      <c r="J5588" s="5">
        <f>VLOOKUP(cost_of_living!$B5588,CostVsFactor!C:E,2,0)</f>
        <v>6</v>
      </c>
      <c r="Q5588" s="14"/>
      <c r="S5588" s="5" t="s">
        <v>1005</v>
      </c>
    </row>
    <row r="5589" ht="14.25" hidden="1" customHeight="1">
      <c r="A5589" s="12">
        <v>26.0</v>
      </c>
      <c r="B5589" s="16" t="s">
        <v>58</v>
      </c>
      <c r="C5589" s="12">
        <v>5.0</v>
      </c>
      <c r="D5589" s="16" t="s">
        <v>108</v>
      </c>
      <c r="E5589" s="16" t="s">
        <v>145</v>
      </c>
      <c r="F5589" s="16" t="s">
        <v>215</v>
      </c>
      <c r="G5589" s="16" t="s">
        <v>1092</v>
      </c>
      <c r="I5589" s="5" t="str">
        <f>VLOOKUP(cost_of_living!$G5589,index!C:C,1,0)</f>
        <v>L'Aquila</v>
      </c>
      <c r="J5589" s="5">
        <f>VLOOKUP(cost_of_living!$B5589,CostVsFactor!C:E,2,0)</f>
        <v>15</v>
      </c>
      <c r="Q5589" s="14"/>
      <c r="S5589" s="5" t="s">
        <v>1005</v>
      </c>
    </row>
    <row r="5590" ht="14.25" hidden="1" customHeight="1">
      <c r="A5590" s="12">
        <v>27.0</v>
      </c>
      <c r="B5590" s="16" t="s">
        <v>78</v>
      </c>
      <c r="C5590" s="12">
        <v>12.0</v>
      </c>
      <c r="D5590" s="16" t="s">
        <v>108</v>
      </c>
      <c r="E5590" s="16" t="s">
        <v>216</v>
      </c>
      <c r="F5590" s="16" t="s">
        <v>120</v>
      </c>
      <c r="G5590" s="16" t="s">
        <v>1092</v>
      </c>
      <c r="I5590" s="5" t="str">
        <f>VLOOKUP(cost_of_living!$G5590,index!C:C,1,0)</f>
        <v>L'Aquila</v>
      </c>
      <c r="J5590" s="5">
        <f>VLOOKUP(cost_of_living!$B5590,CostVsFactor!C:E,2,0)</f>
        <v>20</v>
      </c>
      <c r="Q5590" s="14"/>
      <c r="S5590" s="5" t="s">
        <v>1005</v>
      </c>
    </row>
    <row r="5591" ht="14.25" hidden="1" customHeight="1">
      <c r="A5591" s="12">
        <v>28.0</v>
      </c>
      <c r="B5591" s="16" t="s">
        <v>80</v>
      </c>
      <c r="C5591" s="12">
        <v>30.0</v>
      </c>
      <c r="D5591" s="16" t="s">
        <v>108</v>
      </c>
      <c r="E5591" s="16" t="s">
        <v>165</v>
      </c>
      <c r="F5591" s="16" t="s">
        <v>165</v>
      </c>
      <c r="G5591" s="16" t="s">
        <v>1092</v>
      </c>
      <c r="I5591" s="5" t="str">
        <f>VLOOKUP(cost_of_living!$G5591,index!C:C,1,0)</f>
        <v>L'Aquila</v>
      </c>
      <c r="J5591" s="5">
        <f>VLOOKUP(cost_of_living!$B5591,CostVsFactor!C:E,2,0)</f>
        <v>1.5</v>
      </c>
      <c r="Q5591" s="14"/>
      <c r="S5591" s="5" t="s">
        <v>1005</v>
      </c>
    </row>
    <row r="5592" ht="14.25" hidden="1" customHeight="1">
      <c r="A5592" s="12">
        <v>29.0</v>
      </c>
      <c r="B5592" s="16" t="s">
        <v>81</v>
      </c>
      <c r="C5592" s="12">
        <v>3.0</v>
      </c>
      <c r="D5592" s="16" t="s">
        <v>108</v>
      </c>
      <c r="E5592" s="16" t="s">
        <v>118</v>
      </c>
      <c r="F5592" s="16" t="s">
        <v>118</v>
      </c>
      <c r="G5592" s="16" t="s">
        <v>1092</v>
      </c>
      <c r="I5592" s="5" t="str">
        <f>VLOOKUP(cost_of_living!$G5592,index!C:C,1,0)</f>
        <v>L'Aquila</v>
      </c>
      <c r="J5592" s="5">
        <f>VLOOKUP(cost_of_living!$B5592,CostVsFactor!C:E,2,0)</f>
        <v>5</v>
      </c>
      <c r="Q5592" s="14"/>
      <c r="S5592" s="5" t="s">
        <v>1005</v>
      </c>
    </row>
    <row r="5593" ht="14.25" hidden="1" customHeight="1">
      <c r="A5593" s="12">
        <v>30.0</v>
      </c>
      <c r="B5593" s="16" t="s">
        <v>83</v>
      </c>
      <c r="C5593" s="12">
        <v>483.0</v>
      </c>
      <c r="D5593" s="16" t="s">
        <v>108</v>
      </c>
      <c r="E5593" s="16" t="s">
        <v>470</v>
      </c>
      <c r="F5593" s="16" t="s">
        <v>470</v>
      </c>
      <c r="G5593" s="16" t="s">
        <v>1092</v>
      </c>
      <c r="I5593" s="5" t="str">
        <f>VLOOKUP(cost_of_living!$G5593,index!C:C,1,0)</f>
        <v>L'Aquila</v>
      </c>
      <c r="J5593" s="5">
        <f>VLOOKUP(cost_of_living!$B5593,CostVsFactor!C:E,2,0)</f>
        <v>20</v>
      </c>
      <c r="Q5593" s="14"/>
      <c r="S5593" s="5" t="s">
        <v>1005</v>
      </c>
    </row>
    <row r="5594" ht="14.25" hidden="1" customHeight="1">
      <c r="A5594" s="12">
        <v>31.0</v>
      </c>
      <c r="B5594" s="16" t="s">
        <v>84</v>
      </c>
      <c r="C5594" s="12">
        <v>30.0</v>
      </c>
      <c r="D5594" s="16" t="s">
        <v>108</v>
      </c>
      <c r="E5594" s="16" t="s">
        <v>110</v>
      </c>
      <c r="F5594" s="16" t="s">
        <v>110</v>
      </c>
      <c r="G5594" s="16" t="s">
        <v>1092</v>
      </c>
      <c r="I5594" s="5" t="str">
        <f>VLOOKUP(cost_of_living!$G5594,index!C:C,1,0)</f>
        <v>L'Aquila</v>
      </c>
      <c r="J5594" s="5">
        <f>VLOOKUP(cost_of_living!$B5594,CostVsFactor!C:E,2,0)</f>
        <v>0.7</v>
      </c>
      <c r="Q5594" s="14"/>
      <c r="S5594" s="5" t="s">
        <v>1005</v>
      </c>
    </row>
    <row r="5595" ht="14.25" hidden="1" customHeight="1">
      <c r="A5595" s="12">
        <v>32.0</v>
      </c>
      <c r="B5595" s="16" t="s">
        <v>86</v>
      </c>
      <c r="C5595" s="12">
        <v>684.0</v>
      </c>
      <c r="D5595" s="16" t="s">
        <v>108</v>
      </c>
      <c r="E5595" s="16" t="s">
        <v>1083</v>
      </c>
      <c r="F5595" s="16" t="s">
        <v>150</v>
      </c>
      <c r="G5595" s="16" t="s">
        <v>1092</v>
      </c>
      <c r="I5595" s="5" t="str">
        <f>VLOOKUP(cost_of_living!$G5595,index!C:C,1,0)</f>
        <v>L'Aquila</v>
      </c>
      <c r="J5595" s="5">
        <f>VLOOKUP(cost_of_living!$B5595,CostVsFactor!C:E,2,0)</f>
        <v>60</v>
      </c>
      <c r="Q5595" s="14"/>
      <c r="S5595" s="5" t="s">
        <v>1005</v>
      </c>
    </row>
    <row r="5596" ht="14.25" hidden="1" customHeight="1">
      <c r="A5596" s="12">
        <v>33.0</v>
      </c>
      <c r="B5596" s="16" t="s">
        <v>87</v>
      </c>
      <c r="C5596" s="12">
        <v>24500.0</v>
      </c>
      <c r="D5596" s="16" t="s">
        <v>108</v>
      </c>
      <c r="E5596" s="16" t="s">
        <v>788</v>
      </c>
      <c r="F5596" s="16" t="s">
        <v>788</v>
      </c>
      <c r="G5596" s="16" t="s">
        <v>1092</v>
      </c>
      <c r="I5596" s="5" t="str">
        <f>VLOOKUP(cost_of_living!$G5596,index!C:C,1,0)</f>
        <v>L'Aquila</v>
      </c>
      <c r="J5596" s="5">
        <f>VLOOKUP(cost_of_living!$B5596,CostVsFactor!C:E,2,0)</f>
        <v>0.0035</v>
      </c>
      <c r="Q5596" s="14"/>
      <c r="S5596" s="5" t="s">
        <v>1005</v>
      </c>
    </row>
    <row r="5597" ht="14.25" hidden="1" customHeight="1">
      <c r="A5597" s="12">
        <v>34.0</v>
      </c>
      <c r="B5597" s="16" t="s">
        <v>88</v>
      </c>
      <c r="C5597" s="12">
        <v>28000.0</v>
      </c>
      <c r="D5597" s="16" t="s">
        <v>108</v>
      </c>
      <c r="E5597" s="16" t="s">
        <v>313</v>
      </c>
      <c r="F5597" s="16" t="s">
        <v>313</v>
      </c>
      <c r="G5597" s="16" t="s">
        <v>1092</v>
      </c>
      <c r="I5597" s="5" t="str">
        <f>VLOOKUP(cost_of_living!$G5597,index!C:C,1,0)</f>
        <v>L'Aquila</v>
      </c>
      <c r="J5597" s="5">
        <f>VLOOKUP(cost_of_living!$B5597,CostVsFactor!C:E,2,0)</f>
        <v>0.0035</v>
      </c>
      <c r="Q5597" s="14"/>
      <c r="S5597" s="5" t="s">
        <v>1005</v>
      </c>
    </row>
    <row r="5598" ht="14.25" hidden="1" customHeight="1">
      <c r="A5598" s="12">
        <v>35.0</v>
      </c>
      <c r="B5598" s="16" t="s">
        <v>91</v>
      </c>
      <c r="C5598" s="12">
        <v>15197.0</v>
      </c>
      <c r="D5598" s="16" t="s">
        <v>108</v>
      </c>
      <c r="E5598" s="16" t="s">
        <v>782</v>
      </c>
      <c r="F5598" s="16" t="s">
        <v>233</v>
      </c>
      <c r="G5598" s="16" t="s">
        <v>1092</v>
      </c>
      <c r="I5598" s="5" t="str">
        <f>VLOOKUP(cost_of_living!$G5598,index!C:C,1,0)</f>
        <v>L'Aquila</v>
      </c>
      <c r="J5598" s="5">
        <f>VLOOKUP(cost_of_living!$B5598,CostVsFactor!C:E,2,0)</f>
        <v>1</v>
      </c>
      <c r="Q5598" s="14"/>
      <c r="S5598" s="5" t="s">
        <v>1005</v>
      </c>
    </row>
    <row r="5599" ht="14.25" hidden="1" customHeight="1">
      <c r="A5599" s="12">
        <v>36.0</v>
      </c>
      <c r="B5599" s="16" t="s">
        <v>92</v>
      </c>
      <c r="C5599" s="12">
        <v>1499.0</v>
      </c>
      <c r="D5599" s="16" t="s">
        <v>108</v>
      </c>
      <c r="E5599" s="16" t="s">
        <v>230</v>
      </c>
      <c r="F5599" s="16" t="s">
        <v>202</v>
      </c>
      <c r="G5599" s="16" t="s">
        <v>1092</v>
      </c>
      <c r="I5599" s="5" t="str">
        <f>VLOOKUP(cost_of_living!$G5599,index!C:C,1,0)</f>
        <v>L'Aquila</v>
      </c>
      <c r="J5599" s="5">
        <f>VLOOKUP(cost_of_living!$B5599,CostVsFactor!C:E,2,0)</f>
        <v>4</v>
      </c>
      <c r="Q5599" s="14"/>
      <c r="S5599" s="5" t="s">
        <v>1005</v>
      </c>
    </row>
    <row r="5600" ht="14.25" hidden="1" customHeight="1">
      <c r="A5600" s="12">
        <v>37.0</v>
      </c>
      <c r="B5600" s="16" t="s">
        <v>93</v>
      </c>
      <c r="C5600" s="12">
        <v>22.0</v>
      </c>
      <c r="D5600" s="16" t="s">
        <v>108</v>
      </c>
      <c r="E5600" s="16" t="s">
        <v>161</v>
      </c>
      <c r="F5600" s="16" t="s">
        <v>425</v>
      </c>
      <c r="G5600" s="16" t="s">
        <v>1092</v>
      </c>
      <c r="I5600" s="5" t="str">
        <f>VLOOKUP(cost_of_living!$G5600,index!C:C,1,0)</f>
        <v>L'Aquila</v>
      </c>
      <c r="J5600" s="5">
        <f>VLOOKUP(cost_of_living!$B5600,CostVsFactor!C:E,2,0)</f>
        <v>1</v>
      </c>
      <c r="Q5600" s="14"/>
      <c r="S5600" s="5" t="s">
        <v>1005</v>
      </c>
    </row>
    <row r="5601" ht="14.25" hidden="1" customHeight="1">
      <c r="A5601" s="12">
        <v>38.0</v>
      </c>
      <c r="B5601" s="16" t="s">
        <v>74</v>
      </c>
      <c r="C5601" s="12">
        <v>29.0</v>
      </c>
      <c r="D5601" s="16" t="s">
        <v>108</v>
      </c>
      <c r="E5601" s="16" t="s">
        <v>165</v>
      </c>
      <c r="F5601" s="16" t="s">
        <v>165</v>
      </c>
      <c r="G5601" s="16" t="s">
        <v>1092</v>
      </c>
      <c r="I5601" s="5" t="str">
        <f>VLOOKUP(cost_of_living!$G5601,index!C:C,1,0)</f>
        <v>L'Aquila</v>
      </c>
      <c r="J5601" s="5">
        <f>VLOOKUP(cost_of_living!$B5601,CostVsFactor!C:E,2,0)</f>
        <v>2.3</v>
      </c>
      <c r="Q5601" s="14"/>
      <c r="S5601" s="5" t="s">
        <v>1005</v>
      </c>
    </row>
    <row r="5602" ht="14.25" hidden="1" customHeight="1">
      <c r="A5602" s="12">
        <v>39.0</v>
      </c>
      <c r="B5602" s="16" t="s">
        <v>77</v>
      </c>
      <c r="C5602" s="12">
        <v>75.0</v>
      </c>
      <c r="D5602" s="16" t="s">
        <v>108</v>
      </c>
      <c r="E5602" s="16" t="s">
        <v>230</v>
      </c>
      <c r="F5602" s="16" t="s">
        <v>171</v>
      </c>
      <c r="G5602" s="16" t="s">
        <v>1092</v>
      </c>
      <c r="I5602" s="5" t="str">
        <f>VLOOKUP(cost_of_living!$G5602,index!C:C,1,0)</f>
        <v>L'Aquila</v>
      </c>
      <c r="J5602" s="5">
        <f>VLOOKUP(cost_of_living!$B5602,CostVsFactor!C:E,2,0)</f>
        <v>6</v>
      </c>
      <c r="Q5602" s="14"/>
      <c r="S5602" s="5" t="s">
        <v>1005</v>
      </c>
    </row>
    <row r="5603" ht="14.25" hidden="1" customHeight="1">
      <c r="A5603" s="12">
        <v>40.0</v>
      </c>
      <c r="B5603" s="16" t="s">
        <v>94</v>
      </c>
      <c r="C5603" s="12">
        <v>400.0</v>
      </c>
      <c r="D5603" s="16" t="s">
        <v>108</v>
      </c>
      <c r="E5603" s="16" t="s">
        <v>404</v>
      </c>
      <c r="F5603" s="16" t="s">
        <v>404</v>
      </c>
      <c r="G5603" s="16" t="s">
        <v>1092</v>
      </c>
      <c r="I5603" s="5" t="str">
        <f>VLOOKUP(cost_of_living!$G5603,index!C:C,1,0)</f>
        <v>L'Aquila</v>
      </c>
      <c r="J5603" s="5">
        <f>VLOOKUP(cost_of_living!$B5603,CostVsFactor!C:E,2,0)</f>
        <v>1</v>
      </c>
      <c r="Q5603" s="14"/>
      <c r="S5603" s="5" t="s">
        <v>1005</v>
      </c>
    </row>
    <row r="5604" ht="14.25" hidden="1" customHeight="1">
      <c r="A5604" s="12">
        <v>41.0</v>
      </c>
      <c r="B5604" s="16" t="s">
        <v>20</v>
      </c>
      <c r="C5604" s="12">
        <v>8167.0</v>
      </c>
      <c r="D5604" s="16" t="s">
        <v>108</v>
      </c>
      <c r="E5604" s="16" t="s">
        <v>212</v>
      </c>
      <c r="F5604" s="16" t="s">
        <v>328</v>
      </c>
      <c r="G5604" s="16" t="s">
        <v>1092</v>
      </c>
      <c r="I5604" s="5" t="str">
        <f>VLOOKUP(cost_of_living!$G5604,index!C:C,1,0)</f>
        <v>L'Aquila</v>
      </c>
      <c r="J5604" s="5">
        <f>VLOOKUP(cost_of_living!$B5604,CostVsFactor!C:E,2,0)</f>
        <v>0.35</v>
      </c>
      <c r="Q5604" s="14"/>
      <c r="S5604" s="5" t="s">
        <v>1005</v>
      </c>
    </row>
    <row r="5605" ht="14.25" hidden="1" customHeight="1">
      <c r="A5605" s="12">
        <v>42.0</v>
      </c>
      <c r="B5605" s="16" t="s">
        <v>23</v>
      </c>
      <c r="C5605" s="12">
        <v>10.0</v>
      </c>
      <c r="D5605" s="16" t="s">
        <v>108</v>
      </c>
      <c r="E5605" s="16" t="s">
        <v>109</v>
      </c>
      <c r="F5605" s="16" t="s">
        <v>158</v>
      </c>
      <c r="G5605" s="16" t="s">
        <v>1092</v>
      </c>
      <c r="I5605" s="5" t="str">
        <f>VLOOKUP(cost_of_living!$G5605,index!C:C,1,0)</f>
        <v>L'Aquila</v>
      </c>
      <c r="J5605" s="5">
        <f>VLOOKUP(cost_of_living!$B5605,CostVsFactor!C:E,2,0)</f>
        <v>0.35</v>
      </c>
      <c r="Q5605" s="14"/>
      <c r="S5605" s="5" t="s">
        <v>1005</v>
      </c>
    </row>
    <row r="5606" ht="14.25" hidden="1" customHeight="1">
      <c r="A5606" s="12">
        <v>43.0</v>
      </c>
      <c r="B5606" s="16" t="s">
        <v>24</v>
      </c>
      <c r="C5606" s="12">
        <v>100.0</v>
      </c>
      <c r="D5606" s="16" t="s">
        <v>108</v>
      </c>
      <c r="E5606" s="16" t="s">
        <v>110</v>
      </c>
      <c r="F5606" s="16" t="s">
        <v>203</v>
      </c>
      <c r="G5606" s="16" t="s">
        <v>1092</v>
      </c>
      <c r="I5606" s="5" t="str">
        <f>VLOOKUP(cost_of_living!$G5606,index!C:C,1,0)</f>
        <v>L'Aquila</v>
      </c>
      <c r="J5606" s="5">
        <f>VLOOKUP(cost_of_living!$B5606,CostVsFactor!C:E,2,0)</f>
        <v>0.35</v>
      </c>
      <c r="Q5606" s="14"/>
      <c r="S5606" s="5" t="s">
        <v>1005</v>
      </c>
    </row>
    <row r="5607" ht="14.25" hidden="1" customHeight="1">
      <c r="A5607" s="12">
        <v>44.0</v>
      </c>
      <c r="B5607" s="16" t="s">
        <v>25</v>
      </c>
      <c r="C5607" s="12">
        <v>110.0</v>
      </c>
      <c r="D5607" s="16" t="s">
        <v>108</v>
      </c>
      <c r="E5607" s="16" t="s">
        <v>170</v>
      </c>
      <c r="F5607" s="16" t="s">
        <v>158</v>
      </c>
      <c r="G5607" s="16" t="s">
        <v>1092</v>
      </c>
      <c r="I5607" s="5" t="str">
        <f>VLOOKUP(cost_of_living!$G5607,index!C:C,1,0)</f>
        <v>L'Aquila</v>
      </c>
      <c r="J5607" s="5">
        <f>VLOOKUP(cost_of_living!$B5607,CostVsFactor!C:E,2,0)</f>
        <v>0.35</v>
      </c>
      <c r="Q5607" s="14"/>
      <c r="S5607" s="5" t="s">
        <v>1005</v>
      </c>
    </row>
    <row r="5608" ht="14.25" hidden="1" customHeight="1">
      <c r="A5608" s="12">
        <v>45.0</v>
      </c>
      <c r="B5608" s="16" t="s">
        <v>59</v>
      </c>
      <c r="C5608" s="12">
        <v>33333.0</v>
      </c>
      <c r="D5608" s="16" t="s">
        <v>108</v>
      </c>
      <c r="E5608" s="16" t="s">
        <v>160</v>
      </c>
      <c r="F5608" s="16" t="s">
        <v>404</v>
      </c>
      <c r="G5608" s="16" t="s">
        <v>1092</v>
      </c>
      <c r="I5608" s="5" t="str">
        <f>VLOOKUP(cost_of_living!$G5608,index!C:C,1,0)</f>
        <v>L'Aquila</v>
      </c>
      <c r="J5608" s="5">
        <f>VLOOKUP(cost_of_living!$B5608,CostVsFactor!C:E,2,0)</f>
        <v>0</v>
      </c>
      <c r="Q5608" s="14"/>
      <c r="S5608" s="5" t="s">
        <v>1005</v>
      </c>
    </row>
    <row r="5609" ht="14.25" hidden="1" customHeight="1">
      <c r="A5609" s="12">
        <v>46.0</v>
      </c>
      <c r="B5609" s="16" t="s">
        <v>61</v>
      </c>
      <c r="C5609" s="12">
        <v>255.0</v>
      </c>
      <c r="D5609" s="16" t="s">
        <v>108</v>
      </c>
      <c r="E5609" s="16" t="s">
        <v>293</v>
      </c>
      <c r="F5609" s="16" t="s">
        <v>371</v>
      </c>
      <c r="G5609" s="16" t="s">
        <v>1092</v>
      </c>
      <c r="I5609" s="5" t="str">
        <f>VLOOKUP(cost_of_living!$G5609,index!C:C,1,0)</f>
        <v>L'Aquila</v>
      </c>
      <c r="J5609" s="5">
        <f>VLOOKUP(cost_of_living!$B5609,CostVsFactor!C:E,2,0)</f>
        <v>0</v>
      </c>
      <c r="Q5609" s="14"/>
      <c r="S5609" s="5" t="s">
        <v>1005</v>
      </c>
    </row>
    <row r="5610" ht="14.25" hidden="1" customHeight="1">
      <c r="A5610" s="12">
        <v>47.0</v>
      </c>
      <c r="B5610" s="16" t="s">
        <v>62</v>
      </c>
      <c r="C5610" s="12">
        <v>655.0</v>
      </c>
      <c r="D5610" s="16" t="s">
        <v>108</v>
      </c>
      <c r="E5610" s="16" t="s">
        <v>275</v>
      </c>
      <c r="F5610" s="16" t="s">
        <v>1095</v>
      </c>
      <c r="G5610" s="16" t="s">
        <v>1092</v>
      </c>
      <c r="I5610" s="5" t="str">
        <f>VLOOKUP(cost_of_living!$G5610,index!C:C,1,0)</f>
        <v>L'Aquila</v>
      </c>
      <c r="J5610" s="5">
        <f>VLOOKUP(cost_of_living!$B5610,CostVsFactor!C:E,2,0)</f>
        <v>0</v>
      </c>
      <c r="Q5610" s="14"/>
      <c r="S5610" s="5" t="s">
        <v>1005</v>
      </c>
    </row>
    <row r="5611" ht="14.25" hidden="1" customHeight="1">
      <c r="A5611" s="12">
        <v>48.0</v>
      </c>
      <c r="B5611" s="16" t="s">
        <v>63</v>
      </c>
      <c r="C5611" s="12">
        <v>330.0</v>
      </c>
      <c r="D5611" s="16" t="s">
        <v>108</v>
      </c>
      <c r="E5611" s="16" t="s">
        <v>293</v>
      </c>
      <c r="F5611" s="16" t="s">
        <v>279</v>
      </c>
      <c r="G5611" s="16" t="s">
        <v>1092</v>
      </c>
      <c r="I5611" s="5" t="str">
        <f>VLOOKUP(cost_of_living!$G5611,index!C:C,1,0)</f>
        <v>L'Aquila</v>
      </c>
      <c r="J5611" s="5">
        <f>VLOOKUP(cost_of_living!$B5611,CostVsFactor!C:E,2,0)</f>
        <v>0</v>
      </c>
      <c r="Q5611" s="14"/>
      <c r="S5611" s="5" t="s">
        <v>1005</v>
      </c>
    </row>
    <row r="5612" ht="14.25" hidden="1" customHeight="1">
      <c r="A5612" s="12">
        <v>49.0</v>
      </c>
      <c r="B5612" s="16" t="s">
        <v>210</v>
      </c>
      <c r="C5612" s="12">
        <v>20438.0</v>
      </c>
      <c r="D5612" s="16" t="s">
        <v>108</v>
      </c>
      <c r="E5612" s="16" t="s">
        <v>282</v>
      </c>
      <c r="F5612" s="16" t="s">
        <v>379</v>
      </c>
      <c r="G5612" s="16" t="s">
        <v>1092</v>
      </c>
      <c r="I5612" s="5" t="str">
        <f>VLOOKUP(cost_of_living!$G5612,index!C:C,1,0)</f>
        <v>L'Aquila</v>
      </c>
      <c r="J5612" s="5" t="str">
        <f>VLOOKUP(cost_of_living!$B5612,CostVsFactor!C:E,2,0)</f>
        <v>#N/A</v>
      </c>
      <c r="Q5612" s="14"/>
      <c r="S5612" s="5" t="s">
        <v>1005</v>
      </c>
    </row>
    <row r="5613" ht="14.25" hidden="1" customHeight="1">
      <c r="A5613" s="12">
        <v>50.0</v>
      </c>
      <c r="B5613" s="16" t="s">
        <v>211</v>
      </c>
      <c r="C5613" s="12">
        <v>929.0</v>
      </c>
      <c r="D5613" s="16" t="s">
        <v>108</v>
      </c>
      <c r="E5613" s="16" t="s">
        <v>165</v>
      </c>
      <c r="F5613" s="16" t="s">
        <v>165</v>
      </c>
      <c r="G5613" s="16" t="s">
        <v>1092</v>
      </c>
      <c r="I5613" s="5" t="str">
        <f>VLOOKUP(cost_of_living!$G5613,index!C:C,1,0)</f>
        <v>L'Aquila</v>
      </c>
      <c r="J5613" s="5" t="str">
        <f>VLOOKUP(cost_of_living!$B5613,CostVsFactor!C:E,2,0)</f>
        <v>#N/A</v>
      </c>
      <c r="Q5613" s="14"/>
      <c r="S5613" s="5" t="s">
        <v>1005</v>
      </c>
    </row>
    <row r="5614" ht="14.25" hidden="1" customHeight="1">
      <c r="A5614" s="12">
        <v>51.0</v>
      </c>
      <c r="B5614" s="16" t="s">
        <v>164</v>
      </c>
      <c r="C5614" s="12">
        <v>1850.0</v>
      </c>
      <c r="D5614" s="16" t="s">
        <v>108</v>
      </c>
      <c r="E5614" s="16" t="s">
        <v>165</v>
      </c>
      <c r="F5614" s="16" t="s">
        <v>165</v>
      </c>
      <c r="G5614" s="16" t="s">
        <v>1092</v>
      </c>
      <c r="I5614" s="5" t="str">
        <f>VLOOKUP(cost_of_living!$G5614,index!C:C,1,0)</f>
        <v>L'Aquila</v>
      </c>
      <c r="J5614" s="5" t="str">
        <f>VLOOKUP(cost_of_living!$B5614,CostVsFactor!C:E,2,0)</f>
        <v>#N/A</v>
      </c>
      <c r="Q5614" s="14"/>
      <c r="S5614" s="5" t="s">
        <v>1005</v>
      </c>
    </row>
    <row r="5615" ht="14.25" hidden="1" customHeight="1">
      <c r="A5615" s="12">
        <v>52.0</v>
      </c>
      <c r="B5615" s="16" t="s">
        <v>166</v>
      </c>
      <c r="C5615" s="12">
        <v>288.0</v>
      </c>
      <c r="D5615" s="16" t="s">
        <v>165</v>
      </c>
      <c r="E5615" s="16" t="s">
        <v>120</v>
      </c>
      <c r="F5615" s="16" t="s">
        <v>168</v>
      </c>
      <c r="G5615" s="16" t="s">
        <v>1092</v>
      </c>
      <c r="I5615" s="5" t="str">
        <f>VLOOKUP(cost_of_living!$G5615,index!C:C,1,0)</f>
        <v>L'Aquila</v>
      </c>
      <c r="J5615" s="5" t="str">
        <f>VLOOKUP(cost_of_living!$B5615,CostVsFactor!C:E,2,0)</f>
        <v>#N/A</v>
      </c>
      <c r="Q5615" s="14"/>
      <c r="S5615" s="5" t="s">
        <v>1005</v>
      </c>
    </row>
    <row r="5616" ht="14.25" hidden="1" customHeight="1">
      <c r="A5616" s="12">
        <v>0.0</v>
      </c>
      <c r="B5616" s="16" t="s">
        <v>64</v>
      </c>
      <c r="C5616" s="12">
        <v>15.0</v>
      </c>
      <c r="D5616" s="16" t="s">
        <v>108</v>
      </c>
      <c r="E5616" s="16" t="s">
        <v>165</v>
      </c>
      <c r="F5616" s="16" t="s">
        <v>165</v>
      </c>
      <c r="G5616" s="16" t="s">
        <v>1096</v>
      </c>
      <c r="I5616" s="5" t="str">
        <f>VLOOKUP(cost_of_living!$G5616,index!C:C,1,0)</f>
        <v>#N/A</v>
      </c>
      <c r="J5616" s="5">
        <f>VLOOKUP(cost_of_living!$B5616,CostVsFactor!C:E,2,0)</f>
        <v>16</v>
      </c>
      <c r="Q5616" s="14"/>
      <c r="S5616" s="5" t="s">
        <v>1005</v>
      </c>
    </row>
    <row r="5617" ht="14.25" hidden="1" customHeight="1">
      <c r="A5617" s="12">
        <v>1.0</v>
      </c>
      <c r="B5617" s="16" t="s">
        <v>66</v>
      </c>
      <c r="C5617" s="12">
        <v>40.0</v>
      </c>
      <c r="D5617" s="16" t="s">
        <v>108</v>
      </c>
      <c r="E5617" s="16" t="s">
        <v>165</v>
      </c>
      <c r="F5617" s="16" t="s">
        <v>165</v>
      </c>
      <c r="G5617" s="16" t="s">
        <v>1096</v>
      </c>
      <c r="I5617" s="5" t="str">
        <f>VLOOKUP(cost_of_living!$G5617,index!C:C,1,0)</f>
        <v>#N/A</v>
      </c>
      <c r="J5617" s="5">
        <f>VLOOKUP(cost_of_living!$B5617,CostVsFactor!C:E,2,0)</f>
        <v>3.5</v>
      </c>
      <c r="Q5617" s="14"/>
      <c r="S5617" s="5" t="s">
        <v>1005</v>
      </c>
    </row>
    <row r="5618" ht="14.25" hidden="1" customHeight="1">
      <c r="A5618" s="12">
        <v>2.0</v>
      </c>
      <c r="B5618" s="16" t="s">
        <v>116</v>
      </c>
      <c r="C5618" s="12">
        <v>5.0</v>
      </c>
      <c r="D5618" s="16" t="s">
        <v>108</v>
      </c>
      <c r="E5618" s="16" t="s">
        <v>165</v>
      </c>
      <c r="F5618" s="16" t="s">
        <v>165</v>
      </c>
      <c r="G5618" s="16" t="s">
        <v>1096</v>
      </c>
      <c r="I5618" s="5" t="str">
        <f>VLOOKUP(cost_of_living!$G5618,index!C:C,1,0)</f>
        <v>#N/A</v>
      </c>
      <c r="J5618" s="5" t="str">
        <f>VLOOKUP(cost_of_living!$B5618,CostVsFactor!C:E,2,0)</f>
        <v>#N/A</v>
      </c>
      <c r="Q5618" s="14"/>
      <c r="S5618" s="5" t="s">
        <v>1005</v>
      </c>
    </row>
    <row r="5619" ht="14.25" hidden="1" customHeight="1">
      <c r="A5619" s="12">
        <v>3.0</v>
      </c>
      <c r="B5619" s="16" t="s">
        <v>69</v>
      </c>
      <c r="C5619" s="12">
        <v>12.0</v>
      </c>
      <c r="D5619" s="16" t="s">
        <v>108</v>
      </c>
      <c r="E5619" s="16" t="s">
        <v>165</v>
      </c>
      <c r="F5619" s="16" t="s">
        <v>165</v>
      </c>
      <c r="G5619" s="16" t="s">
        <v>1096</v>
      </c>
      <c r="I5619" s="5" t="str">
        <f>VLOOKUP(cost_of_living!$G5619,index!C:C,1,0)</f>
        <v>#N/A</v>
      </c>
      <c r="J5619" s="5">
        <f>VLOOKUP(cost_of_living!$B5619,CostVsFactor!C:E,2,0)</f>
        <v>15</v>
      </c>
      <c r="Q5619" s="14"/>
      <c r="S5619" s="5" t="s">
        <v>1005</v>
      </c>
    </row>
    <row r="5620" ht="14.25" hidden="1" customHeight="1">
      <c r="A5620" s="12">
        <v>4.0</v>
      </c>
      <c r="B5620" s="16" t="s">
        <v>54</v>
      </c>
      <c r="C5620" s="12">
        <v>10.0</v>
      </c>
      <c r="D5620" s="16" t="s">
        <v>108</v>
      </c>
      <c r="E5620" s="16" t="s">
        <v>165</v>
      </c>
      <c r="F5620" s="16" t="s">
        <v>165</v>
      </c>
      <c r="G5620" s="16" t="s">
        <v>1096</v>
      </c>
      <c r="I5620" s="5" t="str">
        <f>VLOOKUP(cost_of_living!$G5620,index!C:C,1,0)</f>
        <v>#N/A</v>
      </c>
      <c r="J5620" s="5">
        <f>VLOOKUP(cost_of_living!$B5620,CostVsFactor!C:E,2,0)</f>
        <v>4</v>
      </c>
      <c r="Q5620" s="14"/>
      <c r="S5620" s="5" t="s">
        <v>1005</v>
      </c>
    </row>
    <row r="5621" ht="14.25" hidden="1" customHeight="1">
      <c r="A5621" s="12">
        <v>5.0</v>
      </c>
      <c r="B5621" s="16" t="s">
        <v>58</v>
      </c>
      <c r="C5621" s="12">
        <v>575.0</v>
      </c>
      <c r="D5621" s="16" t="s">
        <v>108</v>
      </c>
      <c r="E5621" s="16" t="s">
        <v>165</v>
      </c>
      <c r="F5621" s="16" t="s">
        <v>165</v>
      </c>
      <c r="G5621" s="16" t="s">
        <v>1096</v>
      </c>
      <c r="I5621" s="5" t="str">
        <f>VLOOKUP(cost_of_living!$G5621,index!C:C,1,0)</f>
        <v>#N/A</v>
      </c>
      <c r="J5621" s="5">
        <f>VLOOKUP(cost_of_living!$B5621,CostVsFactor!C:E,2,0)</f>
        <v>15</v>
      </c>
      <c r="Q5621" s="14"/>
      <c r="S5621" s="5" t="s">
        <v>1005</v>
      </c>
    </row>
    <row r="5622" ht="14.25" hidden="1" customHeight="1">
      <c r="A5622" s="12">
        <v>6.0</v>
      </c>
      <c r="B5622" s="16" t="s">
        <v>78</v>
      </c>
      <c r="C5622" s="12">
        <v>135.0</v>
      </c>
      <c r="D5622" s="16" t="s">
        <v>108</v>
      </c>
      <c r="E5622" s="16" t="s">
        <v>165</v>
      </c>
      <c r="F5622" s="16" t="s">
        <v>165</v>
      </c>
      <c r="G5622" s="16" t="s">
        <v>1096</v>
      </c>
      <c r="I5622" s="5" t="str">
        <f>VLOOKUP(cost_of_living!$G5622,index!C:C,1,0)</f>
        <v>#N/A</v>
      </c>
      <c r="J5622" s="5">
        <f>VLOOKUP(cost_of_living!$B5622,CostVsFactor!C:E,2,0)</f>
        <v>20</v>
      </c>
      <c r="Q5622" s="14"/>
      <c r="S5622" s="5" t="s">
        <v>1005</v>
      </c>
    </row>
    <row r="5623" ht="14.25" hidden="1" customHeight="1">
      <c r="A5623" s="12">
        <v>7.0</v>
      </c>
      <c r="B5623" s="16" t="s">
        <v>80</v>
      </c>
      <c r="C5623" s="12">
        <v>35.0</v>
      </c>
      <c r="D5623" s="16" t="s">
        <v>108</v>
      </c>
      <c r="E5623" s="16" t="s">
        <v>165</v>
      </c>
      <c r="F5623" s="16" t="s">
        <v>165</v>
      </c>
      <c r="G5623" s="16" t="s">
        <v>1096</v>
      </c>
      <c r="I5623" s="5" t="str">
        <f>VLOOKUP(cost_of_living!$G5623,index!C:C,1,0)</f>
        <v>#N/A</v>
      </c>
      <c r="J5623" s="5">
        <f>VLOOKUP(cost_of_living!$B5623,CostVsFactor!C:E,2,0)</f>
        <v>1.5</v>
      </c>
      <c r="Q5623" s="14"/>
      <c r="S5623" s="5" t="s">
        <v>1005</v>
      </c>
    </row>
    <row r="5624" ht="14.25" hidden="1" customHeight="1">
      <c r="A5624" s="12">
        <v>8.0</v>
      </c>
      <c r="B5624" s="16" t="s">
        <v>86</v>
      </c>
      <c r="C5624" s="12">
        <v>697.0</v>
      </c>
      <c r="D5624" s="16" t="s">
        <v>108</v>
      </c>
      <c r="E5624" s="16" t="s">
        <v>165</v>
      </c>
      <c r="F5624" s="16" t="s">
        <v>165</v>
      </c>
      <c r="G5624" s="16" t="s">
        <v>1096</v>
      </c>
      <c r="I5624" s="5" t="str">
        <f>VLOOKUP(cost_of_living!$G5624,index!C:C,1,0)</f>
        <v>#N/A</v>
      </c>
      <c r="J5624" s="5">
        <f>VLOOKUP(cost_of_living!$B5624,CostVsFactor!C:E,2,0)</f>
        <v>60</v>
      </c>
      <c r="Q5624" s="14"/>
      <c r="S5624" s="5" t="s">
        <v>1005</v>
      </c>
    </row>
    <row r="5625" ht="14.25" hidden="1" customHeight="1">
      <c r="A5625" s="12">
        <v>9.0</v>
      </c>
      <c r="B5625" s="16" t="s">
        <v>93</v>
      </c>
      <c r="C5625" s="12">
        <v>269.0</v>
      </c>
      <c r="D5625" s="16" t="s">
        <v>108</v>
      </c>
      <c r="E5625" s="16" t="s">
        <v>165</v>
      </c>
      <c r="F5625" s="16" t="s">
        <v>165</v>
      </c>
      <c r="G5625" s="16" t="s">
        <v>1096</v>
      </c>
      <c r="I5625" s="5" t="str">
        <f>VLOOKUP(cost_of_living!$G5625,index!C:C,1,0)</f>
        <v>#N/A</v>
      </c>
      <c r="J5625" s="5">
        <f>VLOOKUP(cost_of_living!$B5625,CostVsFactor!C:E,2,0)</f>
        <v>1</v>
      </c>
      <c r="Q5625" s="14"/>
      <c r="S5625" s="5" t="s">
        <v>1005</v>
      </c>
    </row>
    <row r="5626" ht="14.25" hidden="1" customHeight="1">
      <c r="A5626" s="12">
        <v>10.0</v>
      </c>
      <c r="B5626" s="16" t="s">
        <v>74</v>
      </c>
      <c r="C5626" s="12">
        <v>40.0</v>
      </c>
      <c r="D5626" s="16" t="s">
        <v>108</v>
      </c>
      <c r="E5626" s="16" t="s">
        <v>165</v>
      </c>
      <c r="F5626" s="16" t="s">
        <v>165</v>
      </c>
      <c r="G5626" s="16" t="s">
        <v>1096</v>
      </c>
      <c r="I5626" s="5" t="str">
        <f>VLOOKUP(cost_of_living!$G5626,index!C:C,1,0)</f>
        <v>#N/A</v>
      </c>
      <c r="J5626" s="5">
        <f>VLOOKUP(cost_of_living!$B5626,CostVsFactor!C:E,2,0)</f>
        <v>2.3</v>
      </c>
      <c r="Q5626" s="14"/>
      <c r="S5626" s="5" t="s">
        <v>1005</v>
      </c>
    </row>
    <row r="5627" ht="14.25" hidden="1" customHeight="1">
      <c r="A5627" s="12">
        <v>11.0</v>
      </c>
      <c r="B5627" s="16" t="s">
        <v>77</v>
      </c>
      <c r="C5627" s="12">
        <v>8.0</v>
      </c>
      <c r="D5627" s="16" t="s">
        <v>108</v>
      </c>
      <c r="E5627" s="16" t="s">
        <v>165</v>
      </c>
      <c r="F5627" s="16" t="s">
        <v>165</v>
      </c>
      <c r="G5627" s="16" t="s">
        <v>1096</v>
      </c>
      <c r="I5627" s="5" t="str">
        <f>VLOOKUP(cost_of_living!$G5627,index!C:C,1,0)</f>
        <v>#N/A</v>
      </c>
      <c r="J5627" s="5">
        <f>VLOOKUP(cost_of_living!$B5627,CostVsFactor!C:E,2,0)</f>
        <v>6</v>
      </c>
      <c r="Q5627" s="14"/>
      <c r="S5627" s="5" t="s">
        <v>1005</v>
      </c>
    </row>
    <row r="5628" ht="14.25" hidden="1" customHeight="1">
      <c r="A5628" s="12">
        <v>12.0</v>
      </c>
      <c r="B5628" s="16" t="s">
        <v>59</v>
      </c>
      <c r="C5628" s="12">
        <v>500.0</v>
      </c>
      <c r="D5628" s="16" t="s">
        <v>108</v>
      </c>
      <c r="E5628" s="16" t="s">
        <v>165</v>
      </c>
      <c r="F5628" s="16" t="s">
        <v>165</v>
      </c>
      <c r="G5628" s="16" t="s">
        <v>1096</v>
      </c>
      <c r="I5628" s="5" t="str">
        <f>VLOOKUP(cost_of_living!$G5628,index!C:C,1,0)</f>
        <v>#N/A</v>
      </c>
      <c r="J5628" s="5">
        <f>VLOOKUP(cost_of_living!$B5628,CostVsFactor!C:E,2,0)</f>
        <v>0</v>
      </c>
      <c r="Q5628" s="14"/>
      <c r="S5628" s="5" t="s">
        <v>1005</v>
      </c>
    </row>
    <row r="5629" ht="14.25" hidden="1" customHeight="1">
      <c r="A5629" s="12">
        <v>13.0</v>
      </c>
      <c r="B5629" s="16" t="s">
        <v>61</v>
      </c>
      <c r="C5629" s="12">
        <v>450.0</v>
      </c>
      <c r="D5629" s="16" t="s">
        <v>108</v>
      </c>
      <c r="E5629" s="16" t="s">
        <v>165</v>
      </c>
      <c r="F5629" s="16" t="s">
        <v>165</v>
      </c>
      <c r="G5629" s="16" t="s">
        <v>1096</v>
      </c>
      <c r="I5629" s="5" t="str">
        <f>VLOOKUP(cost_of_living!$G5629,index!C:C,1,0)</f>
        <v>#N/A</v>
      </c>
      <c r="J5629" s="5">
        <f>VLOOKUP(cost_of_living!$B5629,CostVsFactor!C:E,2,0)</f>
        <v>0</v>
      </c>
      <c r="Q5629" s="14"/>
      <c r="S5629" s="5" t="s">
        <v>1005</v>
      </c>
    </row>
    <row r="5630" ht="14.25" hidden="1" customHeight="1">
      <c r="A5630" s="12">
        <v>14.0</v>
      </c>
      <c r="B5630" s="16" t="s">
        <v>62</v>
      </c>
      <c r="C5630" s="12">
        <v>1200.0</v>
      </c>
      <c r="D5630" s="16" t="s">
        <v>108</v>
      </c>
      <c r="E5630" s="16" t="s">
        <v>165</v>
      </c>
      <c r="F5630" s="16" t="s">
        <v>165</v>
      </c>
      <c r="G5630" s="16" t="s">
        <v>1096</v>
      </c>
      <c r="I5630" s="5" t="str">
        <f>VLOOKUP(cost_of_living!$G5630,index!C:C,1,0)</f>
        <v>#N/A</v>
      </c>
      <c r="J5630" s="5">
        <f>VLOOKUP(cost_of_living!$B5630,CostVsFactor!C:E,2,0)</f>
        <v>0</v>
      </c>
      <c r="Q5630" s="14"/>
      <c r="S5630" s="5" t="s">
        <v>1005</v>
      </c>
    </row>
    <row r="5631" ht="14.25" hidden="1" customHeight="1">
      <c r="A5631" s="12">
        <v>15.0</v>
      </c>
      <c r="B5631" s="16" t="s">
        <v>63</v>
      </c>
      <c r="C5631" s="12">
        <v>1000.0</v>
      </c>
      <c r="D5631" s="16" t="s">
        <v>108</v>
      </c>
      <c r="E5631" s="16" t="s">
        <v>165</v>
      </c>
      <c r="F5631" s="16" t="s">
        <v>165</v>
      </c>
      <c r="G5631" s="16" t="s">
        <v>1096</v>
      </c>
      <c r="I5631" s="5" t="str">
        <f>VLOOKUP(cost_of_living!$G5631,index!C:C,1,0)</f>
        <v>#N/A</v>
      </c>
      <c r="J5631" s="5">
        <f>VLOOKUP(cost_of_living!$B5631,CostVsFactor!C:E,2,0)</f>
        <v>0</v>
      </c>
      <c r="Q5631" s="14"/>
      <c r="S5631" s="5" t="s">
        <v>1005</v>
      </c>
    </row>
    <row r="5632" ht="14.25" hidden="1" customHeight="1">
      <c r="A5632" s="12">
        <v>16.0</v>
      </c>
      <c r="B5632" s="16" t="s">
        <v>210</v>
      </c>
      <c r="C5632" s="12">
        <v>13935.0</v>
      </c>
      <c r="D5632" s="16" t="s">
        <v>108</v>
      </c>
      <c r="E5632" s="16" t="s">
        <v>165</v>
      </c>
      <c r="F5632" s="16" t="s">
        <v>165</v>
      </c>
      <c r="G5632" s="16" t="s">
        <v>1096</v>
      </c>
      <c r="I5632" s="5" t="str">
        <f>VLOOKUP(cost_of_living!$G5632,index!C:C,1,0)</f>
        <v>#N/A</v>
      </c>
      <c r="J5632" s="5" t="str">
        <f>VLOOKUP(cost_of_living!$B5632,CostVsFactor!C:E,2,0)</f>
        <v>#N/A</v>
      </c>
      <c r="Q5632" s="14"/>
      <c r="S5632" s="5" t="s">
        <v>1005</v>
      </c>
    </row>
    <row r="5633" ht="14.25" hidden="1" customHeight="1">
      <c r="A5633" s="12">
        <v>17.0</v>
      </c>
      <c r="B5633" s="16" t="s">
        <v>211</v>
      </c>
      <c r="C5633" s="12">
        <v>12077.0</v>
      </c>
      <c r="D5633" s="16" t="s">
        <v>108</v>
      </c>
      <c r="E5633" s="16" t="s">
        <v>165</v>
      </c>
      <c r="F5633" s="16" t="s">
        <v>165</v>
      </c>
      <c r="G5633" s="16" t="s">
        <v>1096</v>
      </c>
      <c r="I5633" s="5" t="str">
        <f>VLOOKUP(cost_of_living!$G5633,index!C:C,1,0)</f>
        <v>#N/A</v>
      </c>
      <c r="J5633" s="5" t="str">
        <f>VLOOKUP(cost_of_living!$B5633,CostVsFactor!C:E,2,0)</f>
        <v>#N/A</v>
      </c>
      <c r="Q5633" s="14"/>
      <c r="S5633" s="5" t="s">
        <v>1005</v>
      </c>
    </row>
    <row r="5634" ht="14.25" hidden="1" customHeight="1">
      <c r="A5634" s="12">
        <v>18.0</v>
      </c>
      <c r="B5634" s="16" t="s">
        <v>164</v>
      </c>
      <c r="C5634" s="12">
        <v>1500.0</v>
      </c>
      <c r="D5634" s="16" t="s">
        <v>108</v>
      </c>
      <c r="E5634" s="16" t="s">
        <v>165</v>
      </c>
      <c r="F5634" s="16" t="s">
        <v>165</v>
      </c>
      <c r="G5634" s="16" t="s">
        <v>1096</v>
      </c>
      <c r="I5634" s="5" t="str">
        <f>VLOOKUP(cost_of_living!$G5634,index!C:C,1,0)</f>
        <v>#N/A</v>
      </c>
      <c r="J5634" s="5" t="str">
        <f>VLOOKUP(cost_of_living!$B5634,CostVsFactor!C:E,2,0)</f>
        <v>#N/A</v>
      </c>
      <c r="Q5634" s="14"/>
      <c r="S5634" s="5" t="s">
        <v>1005</v>
      </c>
    </row>
    <row r="5635" ht="14.25" hidden="1" customHeight="1">
      <c r="A5635" s="12">
        <v>0.0</v>
      </c>
      <c r="B5635" s="16" t="s">
        <v>64</v>
      </c>
      <c r="C5635" s="12">
        <v>15.0</v>
      </c>
      <c r="D5635" s="16" t="s">
        <v>108</v>
      </c>
      <c r="E5635" s="16" t="s">
        <v>109</v>
      </c>
      <c r="F5635" s="16" t="s">
        <v>115</v>
      </c>
      <c r="G5635" s="16" t="s">
        <v>1097</v>
      </c>
      <c r="I5635" s="5" t="str">
        <f>VLOOKUP(cost_of_living!$G5635,index!C:C,1,0)</f>
        <v>#N/A</v>
      </c>
      <c r="J5635" s="5">
        <f>VLOOKUP(cost_of_living!$B5635,CostVsFactor!C:E,2,0)</f>
        <v>16</v>
      </c>
      <c r="Q5635" s="14"/>
      <c r="S5635" s="5" t="s">
        <v>1005</v>
      </c>
    </row>
    <row r="5636" ht="14.25" hidden="1" customHeight="1">
      <c r="A5636" s="12">
        <v>1.0</v>
      </c>
      <c r="B5636" s="16" t="s">
        <v>66</v>
      </c>
      <c r="C5636" s="12">
        <v>40.0</v>
      </c>
      <c r="D5636" s="16" t="s">
        <v>108</v>
      </c>
      <c r="E5636" s="16" t="s">
        <v>271</v>
      </c>
      <c r="F5636" s="16" t="s">
        <v>206</v>
      </c>
      <c r="G5636" s="16" t="s">
        <v>1097</v>
      </c>
      <c r="I5636" s="5" t="str">
        <f>VLOOKUP(cost_of_living!$G5636,index!C:C,1,0)</f>
        <v>#N/A</v>
      </c>
      <c r="J5636" s="5">
        <f>VLOOKUP(cost_of_living!$B5636,CostVsFactor!C:E,2,0)</f>
        <v>3.5</v>
      </c>
      <c r="Q5636" s="14"/>
      <c r="S5636" s="5" t="s">
        <v>1005</v>
      </c>
    </row>
    <row r="5637" ht="14.25" hidden="1" customHeight="1">
      <c r="A5637" s="12">
        <v>2.0</v>
      </c>
      <c r="B5637" s="16" t="s">
        <v>67</v>
      </c>
      <c r="C5637" s="12">
        <v>8.0</v>
      </c>
      <c r="D5637" s="16" t="s">
        <v>108</v>
      </c>
      <c r="E5637" s="16" t="s">
        <v>165</v>
      </c>
      <c r="F5637" s="16" t="s">
        <v>165</v>
      </c>
      <c r="G5637" s="16" t="s">
        <v>1097</v>
      </c>
      <c r="I5637" s="5" t="str">
        <f>VLOOKUP(cost_of_living!$G5637,index!C:C,1,0)</f>
        <v>#N/A</v>
      </c>
      <c r="J5637" s="5">
        <f>VLOOKUP(cost_of_living!$B5637,CostVsFactor!C:E,2,0)</f>
        <v>6</v>
      </c>
      <c r="Q5637" s="14"/>
      <c r="S5637" s="5" t="s">
        <v>1005</v>
      </c>
    </row>
    <row r="5638" ht="14.25" hidden="1" customHeight="1">
      <c r="A5638" s="12">
        <v>3.0</v>
      </c>
      <c r="B5638" s="16" t="s">
        <v>116</v>
      </c>
      <c r="C5638" s="12">
        <v>5.0</v>
      </c>
      <c r="D5638" s="16" t="s">
        <v>108</v>
      </c>
      <c r="E5638" s="16" t="s">
        <v>165</v>
      </c>
      <c r="F5638" s="16" t="s">
        <v>165</v>
      </c>
      <c r="G5638" s="16" t="s">
        <v>1097</v>
      </c>
      <c r="I5638" s="5" t="str">
        <f>VLOOKUP(cost_of_living!$G5638,index!C:C,1,0)</f>
        <v>#N/A</v>
      </c>
      <c r="J5638" s="5" t="str">
        <f>VLOOKUP(cost_of_living!$B5638,CostVsFactor!C:E,2,0)</f>
        <v>#N/A</v>
      </c>
      <c r="Q5638" s="14"/>
      <c r="S5638" s="5" t="s">
        <v>1005</v>
      </c>
    </row>
    <row r="5639" ht="14.25" hidden="1" customHeight="1">
      <c r="A5639" s="12">
        <v>4.0</v>
      </c>
      <c r="B5639" s="16" t="s">
        <v>57</v>
      </c>
      <c r="C5639" s="12">
        <v>4.0</v>
      </c>
      <c r="D5639" s="16" t="s">
        <v>108</v>
      </c>
      <c r="E5639" s="16" t="s">
        <v>165</v>
      </c>
      <c r="F5639" s="16" t="s">
        <v>165</v>
      </c>
      <c r="G5639" s="16" t="s">
        <v>1097</v>
      </c>
      <c r="I5639" s="5" t="str">
        <f>VLOOKUP(cost_of_living!$G5639,index!C:C,1,0)</f>
        <v>#N/A</v>
      </c>
      <c r="J5639" s="5">
        <f>VLOOKUP(cost_of_living!$B5639,CostVsFactor!C:E,2,0)</f>
        <v>6</v>
      </c>
      <c r="Q5639" s="14"/>
      <c r="S5639" s="5" t="s">
        <v>1005</v>
      </c>
    </row>
    <row r="5640" ht="14.25" hidden="1" customHeight="1">
      <c r="A5640" s="12">
        <v>5.0</v>
      </c>
      <c r="B5640" s="16" t="s">
        <v>69</v>
      </c>
      <c r="C5640" s="12">
        <v>15.0</v>
      </c>
      <c r="D5640" s="16" t="s">
        <v>108</v>
      </c>
      <c r="E5640" s="16" t="s">
        <v>121</v>
      </c>
      <c r="F5640" s="16" t="s">
        <v>121</v>
      </c>
      <c r="G5640" s="16" t="s">
        <v>1097</v>
      </c>
      <c r="I5640" s="5" t="str">
        <f>VLOOKUP(cost_of_living!$G5640,index!C:C,1,0)</f>
        <v>#N/A</v>
      </c>
      <c r="J5640" s="5">
        <f>VLOOKUP(cost_of_living!$B5640,CostVsFactor!C:E,2,0)</f>
        <v>15</v>
      </c>
      <c r="Q5640" s="14"/>
      <c r="S5640" s="5" t="s">
        <v>1005</v>
      </c>
    </row>
    <row r="5641" ht="14.25" hidden="1" customHeight="1">
      <c r="A5641" s="12">
        <v>6.0</v>
      </c>
      <c r="B5641" s="16" t="s">
        <v>71</v>
      </c>
      <c r="C5641" s="12">
        <v>2.0</v>
      </c>
      <c r="D5641" s="16" t="s">
        <v>108</v>
      </c>
      <c r="E5641" s="16" t="s">
        <v>165</v>
      </c>
      <c r="F5641" s="16" t="s">
        <v>165</v>
      </c>
      <c r="G5641" s="16" t="s">
        <v>1097</v>
      </c>
      <c r="I5641" s="5" t="str">
        <f>VLOOKUP(cost_of_living!$G5641,index!C:C,1,0)</f>
        <v>#N/A</v>
      </c>
      <c r="J5641" s="5">
        <f>VLOOKUP(cost_of_living!$B5641,CostVsFactor!C:E,2,0)</f>
        <v>6</v>
      </c>
      <c r="Q5641" s="14"/>
      <c r="S5641" s="5" t="s">
        <v>1005</v>
      </c>
    </row>
    <row r="5642" ht="14.25" hidden="1" customHeight="1">
      <c r="A5642" s="12">
        <v>7.0</v>
      </c>
      <c r="B5642" s="16" t="s">
        <v>73</v>
      </c>
      <c r="C5642" s="12">
        <v>1.0</v>
      </c>
      <c r="D5642" s="16" t="s">
        <v>108</v>
      </c>
      <c r="E5642" s="16" t="s">
        <v>122</v>
      </c>
      <c r="F5642" s="16" t="s">
        <v>122</v>
      </c>
      <c r="G5642" s="16" t="s">
        <v>1097</v>
      </c>
      <c r="I5642" s="5" t="str">
        <f>VLOOKUP(cost_of_living!$G5642,index!C:C,1,0)</f>
        <v>#N/A</v>
      </c>
      <c r="J5642" s="5">
        <f>VLOOKUP(cost_of_living!$B5642,CostVsFactor!C:E,2,0)</f>
        <v>6</v>
      </c>
      <c r="Q5642" s="14"/>
      <c r="S5642" s="5" t="s">
        <v>1005</v>
      </c>
    </row>
    <row r="5643" ht="14.25" hidden="1" customHeight="1">
      <c r="A5643" s="12">
        <v>8.0</v>
      </c>
      <c r="B5643" s="16" t="s">
        <v>28</v>
      </c>
      <c r="C5643" s="12">
        <v>379.0</v>
      </c>
      <c r="D5643" s="16" t="s">
        <v>108</v>
      </c>
      <c r="E5643" s="16" t="s">
        <v>165</v>
      </c>
      <c r="F5643" s="16" t="s">
        <v>165</v>
      </c>
      <c r="G5643" s="16" t="s">
        <v>1097</v>
      </c>
      <c r="I5643" s="5" t="str">
        <f>VLOOKUP(cost_of_living!$G5643,index!C:C,1,0)</f>
        <v>#N/A</v>
      </c>
      <c r="J5643" s="5">
        <f>VLOOKUP(cost_of_living!$B5643,CostVsFactor!C:E,2,0)</f>
        <v>25</v>
      </c>
      <c r="Q5643" s="14"/>
      <c r="S5643" s="5" t="s">
        <v>1005</v>
      </c>
    </row>
    <row r="5644" ht="14.25" hidden="1" customHeight="1">
      <c r="A5644" s="12">
        <v>9.0</v>
      </c>
      <c r="B5644" s="16" t="s">
        <v>30</v>
      </c>
      <c r="C5644" s="12">
        <v>153.0</v>
      </c>
      <c r="D5644" s="16" t="s">
        <v>108</v>
      </c>
      <c r="E5644" s="16" t="s">
        <v>165</v>
      </c>
      <c r="F5644" s="16" t="s">
        <v>165</v>
      </c>
      <c r="G5644" s="16" t="s">
        <v>1097</v>
      </c>
      <c r="I5644" s="5" t="str">
        <f>VLOOKUP(cost_of_living!$G5644,index!C:C,1,0)</f>
        <v>#N/A</v>
      </c>
      <c r="J5644" s="5">
        <f>VLOOKUP(cost_of_living!$B5644,CostVsFactor!C:E,2,0)</f>
        <v>31</v>
      </c>
      <c r="Q5644" s="14"/>
      <c r="S5644" s="5" t="s">
        <v>1005</v>
      </c>
    </row>
    <row r="5645" ht="14.25" hidden="1" customHeight="1">
      <c r="A5645" s="12">
        <v>10.0</v>
      </c>
      <c r="B5645" s="16" t="s">
        <v>32</v>
      </c>
      <c r="C5645" s="12">
        <v>79.0</v>
      </c>
      <c r="D5645" s="16" t="s">
        <v>108</v>
      </c>
      <c r="E5645" s="16" t="s">
        <v>136</v>
      </c>
      <c r="F5645" s="16" t="s">
        <v>137</v>
      </c>
      <c r="G5645" s="16" t="s">
        <v>1097</v>
      </c>
      <c r="I5645" s="5" t="str">
        <f>VLOOKUP(cost_of_living!$G5645,index!C:C,1,0)</f>
        <v>#N/A</v>
      </c>
      <c r="J5645" s="5">
        <f>VLOOKUP(cost_of_living!$B5645,CostVsFactor!C:E,2,0)</f>
        <v>14</v>
      </c>
      <c r="Q5645" s="14"/>
      <c r="S5645" s="5" t="s">
        <v>1005</v>
      </c>
    </row>
    <row r="5646" ht="14.25" hidden="1" customHeight="1">
      <c r="A5646" s="12">
        <v>11.0</v>
      </c>
      <c r="B5646" s="16" t="s">
        <v>33</v>
      </c>
      <c r="C5646" s="12">
        <v>24.0</v>
      </c>
      <c r="D5646" s="16" t="s">
        <v>108</v>
      </c>
      <c r="E5646" s="16" t="s">
        <v>165</v>
      </c>
      <c r="F5646" s="16" t="s">
        <v>165</v>
      </c>
      <c r="G5646" s="16" t="s">
        <v>1097</v>
      </c>
      <c r="I5646" s="5" t="str">
        <f>VLOOKUP(cost_of_living!$G5646,index!C:C,1,0)</f>
        <v>#N/A</v>
      </c>
      <c r="J5646" s="5">
        <f>VLOOKUP(cost_of_living!$B5646,CostVsFactor!C:E,2,0)</f>
        <v>20</v>
      </c>
      <c r="Q5646" s="14"/>
      <c r="S5646" s="5" t="s">
        <v>1005</v>
      </c>
    </row>
    <row r="5647" ht="14.25" hidden="1" customHeight="1">
      <c r="A5647" s="12">
        <v>12.0</v>
      </c>
      <c r="B5647" s="16" t="s">
        <v>35</v>
      </c>
      <c r="C5647" s="12">
        <v>318.0</v>
      </c>
      <c r="D5647" s="16" t="s">
        <v>108</v>
      </c>
      <c r="E5647" s="16" t="s">
        <v>165</v>
      </c>
      <c r="F5647" s="16" t="s">
        <v>165</v>
      </c>
      <c r="G5647" s="16" t="s">
        <v>1097</v>
      </c>
      <c r="I5647" s="5" t="str">
        <f>VLOOKUP(cost_of_living!$G5647,index!C:C,1,0)</f>
        <v>#N/A</v>
      </c>
      <c r="J5647" s="5">
        <f>VLOOKUP(cost_of_living!$B5647,CostVsFactor!C:E,2,0)</f>
        <v>12</v>
      </c>
      <c r="Q5647" s="14"/>
      <c r="S5647" s="5" t="s">
        <v>1005</v>
      </c>
    </row>
    <row r="5648" ht="14.25" hidden="1" customHeight="1">
      <c r="A5648" s="12">
        <v>13.0</v>
      </c>
      <c r="B5648" s="16" t="s">
        <v>41</v>
      </c>
      <c r="C5648" s="12">
        <v>91.0</v>
      </c>
      <c r="D5648" s="16" t="s">
        <v>108</v>
      </c>
      <c r="E5648" s="16" t="s">
        <v>134</v>
      </c>
      <c r="F5648" s="16" t="s">
        <v>137</v>
      </c>
      <c r="G5648" s="16" t="s">
        <v>1097</v>
      </c>
      <c r="I5648" s="5" t="str">
        <f>VLOOKUP(cost_of_living!$G5648,index!C:C,1,0)</f>
        <v>#N/A</v>
      </c>
      <c r="J5648" s="5">
        <f>VLOOKUP(cost_of_living!$B5648,CostVsFactor!C:E,2,0)</f>
        <v>31</v>
      </c>
      <c r="Q5648" s="14"/>
      <c r="S5648" s="5" t="s">
        <v>1005</v>
      </c>
    </row>
    <row r="5649" ht="14.25" hidden="1" customHeight="1">
      <c r="A5649" s="12">
        <v>14.0</v>
      </c>
      <c r="B5649" s="16" t="s">
        <v>43</v>
      </c>
      <c r="C5649" s="12">
        <v>91.0</v>
      </c>
      <c r="D5649" s="16" t="s">
        <v>108</v>
      </c>
      <c r="E5649" s="16" t="s">
        <v>165</v>
      </c>
      <c r="F5649" s="16" t="s">
        <v>165</v>
      </c>
      <c r="G5649" s="16" t="s">
        <v>1097</v>
      </c>
      <c r="I5649" s="5" t="str">
        <f>VLOOKUP(cost_of_living!$G5649,index!C:C,1,0)</f>
        <v>#N/A</v>
      </c>
      <c r="J5649" s="5">
        <f>VLOOKUP(cost_of_living!$B5649,CostVsFactor!C:E,2,0)</f>
        <v>25</v>
      </c>
      <c r="Q5649" s="14"/>
      <c r="S5649" s="5" t="s">
        <v>1005</v>
      </c>
    </row>
    <row r="5650" ht="14.25" hidden="1" customHeight="1">
      <c r="A5650" s="12">
        <v>15.0</v>
      </c>
      <c r="B5650" s="16" t="s">
        <v>45</v>
      </c>
      <c r="C5650" s="12">
        <v>91.0</v>
      </c>
      <c r="D5650" s="16" t="s">
        <v>108</v>
      </c>
      <c r="E5650" s="16" t="s">
        <v>165</v>
      </c>
      <c r="F5650" s="16" t="s">
        <v>165</v>
      </c>
      <c r="G5650" s="16" t="s">
        <v>1097</v>
      </c>
      <c r="I5650" s="5" t="str">
        <f>VLOOKUP(cost_of_living!$G5650,index!C:C,1,0)</f>
        <v>#N/A</v>
      </c>
      <c r="J5650" s="5">
        <f>VLOOKUP(cost_of_living!$B5650,CostVsFactor!C:E,2,0)</f>
        <v>30</v>
      </c>
      <c r="Q5650" s="14"/>
      <c r="S5650" s="5" t="s">
        <v>1005</v>
      </c>
    </row>
    <row r="5651" ht="14.25" hidden="1" customHeight="1">
      <c r="A5651" s="12">
        <v>16.0</v>
      </c>
      <c r="B5651" s="16" t="s">
        <v>47</v>
      </c>
      <c r="C5651" s="12">
        <v>91.0</v>
      </c>
      <c r="D5651" s="16" t="s">
        <v>108</v>
      </c>
      <c r="E5651" s="16" t="s">
        <v>165</v>
      </c>
      <c r="F5651" s="16" t="s">
        <v>165</v>
      </c>
      <c r="G5651" s="16" t="s">
        <v>1097</v>
      </c>
      <c r="I5651" s="5" t="str">
        <f>VLOOKUP(cost_of_living!$G5651,index!C:C,1,0)</f>
        <v>#N/A</v>
      </c>
      <c r="J5651" s="5">
        <f>VLOOKUP(cost_of_living!$B5651,CostVsFactor!C:E,2,0)</f>
        <v>22</v>
      </c>
      <c r="Q5651" s="14"/>
      <c r="S5651" s="5" t="s">
        <v>1005</v>
      </c>
    </row>
    <row r="5652" ht="14.25" hidden="1" customHeight="1">
      <c r="A5652" s="12">
        <v>17.0</v>
      </c>
      <c r="B5652" s="16" t="s">
        <v>52</v>
      </c>
      <c r="C5652" s="12">
        <v>1.0</v>
      </c>
      <c r="D5652" s="16" t="s">
        <v>108</v>
      </c>
      <c r="E5652" s="16" t="s">
        <v>165</v>
      </c>
      <c r="F5652" s="16" t="s">
        <v>165</v>
      </c>
      <c r="G5652" s="16" t="s">
        <v>1097</v>
      </c>
      <c r="I5652" s="5" t="str">
        <f>VLOOKUP(cost_of_living!$G5652,index!C:C,1,0)</f>
        <v>#N/A</v>
      </c>
      <c r="J5652" s="5">
        <f>VLOOKUP(cost_of_living!$B5652,CostVsFactor!C:E,2,0)</f>
        <v>18</v>
      </c>
      <c r="Q5652" s="14"/>
      <c r="S5652" s="5" t="s">
        <v>1005</v>
      </c>
    </row>
    <row r="5653" ht="14.25" hidden="1" customHeight="1">
      <c r="A5653" s="12">
        <v>18.0</v>
      </c>
      <c r="B5653" s="16" t="s">
        <v>53</v>
      </c>
      <c r="C5653" s="12">
        <v>54.0</v>
      </c>
      <c r="D5653" s="16" t="s">
        <v>108</v>
      </c>
      <c r="E5653" s="16" t="s">
        <v>805</v>
      </c>
      <c r="F5653" s="16" t="s">
        <v>122</v>
      </c>
      <c r="G5653" s="16" t="s">
        <v>1097</v>
      </c>
      <c r="I5653" s="5" t="str">
        <f>VLOOKUP(cost_of_living!$G5653,index!C:C,1,0)</f>
        <v>#N/A</v>
      </c>
      <c r="J5653" s="5">
        <f>VLOOKUP(cost_of_living!$B5653,CostVsFactor!C:E,2,0)</f>
        <v>30</v>
      </c>
      <c r="Q5653" s="14"/>
      <c r="S5653" s="5" t="s">
        <v>1005</v>
      </c>
    </row>
    <row r="5654" ht="14.25" hidden="1" customHeight="1">
      <c r="A5654" s="12">
        <v>19.0</v>
      </c>
      <c r="B5654" s="16" t="s">
        <v>54</v>
      </c>
      <c r="C5654" s="12">
        <v>475.0</v>
      </c>
      <c r="D5654" s="16" t="s">
        <v>108</v>
      </c>
      <c r="E5654" s="16" t="s">
        <v>117</v>
      </c>
      <c r="F5654" s="16" t="s">
        <v>119</v>
      </c>
      <c r="G5654" s="16" t="s">
        <v>1097</v>
      </c>
      <c r="I5654" s="5" t="str">
        <f>VLOOKUP(cost_of_living!$G5654,index!C:C,1,0)</f>
        <v>#N/A</v>
      </c>
      <c r="J5654" s="5">
        <f>VLOOKUP(cost_of_living!$B5654,CostVsFactor!C:E,2,0)</f>
        <v>4</v>
      </c>
      <c r="Q5654" s="14"/>
      <c r="S5654" s="5" t="s">
        <v>1005</v>
      </c>
    </row>
    <row r="5655" ht="14.25" hidden="1" customHeight="1">
      <c r="A5655" s="12">
        <v>20.0</v>
      </c>
      <c r="B5655" s="16" t="s">
        <v>58</v>
      </c>
      <c r="C5655" s="12">
        <v>6.0</v>
      </c>
      <c r="D5655" s="16" t="s">
        <v>108</v>
      </c>
      <c r="E5655" s="16" t="s">
        <v>165</v>
      </c>
      <c r="F5655" s="16" t="s">
        <v>165</v>
      </c>
      <c r="G5655" s="16" t="s">
        <v>1097</v>
      </c>
      <c r="I5655" s="5" t="str">
        <f>VLOOKUP(cost_of_living!$G5655,index!C:C,1,0)</f>
        <v>#N/A</v>
      </c>
      <c r="J5655" s="5">
        <f>VLOOKUP(cost_of_living!$B5655,CostVsFactor!C:E,2,0)</f>
        <v>15</v>
      </c>
      <c r="Q5655" s="14"/>
      <c r="S5655" s="5" t="s">
        <v>1005</v>
      </c>
    </row>
    <row r="5656" ht="14.25" hidden="1" customHeight="1">
      <c r="A5656" s="12">
        <v>21.0</v>
      </c>
      <c r="B5656" s="16" t="s">
        <v>78</v>
      </c>
      <c r="C5656" s="12">
        <v>15.0</v>
      </c>
      <c r="D5656" s="16" t="s">
        <v>108</v>
      </c>
      <c r="E5656" s="16" t="s">
        <v>165</v>
      </c>
      <c r="F5656" s="16" t="s">
        <v>165</v>
      </c>
      <c r="G5656" s="16" t="s">
        <v>1097</v>
      </c>
      <c r="I5656" s="5" t="str">
        <f>VLOOKUP(cost_of_living!$G5656,index!C:C,1,0)</f>
        <v>#N/A</v>
      </c>
      <c r="J5656" s="5">
        <f>VLOOKUP(cost_of_living!$B5656,CostVsFactor!C:E,2,0)</f>
        <v>20</v>
      </c>
      <c r="Q5656" s="14"/>
      <c r="S5656" s="5" t="s">
        <v>1005</v>
      </c>
    </row>
    <row r="5657" ht="14.25" hidden="1" customHeight="1">
      <c r="A5657" s="12">
        <v>22.0</v>
      </c>
      <c r="B5657" s="16" t="s">
        <v>81</v>
      </c>
      <c r="C5657" s="12">
        <v>4.0</v>
      </c>
      <c r="D5657" s="16" t="s">
        <v>108</v>
      </c>
      <c r="E5657" s="16" t="s">
        <v>165</v>
      </c>
      <c r="F5657" s="16" t="s">
        <v>165</v>
      </c>
      <c r="G5657" s="16" t="s">
        <v>1097</v>
      </c>
      <c r="I5657" s="5" t="str">
        <f>VLOOKUP(cost_of_living!$G5657,index!C:C,1,0)</f>
        <v>#N/A</v>
      </c>
      <c r="J5657" s="5">
        <f>VLOOKUP(cost_of_living!$B5657,CostVsFactor!C:E,2,0)</f>
        <v>5</v>
      </c>
      <c r="Q5657" s="14"/>
      <c r="S5657" s="5" t="s">
        <v>1005</v>
      </c>
    </row>
    <row r="5658" ht="14.25" hidden="1" customHeight="1">
      <c r="A5658" s="12">
        <v>23.0</v>
      </c>
      <c r="B5658" s="16" t="s">
        <v>83</v>
      </c>
      <c r="C5658" s="12">
        <v>161.0</v>
      </c>
      <c r="D5658" s="16" t="s">
        <v>108</v>
      </c>
      <c r="E5658" s="16" t="s">
        <v>165</v>
      </c>
      <c r="F5658" s="16" t="s">
        <v>165</v>
      </c>
      <c r="G5658" s="16" t="s">
        <v>1097</v>
      </c>
      <c r="I5658" s="5" t="str">
        <f>VLOOKUP(cost_of_living!$G5658,index!C:C,1,0)</f>
        <v>#N/A</v>
      </c>
      <c r="J5658" s="5">
        <f>VLOOKUP(cost_of_living!$B5658,CostVsFactor!C:E,2,0)</f>
        <v>20</v>
      </c>
      <c r="Q5658" s="14"/>
      <c r="S5658" s="5" t="s">
        <v>1005</v>
      </c>
    </row>
    <row r="5659" ht="14.25" hidden="1" customHeight="1">
      <c r="A5659" s="12">
        <v>24.0</v>
      </c>
      <c r="B5659" s="16" t="s">
        <v>84</v>
      </c>
      <c r="C5659" s="12">
        <v>26.0</v>
      </c>
      <c r="D5659" s="16" t="s">
        <v>108</v>
      </c>
      <c r="E5659" s="16" t="s">
        <v>165</v>
      </c>
      <c r="F5659" s="16" t="s">
        <v>165</v>
      </c>
      <c r="G5659" s="16" t="s">
        <v>1097</v>
      </c>
      <c r="I5659" s="5" t="str">
        <f>VLOOKUP(cost_of_living!$G5659,index!C:C,1,0)</f>
        <v>#N/A</v>
      </c>
      <c r="J5659" s="5">
        <f>VLOOKUP(cost_of_living!$B5659,CostVsFactor!C:E,2,0)</f>
        <v>0.7</v>
      </c>
      <c r="Q5659" s="14"/>
      <c r="S5659" s="5" t="s">
        <v>1005</v>
      </c>
    </row>
    <row r="5660" ht="14.25" hidden="1" customHeight="1">
      <c r="A5660" s="12">
        <v>25.0</v>
      </c>
      <c r="B5660" s="16" t="s">
        <v>86</v>
      </c>
      <c r="C5660" s="12">
        <v>757.0</v>
      </c>
      <c r="D5660" s="16" t="s">
        <v>108</v>
      </c>
      <c r="E5660" s="16" t="s">
        <v>165</v>
      </c>
      <c r="F5660" s="16" t="s">
        <v>165</v>
      </c>
      <c r="G5660" s="16" t="s">
        <v>1097</v>
      </c>
      <c r="I5660" s="5" t="str">
        <f>VLOOKUP(cost_of_living!$G5660,index!C:C,1,0)</f>
        <v>#N/A</v>
      </c>
      <c r="J5660" s="5">
        <f>VLOOKUP(cost_of_living!$B5660,CostVsFactor!C:E,2,0)</f>
        <v>60</v>
      </c>
      <c r="Q5660" s="14"/>
      <c r="S5660" s="5" t="s">
        <v>1005</v>
      </c>
    </row>
    <row r="5661" ht="14.25" hidden="1" customHeight="1">
      <c r="A5661" s="12">
        <v>26.0</v>
      </c>
      <c r="B5661" s="16" t="s">
        <v>91</v>
      </c>
      <c r="C5661" s="12">
        <v>153.0</v>
      </c>
      <c r="D5661" s="16" t="s">
        <v>108</v>
      </c>
      <c r="E5661" s="16" t="s">
        <v>165</v>
      </c>
      <c r="F5661" s="16" t="s">
        <v>165</v>
      </c>
      <c r="G5661" s="16" t="s">
        <v>1097</v>
      </c>
      <c r="I5661" s="5" t="str">
        <f>VLOOKUP(cost_of_living!$G5661,index!C:C,1,0)</f>
        <v>#N/A</v>
      </c>
      <c r="J5661" s="5">
        <f>VLOOKUP(cost_of_living!$B5661,CostVsFactor!C:E,2,0)</f>
        <v>1</v>
      </c>
      <c r="Q5661" s="14"/>
      <c r="S5661" s="5" t="s">
        <v>1005</v>
      </c>
    </row>
    <row r="5662" ht="14.25" hidden="1" customHeight="1">
      <c r="A5662" s="12">
        <v>27.0</v>
      </c>
      <c r="B5662" s="16" t="s">
        <v>93</v>
      </c>
      <c r="C5662" s="12">
        <v>295.0</v>
      </c>
      <c r="D5662" s="16" t="s">
        <v>108</v>
      </c>
      <c r="E5662" s="16" t="s">
        <v>276</v>
      </c>
      <c r="F5662" s="16" t="s">
        <v>110</v>
      </c>
      <c r="G5662" s="16" t="s">
        <v>1097</v>
      </c>
      <c r="I5662" s="5" t="str">
        <f>VLOOKUP(cost_of_living!$G5662,index!C:C,1,0)</f>
        <v>#N/A</v>
      </c>
      <c r="J5662" s="5">
        <f>VLOOKUP(cost_of_living!$B5662,CostVsFactor!C:E,2,0)</f>
        <v>1</v>
      </c>
      <c r="Q5662" s="14"/>
      <c r="S5662" s="5" t="s">
        <v>1005</v>
      </c>
    </row>
    <row r="5663" ht="14.25" hidden="1" customHeight="1">
      <c r="A5663" s="12">
        <v>28.0</v>
      </c>
      <c r="B5663" s="16" t="s">
        <v>74</v>
      </c>
      <c r="C5663" s="12">
        <v>40.0</v>
      </c>
      <c r="D5663" s="16" t="s">
        <v>108</v>
      </c>
      <c r="E5663" s="16" t="s">
        <v>165</v>
      </c>
      <c r="F5663" s="16" t="s">
        <v>165</v>
      </c>
      <c r="G5663" s="16" t="s">
        <v>1097</v>
      </c>
      <c r="I5663" s="5" t="str">
        <f>VLOOKUP(cost_of_living!$G5663,index!C:C,1,0)</f>
        <v>#N/A</v>
      </c>
      <c r="J5663" s="5">
        <f>VLOOKUP(cost_of_living!$B5663,CostVsFactor!C:E,2,0)</f>
        <v>2.3</v>
      </c>
      <c r="Q5663" s="14"/>
      <c r="S5663" s="5" t="s">
        <v>1005</v>
      </c>
    </row>
    <row r="5664" ht="14.25" hidden="1" customHeight="1">
      <c r="A5664" s="12">
        <v>29.0</v>
      </c>
      <c r="B5664" s="16" t="s">
        <v>76</v>
      </c>
      <c r="C5664" s="12">
        <v>175.0</v>
      </c>
      <c r="D5664" s="16" t="s">
        <v>108</v>
      </c>
      <c r="E5664" s="16" t="s">
        <v>115</v>
      </c>
      <c r="F5664" s="16" t="s">
        <v>161</v>
      </c>
      <c r="G5664" s="16" t="s">
        <v>1097</v>
      </c>
      <c r="I5664" s="5" t="str">
        <f>VLOOKUP(cost_of_living!$G5664,index!C:C,1,0)</f>
        <v>#N/A</v>
      </c>
      <c r="J5664" s="5">
        <f>VLOOKUP(cost_of_living!$B5664,CostVsFactor!C:E,2,0)</f>
        <v>3</v>
      </c>
      <c r="Q5664" s="14"/>
      <c r="S5664" s="5" t="s">
        <v>1005</v>
      </c>
    </row>
    <row r="5665" ht="14.25" hidden="1" customHeight="1">
      <c r="A5665" s="12">
        <v>30.0</v>
      </c>
      <c r="B5665" s="16" t="s">
        <v>77</v>
      </c>
      <c r="C5665" s="12">
        <v>8.0</v>
      </c>
      <c r="D5665" s="16" t="s">
        <v>108</v>
      </c>
      <c r="E5665" s="16" t="s">
        <v>171</v>
      </c>
      <c r="F5665" s="16" t="s">
        <v>171</v>
      </c>
      <c r="G5665" s="16" t="s">
        <v>1097</v>
      </c>
      <c r="I5665" s="5" t="str">
        <f>VLOOKUP(cost_of_living!$G5665,index!C:C,1,0)</f>
        <v>#N/A</v>
      </c>
      <c r="J5665" s="5">
        <f>VLOOKUP(cost_of_living!$B5665,CostVsFactor!C:E,2,0)</f>
        <v>6</v>
      </c>
      <c r="Q5665" s="14"/>
      <c r="S5665" s="5" t="s">
        <v>1005</v>
      </c>
    </row>
    <row r="5666" ht="14.25" hidden="1" customHeight="1">
      <c r="A5666" s="12">
        <v>31.0</v>
      </c>
      <c r="B5666" s="16" t="s">
        <v>20</v>
      </c>
      <c r="C5666" s="12">
        <v>80.0</v>
      </c>
      <c r="D5666" s="16" t="s">
        <v>108</v>
      </c>
      <c r="E5666" s="16" t="s">
        <v>165</v>
      </c>
      <c r="F5666" s="16" t="s">
        <v>165</v>
      </c>
      <c r="G5666" s="16" t="s">
        <v>1097</v>
      </c>
      <c r="I5666" s="5" t="str">
        <f>VLOOKUP(cost_of_living!$G5666,index!C:C,1,0)</f>
        <v>#N/A</v>
      </c>
      <c r="J5666" s="5">
        <f>VLOOKUP(cost_of_living!$B5666,CostVsFactor!C:E,2,0)</f>
        <v>0.35</v>
      </c>
      <c r="Q5666" s="14"/>
      <c r="S5666" s="5" t="s">
        <v>1005</v>
      </c>
    </row>
    <row r="5667" ht="14.25" hidden="1" customHeight="1">
      <c r="A5667" s="12">
        <v>32.0</v>
      </c>
      <c r="B5667" s="16" t="s">
        <v>24</v>
      </c>
      <c r="C5667" s="12">
        <v>80.0</v>
      </c>
      <c r="D5667" s="16" t="s">
        <v>108</v>
      </c>
      <c r="E5667" s="16" t="s">
        <v>165</v>
      </c>
      <c r="F5667" s="16" t="s">
        <v>165</v>
      </c>
      <c r="G5667" s="16" t="s">
        <v>1097</v>
      </c>
      <c r="I5667" s="5" t="str">
        <f>VLOOKUP(cost_of_living!$G5667,index!C:C,1,0)</f>
        <v>#N/A</v>
      </c>
      <c r="J5667" s="5">
        <f>VLOOKUP(cost_of_living!$B5667,CostVsFactor!C:E,2,0)</f>
        <v>0.35</v>
      </c>
      <c r="Q5667" s="14"/>
      <c r="S5667" s="5" t="s">
        <v>1005</v>
      </c>
    </row>
    <row r="5668" ht="14.25" hidden="1" customHeight="1">
      <c r="A5668" s="12">
        <v>33.0</v>
      </c>
      <c r="B5668" s="16" t="s">
        <v>59</v>
      </c>
      <c r="C5668" s="12">
        <v>550.0</v>
      </c>
      <c r="D5668" s="16" t="s">
        <v>108</v>
      </c>
      <c r="E5668" s="16" t="s">
        <v>165</v>
      </c>
      <c r="F5668" s="16" t="s">
        <v>165</v>
      </c>
      <c r="G5668" s="16" t="s">
        <v>1097</v>
      </c>
      <c r="I5668" s="5" t="str">
        <f>VLOOKUP(cost_of_living!$G5668,index!C:C,1,0)</f>
        <v>#N/A</v>
      </c>
      <c r="J5668" s="5">
        <f>VLOOKUP(cost_of_living!$B5668,CostVsFactor!C:E,2,0)</f>
        <v>0</v>
      </c>
      <c r="Q5668" s="14"/>
      <c r="S5668" s="5" t="s">
        <v>1005</v>
      </c>
    </row>
    <row r="5669" ht="14.25" hidden="1" customHeight="1">
      <c r="A5669" s="12">
        <v>34.0</v>
      </c>
      <c r="B5669" s="16" t="s">
        <v>61</v>
      </c>
      <c r="C5669" s="12">
        <v>450.0</v>
      </c>
      <c r="D5669" s="16" t="s">
        <v>108</v>
      </c>
      <c r="E5669" s="16" t="s">
        <v>165</v>
      </c>
      <c r="F5669" s="16" t="s">
        <v>165</v>
      </c>
      <c r="G5669" s="16" t="s">
        <v>1097</v>
      </c>
      <c r="I5669" s="5" t="str">
        <f>VLOOKUP(cost_of_living!$G5669,index!C:C,1,0)</f>
        <v>#N/A</v>
      </c>
      <c r="J5669" s="5">
        <f>VLOOKUP(cost_of_living!$B5669,CostVsFactor!C:E,2,0)</f>
        <v>0</v>
      </c>
      <c r="Q5669" s="14"/>
      <c r="S5669" s="5" t="s">
        <v>1005</v>
      </c>
    </row>
    <row r="5670" ht="14.25" hidden="1" customHeight="1">
      <c r="A5670" s="12">
        <v>35.0</v>
      </c>
      <c r="B5670" s="16" t="s">
        <v>62</v>
      </c>
      <c r="C5670" s="12">
        <v>800.0</v>
      </c>
      <c r="D5670" s="16" t="s">
        <v>108</v>
      </c>
      <c r="E5670" s="16" t="s">
        <v>165</v>
      </c>
      <c r="F5670" s="16" t="s">
        <v>165</v>
      </c>
      <c r="G5670" s="16" t="s">
        <v>1097</v>
      </c>
      <c r="I5670" s="5" t="str">
        <f>VLOOKUP(cost_of_living!$G5670,index!C:C,1,0)</f>
        <v>#N/A</v>
      </c>
      <c r="J5670" s="5">
        <f>VLOOKUP(cost_of_living!$B5670,CostVsFactor!C:E,2,0)</f>
        <v>0</v>
      </c>
      <c r="Q5670" s="14"/>
      <c r="S5670" s="5" t="s">
        <v>1005</v>
      </c>
    </row>
    <row r="5671" ht="14.25" hidden="1" customHeight="1">
      <c r="A5671" s="12">
        <v>36.0</v>
      </c>
      <c r="B5671" s="16" t="s">
        <v>63</v>
      </c>
      <c r="C5671" s="12">
        <v>700.0</v>
      </c>
      <c r="D5671" s="16" t="s">
        <v>108</v>
      </c>
      <c r="E5671" s="16" t="s">
        <v>165</v>
      </c>
      <c r="F5671" s="16" t="s">
        <v>165</v>
      </c>
      <c r="G5671" s="16" t="s">
        <v>1097</v>
      </c>
      <c r="I5671" s="5" t="str">
        <f>VLOOKUP(cost_of_living!$G5671,index!C:C,1,0)</f>
        <v>#N/A</v>
      </c>
      <c r="J5671" s="5">
        <f>VLOOKUP(cost_of_living!$B5671,CostVsFactor!C:E,2,0)</f>
        <v>0</v>
      </c>
      <c r="Q5671" s="14"/>
      <c r="S5671" s="5" t="s">
        <v>1005</v>
      </c>
    </row>
    <row r="5672" ht="14.25" hidden="1" customHeight="1">
      <c r="A5672" s="12">
        <v>37.0</v>
      </c>
      <c r="B5672" s="16" t="s">
        <v>210</v>
      </c>
      <c r="C5672" s="12">
        <v>23226.0</v>
      </c>
      <c r="D5672" s="16" t="s">
        <v>108</v>
      </c>
      <c r="E5672" s="16" t="s">
        <v>165</v>
      </c>
      <c r="F5672" s="16" t="s">
        <v>165</v>
      </c>
      <c r="G5672" s="16" t="s">
        <v>1097</v>
      </c>
      <c r="I5672" s="5" t="str">
        <f>VLOOKUP(cost_of_living!$G5672,index!C:C,1,0)</f>
        <v>#N/A</v>
      </c>
      <c r="J5672" s="5" t="str">
        <f>VLOOKUP(cost_of_living!$B5672,CostVsFactor!C:E,2,0)</f>
        <v>#N/A</v>
      </c>
      <c r="Q5672" s="14"/>
      <c r="S5672" s="5" t="s">
        <v>1005</v>
      </c>
    </row>
    <row r="5673" ht="14.25" hidden="1" customHeight="1">
      <c r="A5673" s="12">
        <v>38.0</v>
      </c>
      <c r="B5673" s="16" t="s">
        <v>211</v>
      </c>
      <c r="C5673" s="12">
        <v>13935.0</v>
      </c>
      <c r="D5673" s="16" t="s">
        <v>108</v>
      </c>
      <c r="E5673" s="16" t="s">
        <v>165</v>
      </c>
      <c r="F5673" s="16" t="s">
        <v>165</v>
      </c>
      <c r="G5673" s="16" t="s">
        <v>1097</v>
      </c>
      <c r="I5673" s="5" t="str">
        <f>VLOOKUP(cost_of_living!$G5673,index!C:C,1,0)</f>
        <v>#N/A</v>
      </c>
      <c r="J5673" s="5" t="str">
        <f>VLOOKUP(cost_of_living!$B5673,CostVsFactor!C:E,2,0)</f>
        <v>#N/A</v>
      </c>
      <c r="Q5673" s="14"/>
      <c r="S5673" s="5" t="s">
        <v>1005</v>
      </c>
    </row>
    <row r="5674" ht="14.25" hidden="1" customHeight="1">
      <c r="A5674" s="12">
        <v>39.0</v>
      </c>
      <c r="B5674" s="16" t="s">
        <v>164</v>
      </c>
      <c r="C5674" s="12">
        <v>18025.0</v>
      </c>
      <c r="D5674" s="16" t="s">
        <v>108</v>
      </c>
      <c r="E5674" s="16" t="s">
        <v>165</v>
      </c>
      <c r="F5674" s="16" t="s">
        <v>165</v>
      </c>
      <c r="G5674" s="16" t="s">
        <v>1097</v>
      </c>
      <c r="I5674" s="5" t="str">
        <f>VLOOKUP(cost_of_living!$G5674,index!C:C,1,0)</f>
        <v>#N/A</v>
      </c>
      <c r="J5674" s="5" t="str">
        <f>VLOOKUP(cost_of_living!$B5674,CostVsFactor!C:E,2,0)</f>
        <v>#N/A</v>
      </c>
      <c r="Q5674" s="14"/>
      <c r="S5674" s="5" t="s">
        <v>1005</v>
      </c>
    </row>
    <row r="5675" ht="14.25" hidden="1" customHeight="1">
      <c r="A5675" s="12">
        <v>0.0</v>
      </c>
      <c r="B5675" s="16" t="s">
        <v>64</v>
      </c>
      <c r="C5675" s="12">
        <v>17.0</v>
      </c>
      <c r="D5675" s="16" t="s">
        <v>108</v>
      </c>
      <c r="E5675" s="16" t="s">
        <v>208</v>
      </c>
      <c r="F5675" s="16" t="s">
        <v>212</v>
      </c>
      <c r="G5675" s="16" t="s">
        <v>1098</v>
      </c>
      <c r="I5675" s="5" t="str">
        <f>VLOOKUP(cost_of_living!$G5675,index!C:C,1,0)</f>
        <v>#N/A</v>
      </c>
      <c r="J5675" s="5">
        <f>VLOOKUP(cost_of_living!$B5675,CostVsFactor!C:E,2,0)</f>
        <v>16</v>
      </c>
      <c r="Q5675" s="14"/>
      <c r="S5675" s="5" t="s">
        <v>1005</v>
      </c>
    </row>
    <row r="5676" ht="14.25" hidden="1" customHeight="1">
      <c r="A5676" s="12">
        <v>1.0</v>
      </c>
      <c r="B5676" s="16" t="s">
        <v>66</v>
      </c>
      <c r="C5676" s="12">
        <v>65.0</v>
      </c>
      <c r="D5676" s="16" t="s">
        <v>108</v>
      </c>
      <c r="E5676" s="16" t="s">
        <v>112</v>
      </c>
      <c r="F5676" s="16" t="s">
        <v>388</v>
      </c>
      <c r="G5676" s="16" t="s">
        <v>1098</v>
      </c>
      <c r="I5676" s="5" t="str">
        <f>VLOOKUP(cost_of_living!$G5676,index!C:C,1,0)</f>
        <v>#N/A</v>
      </c>
      <c r="J5676" s="5">
        <f>VLOOKUP(cost_of_living!$B5676,CostVsFactor!C:E,2,0)</f>
        <v>3.5</v>
      </c>
      <c r="Q5676" s="14"/>
      <c r="S5676" s="5" t="s">
        <v>1005</v>
      </c>
    </row>
    <row r="5677" ht="14.25" hidden="1" customHeight="1">
      <c r="A5677" s="12">
        <v>2.0</v>
      </c>
      <c r="B5677" s="16" t="s">
        <v>67</v>
      </c>
      <c r="C5677" s="12">
        <v>975.0</v>
      </c>
      <c r="D5677" s="16" t="s">
        <v>108</v>
      </c>
      <c r="E5677" s="16" t="s">
        <v>612</v>
      </c>
      <c r="F5677" s="16" t="s">
        <v>109</v>
      </c>
      <c r="G5677" s="16" t="s">
        <v>1098</v>
      </c>
      <c r="I5677" s="5" t="str">
        <f>VLOOKUP(cost_of_living!$G5677,index!C:C,1,0)</f>
        <v>#N/A</v>
      </c>
      <c r="J5677" s="5">
        <f>VLOOKUP(cost_of_living!$B5677,CostVsFactor!C:E,2,0)</f>
        <v>6</v>
      </c>
      <c r="Q5677" s="14"/>
      <c r="S5677" s="5" t="s">
        <v>1005</v>
      </c>
    </row>
    <row r="5678" ht="14.25" hidden="1" customHeight="1">
      <c r="A5678" s="12">
        <v>3.0</v>
      </c>
      <c r="B5678" s="16" t="s">
        <v>116</v>
      </c>
      <c r="C5678" s="12">
        <v>4.0</v>
      </c>
      <c r="D5678" s="16" t="s">
        <v>108</v>
      </c>
      <c r="E5678" s="16" t="s">
        <v>117</v>
      </c>
      <c r="F5678" s="16" t="s">
        <v>193</v>
      </c>
      <c r="G5678" s="16" t="s">
        <v>1098</v>
      </c>
      <c r="I5678" s="5" t="str">
        <f>VLOOKUP(cost_of_living!$G5678,index!C:C,1,0)</f>
        <v>#N/A</v>
      </c>
      <c r="J5678" s="5" t="str">
        <f>VLOOKUP(cost_of_living!$B5678,CostVsFactor!C:E,2,0)</f>
        <v>#N/A</v>
      </c>
      <c r="Q5678" s="14"/>
      <c r="S5678" s="5" t="s">
        <v>1005</v>
      </c>
    </row>
    <row r="5679" ht="14.25" hidden="1" customHeight="1">
      <c r="A5679" s="12">
        <v>4.0</v>
      </c>
      <c r="B5679" s="16" t="s">
        <v>57</v>
      </c>
      <c r="C5679" s="12">
        <v>4.0</v>
      </c>
      <c r="D5679" s="16" t="s">
        <v>108</v>
      </c>
      <c r="E5679" s="16" t="s">
        <v>118</v>
      </c>
      <c r="F5679" s="16" t="s">
        <v>145</v>
      </c>
      <c r="G5679" s="16" t="s">
        <v>1098</v>
      </c>
      <c r="I5679" s="5" t="str">
        <f>VLOOKUP(cost_of_living!$G5679,index!C:C,1,0)</f>
        <v>#N/A</v>
      </c>
      <c r="J5679" s="5">
        <f>VLOOKUP(cost_of_living!$B5679,CostVsFactor!C:E,2,0)</f>
        <v>6</v>
      </c>
      <c r="Q5679" s="14"/>
      <c r="S5679" s="5" t="s">
        <v>1005</v>
      </c>
    </row>
    <row r="5680" ht="14.25" hidden="1" customHeight="1">
      <c r="A5680" s="12">
        <v>5.0</v>
      </c>
      <c r="B5680" s="16" t="s">
        <v>69</v>
      </c>
      <c r="C5680" s="12">
        <v>157.0</v>
      </c>
      <c r="D5680" s="16" t="s">
        <v>108</v>
      </c>
      <c r="E5680" s="16" t="s">
        <v>243</v>
      </c>
      <c r="F5680" s="16" t="s">
        <v>189</v>
      </c>
      <c r="G5680" s="16" t="s">
        <v>1098</v>
      </c>
      <c r="I5680" s="5" t="str">
        <f>VLOOKUP(cost_of_living!$G5680,index!C:C,1,0)</f>
        <v>#N/A</v>
      </c>
      <c r="J5680" s="5">
        <f>VLOOKUP(cost_of_living!$B5680,CostVsFactor!C:E,2,0)</f>
        <v>15</v>
      </c>
      <c r="Q5680" s="14"/>
      <c r="S5680" s="5" t="s">
        <v>1005</v>
      </c>
    </row>
    <row r="5681" ht="14.25" hidden="1" customHeight="1">
      <c r="A5681" s="12">
        <v>6.0</v>
      </c>
      <c r="B5681" s="16" t="s">
        <v>71</v>
      </c>
      <c r="C5681" s="12">
        <v>217.0</v>
      </c>
      <c r="D5681" s="16" t="s">
        <v>108</v>
      </c>
      <c r="E5681" s="16" t="s">
        <v>121</v>
      </c>
      <c r="F5681" s="16" t="s">
        <v>118</v>
      </c>
      <c r="G5681" s="16" t="s">
        <v>1098</v>
      </c>
      <c r="I5681" s="5" t="str">
        <f>VLOOKUP(cost_of_living!$G5681,index!C:C,1,0)</f>
        <v>#N/A</v>
      </c>
      <c r="J5681" s="5">
        <f>VLOOKUP(cost_of_living!$B5681,CostVsFactor!C:E,2,0)</f>
        <v>6</v>
      </c>
      <c r="Q5681" s="14"/>
      <c r="S5681" s="5" t="s">
        <v>1005</v>
      </c>
    </row>
    <row r="5682" ht="14.25" hidden="1" customHeight="1">
      <c r="A5682" s="12">
        <v>7.0</v>
      </c>
      <c r="B5682" s="16" t="s">
        <v>73</v>
      </c>
      <c r="C5682" s="12">
        <v>11.0</v>
      </c>
      <c r="D5682" s="16" t="s">
        <v>108</v>
      </c>
      <c r="E5682" s="16" t="s">
        <v>305</v>
      </c>
      <c r="F5682" s="16" t="s">
        <v>121</v>
      </c>
      <c r="G5682" s="16" t="s">
        <v>1098</v>
      </c>
      <c r="I5682" s="5" t="str">
        <f>VLOOKUP(cost_of_living!$G5682,index!C:C,1,0)</f>
        <v>#N/A</v>
      </c>
      <c r="J5682" s="5">
        <f>VLOOKUP(cost_of_living!$B5682,CostVsFactor!C:E,2,0)</f>
        <v>6</v>
      </c>
      <c r="Q5682" s="14"/>
      <c r="S5682" s="5" t="s">
        <v>1005</v>
      </c>
    </row>
    <row r="5683" ht="14.25" hidden="1" customHeight="1">
      <c r="A5683" s="12">
        <v>8.0</v>
      </c>
      <c r="B5683" s="16" t="s">
        <v>28</v>
      </c>
      <c r="C5683" s="12">
        <v>416.0</v>
      </c>
      <c r="D5683" s="16" t="s">
        <v>108</v>
      </c>
      <c r="E5683" s="16" t="s">
        <v>217</v>
      </c>
      <c r="F5683" s="16" t="s">
        <v>221</v>
      </c>
      <c r="G5683" s="16" t="s">
        <v>1098</v>
      </c>
      <c r="I5683" s="5" t="str">
        <f>VLOOKUP(cost_of_living!$G5683,index!C:C,1,0)</f>
        <v>#N/A</v>
      </c>
      <c r="J5683" s="5">
        <f>VLOOKUP(cost_of_living!$B5683,CostVsFactor!C:E,2,0)</f>
        <v>25</v>
      </c>
      <c r="Q5683" s="14"/>
      <c r="S5683" s="5" t="s">
        <v>1005</v>
      </c>
    </row>
    <row r="5684" ht="14.25" hidden="1" customHeight="1">
      <c r="A5684" s="12">
        <v>9.0</v>
      </c>
      <c r="B5684" s="16" t="s">
        <v>30</v>
      </c>
      <c r="C5684" s="12">
        <v>176.0</v>
      </c>
      <c r="D5684" s="16" t="s">
        <v>108</v>
      </c>
      <c r="E5684" s="16" t="s">
        <v>189</v>
      </c>
      <c r="F5684" s="16" t="s">
        <v>264</v>
      </c>
      <c r="G5684" s="16" t="s">
        <v>1098</v>
      </c>
      <c r="I5684" s="5" t="str">
        <f>VLOOKUP(cost_of_living!$G5684,index!C:C,1,0)</f>
        <v>#N/A</v>
      </c>
      <c r="J5684" s="5">
        <f>VLOOKUP(cost_of_living!$B5684,CostVsFactor!C:E,2,0)</f>
        <v>31</v>
      </c>
      <c r="Q5684" s="14"/>
      <c r="S5684" s="5" t="s">
        <v>1005</v>
      </c>
    </row>
    <row r="5685" ht="14.25" hidden="1" customHeight="1">
      <c r="A5685" s="12">
        <v>10.0</v>
      </c>
      <c r="B5685" s="16" t="s">
        <v>32</v>
      </c>
      <c r="C5685" s="12">
        <v>75.0</v>
      </c>
      <c r="D5685" s="16" t="s">
        <v>108</v>
      </c>
      <c r="E5685" s="16" t="s">
        <v>134</v>
      </c>
      <c r="F5685" s="16" t="s">
        <v>127</v>
      </c>
      <c r="G5685" s="16" t="s">
        <v>1098</v>
      </c>
      <c r="I5685" s="5" t="str">
        <f>VLOOKUP(cost_of_living!$G5685,index!C:C,1,0)</f>
        <v>#N/A</v>
      </c>
      <c r="J5685" s="5">
        <f>VLOOKUP(cost_of_living!$B5685,CostVsFactor!C:E,2,0)</f>
        <v>14</v>
      </c>
      <c r="Q5685" s="14"/>
      <c r="S5685" s="5" t="s">
        <v>1005</v>
      </c>
    </row>
    <row r="5686" ht="14.25" hidden="1" customHeight="1">
      <c r="A5686" s="12">
        <v>11.0</v>
      </c>
      <c r="B5686" s="16" t="s">
        <v>33</v>
      </c>
      <c r="C5686" s="12">
        <v>27.0</v>
      </c>
      <c r="D5686" s="16" t="s">
        <v>108</v>
      </c>
      <c r="E5686" s="16" t="s">
        <v>552</v>
      </c>
      <c r="F5686" s="16" t="s">
        <v>118</v>
      </c>
      <c r="G5686" s="16" t="s">
        <v>1098</v>
      </c>
      <c r="I5686" s="5" t="str">
        <f>VLOOKUP(cost_of_living!$G5686,index!C:C,1,0)</f>
        <v>#N/A</v>
      </c>
      <c r="J5686" s="5">
        <f>VLOOKUP(cost_of_living!$B5686,CostVsFactor!C:E,2,0)</f>
        <v>20</v>
      </c>
      <c r="Q5686" s="14"/>
      <c r="S5686" s="5" t="s">
        <v>1005</v>
      </c>
    </row>
    <row r="5687" ht="14.25" hidden="1" customHeight="1">
      <c r="A5687" s="12">
        <v>12.0</v>
      </c>
      <c r="B5687" s="16" t="s">
        <v>35</v>
      </c>
      <c r="C5687" s="12">
        <v>1021.0</v>
      </c>
      <c r="D5687" s="16" t="s">
        <v>108</v>
      </c>
      <c r="E5687" s="16" t="s">
        <v>464</v>
      </c>
      <c r="F5687" s="16" t="s">
        <v>249</v>
      </c>
      <c r="G5687" s="16" t="s">
        <v>1098</v>
      </c>
      <c r="I5687" s="5" t="str">
        <f>VLOOKUP(cost_of_living!$G5687,index!C:C,1,0)</f>
        <v>#N/A</v>
      </c>
      <c r="J5687" s="5">
        <f>VLOOKUP(cost_of_living!$B5687,CostVsFactor!C:E,2,0)</f>
        <v>12</v>
      </c>
      <c r="Q5687" s="14"/>
      <c r="S5687" s="5" t="s">
        <v>1005</v>
      </c>
    </row>
    <row r="5688" ht="14.25" hidden="1" customHeight="1">
      <c r="A5688" s="12">
        <v>13.0</v>
      </c>
      <c r="B5688" s="16" t="s">
        <v>37</v>
      </c>
      <c r="C5688" s="12">
        <v>42.0</v>
      </c>
      <c r="D5688" s="16" t="s">
        <v>108</v>
      </c>
      <c r="E5688" s="16" t="s">
        <v>462</v>
      </c>
      <c r="F5688" s="16" t="s">
        <v>228</v>
      </c>
      <c r="G5688" s="16" t="s">
        <v>1098</v>
      </c>
      <c r="I5688" s="5" t="str">
        <f>VLOOKUP(cost_of_living!$G5688,index!C:C,1,0)</f>
        <v>#N/A</v>
      </c>
      <c r="J5688" s="5">
        <f>VLOOKUP(cost_of_living!$B5688,CostVsFactor!C:E,2,0)</f>
        <v>15</v>
      </c>
      <c r="Q5688" s="14"/>
      <c r="S5688" s="5" t="s">
        <v>1005</v>
      </c>
    </row>
    <row r="5689" ht="14.25" hidden="1" customHeight="1">
      <c r="A5689" s="12">
        <v>14.0</v>
      </c>
      <c r="B5689" s="16" t="s">
        <v>39</v>
      </c>
      <c r="C5689" s="12">
        <v>794.0</v>
      </c>
      <c r="D5689" s="16" t="s">
        <v>108</v>
      </c>
      <c r="E5689" s="16" t="s">
        <v>330</v>
      </c>
      <c r="F5689" s="16" t="s">
        <v>288</v>
      </c>
      <c r="G5689" s="16" t="s">
        <v>1098</v>
      </c>
      <c r="I5689" s="5" t="str">
        <f>VLOOKUP(cost_of_living!$G5689,index!C:C,1,0)</f>
        <v>#N/A</v>
      </c>
      <c r="J5689" s="5">
        <f>VLOOKUP(cost_of_living!$B5689,CostVsFactor!C:E,2,0)</f>
        <v>15</v>
      </c>
      <c r="Q5689" s="14"/>
      <c r="S5689" s="5" t="s">
        <v>1005</v>
      </c>
    </row>
    <row r="5690" ht="14.25" hidden="1" customHeight="1">
      <c r="A5690" s="12">
        <v>15.0</v>
      </c>
      <c r="B5690" s="16" t="s">
        <v>41</v>
      </c>
      <c r="C5690" s="12">
        <v>202.0</v>
      </c>
      <c r="D5690" s="16" t="s">
        <v>108</v>
      </c>
      <c r="E5690" s="16" t="s">
        <v>194</v>
      </c>
      <c r="F5690" s="16" t="s">
        <v>250</v>
      </c>
      <c r="G5690" s="16" t="s">
        <v>1098</v>
      </c>
      <c r="I5690" s="5" t="str">
        <f>VLOOKUP(cost_of_living!$G5690,index!C:C,1,0)</f>
        <v>#N/A</v>
      </c>
      <c r="J5690" s="5">
        <f>VLOOKUP(cost_of_living!$B5690,CostVsFactor!C:E,2,0)</f>
        <v>31</v>
      </c>
      <c r="Q5690" s="14"/>
      <c r="S5690" s="5" t="s">
        <v>1005</v>
      </c>
    </row>
    <row r="5691" ht="14.25" hidden="1" customHeight="1">
      <c r="A5691" s="12">
        <v>16.0</v>
      </c>
      <c r="B5691" s="16" t="s">
        <v>43</v>
      </c>
      <c r="C5691" s="12">
        <v>5.0</v>
      </c>
      <c r="D5691" s="16" t="s">
        <v>108</v>
      </c>
      <c r="E5691" s="16" t="s">
        <v>136</v>
      </c>
      <c r="F5691" s="16" t="s">
        <v>270</v>
      </c>
      <c r="G5691" s="16" t="s">
        <v>1098</v>
      </c>
      <c r="I5691" s="5" t="str">
        <f>VLOOKUP(cost_of_living!$G5691,index!C:C,1,0)</f>
        <v>#N/A</v>
      </c>
      <c r="J5691" s="5">
        <f>VLOOKUP(cost_of_living!$B5691,CostVsFactor!C:E,2,0)</f>
        <v>25</v>
      </c>
      <c r="Q5691" s="14"/>
      <c r="S5691" s="5" t="s">
        <v>1005</v>
      </c>
    </row>
    <row r="5692" ht="14.25" hidden="1" customHeight="1">
      <c r="A5692" s="12">
        <v>17.0</v>
      </c>
      <c r="B5692" s="16" t="s">
        <v>45</v>
      </c>
      <c r="C5692" s="12">
        <v>136.0</v>
      </c>
      <c r="D5692" s="16" t="s">
        <v>108</v>
      </c>
      <c r="E5692" s="16" t="s">
        <v>135</v>
      </c>
      <c r="F5692" s="16" t="s">
        <v>135</v>
      </c>
      <c r="G5692" s="16" t="s">
        <v>1098</v>
      </c>
      <c r="I5692" s="5" t="str">
        <f>VLOOKUP(cost_of_living!$G5692,index!C:C,1,0)</f>
        <v>#N/A</v>
      </c>
      <c r="J5692" s="5">
        <f>VLOOKUP(cost_of_living!$B5692,CostVsFactor!C:E,2,0)</f>
        <v>30</v>
      </c>
      <c r="Q5692" s="14"/>
      <c r="S5692" s="5" t="s">
        <v>1005</v>
      </c>
    </row>
    <row r="5693" ht="14.25" hidden="1" customHeight="1">
      <c r="A5693" s="12">
        <v>18.0</v>
      </c>
      <c r="B5693" s="16" t="s">
        <v>47</v>
      </c>
      <c r="C5693" s="12">
        <v>136.0</v>
      </c>
      <c r="D5693" s="16" t="s">
        <v>108</v>
      </c>
      <c r="E5693" s="16" t="s">
        <v>135</v>
      </c>
      <c r="F5693" s="16" t="s">
        <v>135</v>
      </c>
      <c r="G5693" s="16" t="s">
        <v>1098</v>
      </c>
      <c r="I5693" s="5" t="str">
        <f>VLOOKUP(cost_of_living!$G5693,index!C:C,1,0)</f>
        <v>#N/A</v>
      </c>
      <c r="J5693" s="5">
        <f>VLOOKUP(cost_of_living!$B5693,CostVsFactor!C:E,2,0)</f>
        <v>22</v>
      </c>
      <c r="Q5693" s="14"/>
      <c r="S5693" s="5" t="s">
        <v>1005</v>
      </c>
    </row>
    <row r="5694" ht="14.25" hidden="1" customHeight="1">
      <c r="A5694" s="12">
        <v>19.0</v>
      </c>
      <c r="B5694" s="16" t="s">
        <v>49</v>
      </c>
      <c r="C5694" s="12">
        <v>57.0</v>
      </c>
      <c r="D5694" s="16" t="s">
        <v>108</v>
      </c>
      <c r="E5694" s="16" t="s">
        <v>136</v>
      </c>
      <c r="F5694" s="16" t="s">
        <v>134</v>
      </c>
      <c r="G5694" s="16" t="s">
        <v>1098</v>
      </c>
      <c r="I5694" s="5" t="str">
        <f>VLOOKUP(cost_of_living!$G5694,index!C:C,1,0)</f>
        <v>#N/A</v>
      </c>
      <c r="J5694" s="5">
        <f>VLOOKUP(cost_of_living!$B5694,CostVsFactor!C:E,2,0)</f>
        <v>24</v>
      </c>
      <c r="Q5694" s="14"/>
      <c r="S5694" s="5" t="s">
        <v>1005</v>
      </c>
    </row>
    <row r="5695" ht="14.25" hidden="1" customHeight="1">
      <c r="A5695" s="12">
        <v>20.0</v>
      </c>
      <c r="B5695" s="16" t="s">
        <v>51</v>
      </c>
      <c r="C5695" s="12">
        <v>45.0</v>
      </c>
      <c r="D5695" s="16" t="s">
        <v>108</v>
      </c>
      <c r="E5695" s="16" t="s">
        <v>136</v>
      </c>
      <c r="F5695" s="16" t="s">
        <v>136</v>
      </c>
      <c r="G5695" s="16" t="s">
        <v>1098</v>
      </c>
      <c r="I5695" s="5" t="str">
        <f>VLOOKUP(cost_of_living!$G5695,index!C:C,1,0)</f>
        <v>#N/A</v>
      </c>
      <c r="J5695" s="5">
        <f>VLOOKUP(cost_of_living!$B5695,CostVsFactor!C:E,2,0)</f>
        <v>10</v>
      </c>
      <c r="Q5695" s="14"/>
      <c r="S5695" s="5" t="s">
        <v>1005</v>
      </c>
    </row>
    <row r="5696" ht="14.25" hidden="1" customHeight="1">
      <c r="A5696" s="12">
        <v>21.0</v>
      </c>
      <c r="B5696" s="16" t="s">
        <v>52</v>
      </c>
      <c r="C5696" s="12">
        <v>143.0</v>
      </c>
      <c r="D5696" s="16" t="s">
        <v>108</v>
      </c>
      <c r="E5696" s="16" t="s">
        <v>421</v>
      </c>
      <c r="F5696" s="16" t="s">
        <v>244</v>
      </c>
      <c r="G5696" s="16" t="s">
        <v>1098</v>
      </c>
      <c r="I5696" s="5" t="str">
        <f>VLOOKUP(cost_of_living!$G5696,index!C:C,1,0)</f>
        <v>#N/A</v>
      </c>
      <c r="J5696" s="5">
        <f>VLOOKUP(cost_of_living!$B5696,CostVsFactor!C:E,2,0)</f>
        <v>18</v>
      </c>
      <c r="Q5696" s="14"/>
      <c r="S5696" s="5" t="s">
        <v>1005</v>
      </c>
    </row>
    <row r="5697" ht="14.25" hidden="1" customHeight="1">
      <c r="A5697" s="12">
        <v>22.0</v>
      </c>
      <c r="B5697" s="16" t="s">
        <v>53</v>
      </c>
      <c r="C5697" s="12">
        <v>3.0</v>
      </c>
      <c r="D5697" s="16" t="s">
        <v>108</v>
      </c>
      <c r="E5697" s="16" t="s">
        <v>739</v>
      </c>
      <c r="F5697" s="16" t="s">
        <v>421</v>
      </c>
      <c r="G5697" s="16" t="s">
        <v>1098</v>
      </c>
      <c r="I5697" s="5" t="str">
        <f>VLOOKUP(cost_of_living!$G5697,index!C:C,1,0)</f>
        <v>#N/A</v>
      </c>
      <c r="J5697" s="5">
        <f>VLOOKUP(cost_of_living!$B5697,CostVsFactor!C:E,2,0)</f>
        <v>30</v>
      </c>
      <c r="Q5697" s="14"/>
      <c r="S5697" s="5" t="s">
        <v>1005</v>
      </c>
    </row>
    <row r="5698" ht="14.25" hidden="1" customHeight="1">
      <c r="A5698" s="12">
        <v>23.0</v>
      </c>
      <c r="B5698" s="16" t="s">
        <v>54</v>
      </c>
      <c r="C5698" s="12">
        <v>9.0</v>
      </c>
      <c r="D5698" s="16" t="s">
        <v>108</v>
      </c>
      <c r="E5698" s="16" t="s">
        <v>145</v>
      </c>
      <c r="F5698" s="16" t="s">
        <v>594</v>
      </c>
      <c r="G5698" s="16" t="s">
        <v>1098</v>
      </c>
      <c r="I5698" s="5" t="str">
        <f>VLOOKUP(cost_of_living!$G5698,index!C:C,1,0)</f>
        <v>#N/A</v>
      </c>
      <c r="J5698" s="5">
        <f>VLOOKUP(cost_of_living!$B5698,CostVsFactor!C:E,2,0)</f>
        <v>4</v>
      </c>
      <c r="Q5698" s="14"/>
      <c r="S5698" s="5" t="s">
        <v>1005</v>
      </c>
    </row>
    <row r="5699" ht="14.25" hidden="1" customHeight="1">
      <c r="A5699" s="12">
        <v>24.0</v>
      </c>
      <c r="B5699" s="16" t="s">
        <v>55</v>
      </c>
      <c r="C5699" s="12">
        <v>175.0</v>
      </c>
      <c r="D5699" s="16" t="s">
        <v>108</v>
      </c>
      <c r="E5699" s="16" t="s">
        <v>121</v>
      </c>
      <c r="F5699" s="16" t="s">
        <v>167</v>
      </c>
      <c r="G5699" s="16" t="s">
        <v>1098</v>
      </c>
      <c r="I5699" s="5" t="str">
        <f>VLOOKUP(cost_of_living!$G5699,index!C:C,1,0)</f>
        <v>#N/A</v>
      </c>
      <c r="J5699" s="5">
        <f>VLOOKUP(cost_of_living!$B5699,CostVsFactor!C:E,2,0)</f>
        <v>6</v>
      </c>
      <c r="Q5699" s="14"/>
      <c r="S5699" s="5" t="s">
        <v>1005</v>
      </c>
    </row>
    <row r="5700" ht="14.25" hidden="1" customHeight="1">
      <c r="A5700" s="12">
        <v>25.0</v>
      </c>
      <c r="B5700" s="16" t="s">
        <v>57</v>
      </c>
      <c r="C5700" s="12">
        <v>19.0</v>
      </c>
      <c r="D5700" s="16" t="s">
        <v>108</v>
      </c>
      <c r="E5700" s="16" t="s">
        <v>142</v>
      </c>
      <c r="F5700" s="16" t="s">
        <v>167</v>
      </c>
      <c r="G5700" s="16" t="s">
        <v>1098</v>
      </c>
      <c r="I5700" s="5" t="str">
        <f>VLOOKUP(cost_of_living!$G5700,index!C:C,1,0)</f>
        <v>#N/A</v>
      </c>
      <c r="J5700" s="5">
        <f>VLOOKUP(cost_of_living!$B5700,CostVsFactor!C:E,2,0)</f>
        <v>6</v>
      </c>
      <c r="Q5700" s="14"/>
      <c r="S5700" s="5" t="s">
        <v>1005</v>
      </c>
    </row>
    <row r="5701" ht="14.25" hidden="1" customHeight="1">
      <c r="A5701" s="12">
        <v>26.0</v>
      </c>
      <c r="B5701" s="16" t="s">
        <v>58</v>
      </c>
      <c r="C5701" s="12">
        <v>7.0</v>
      </c>
      <c r="D5701" s="16" t="s">
        <v>108</v>
      </c>
      <c r="E5701" s="16" t="s">
        <v>230</v>
      </c>
      <c r="F5701" s="16" t="s">
        <v>230</v>
      </c>
      <c r="G5701" s="16" t="s">
        <v>1098</v>
      </c>
      <c r="I5701" s="5" t="str">
        <f>VLOOKUP(cost_of_living!$G5701,index!C:C,1,0)</f>
        <v>#N/A</v>
      </c>
      <c r="J5701" s="5">
        <f>VLOOKUP(cost_of_living!$B5701,CostVsFactor!C:E,2,0)</f>
        <v>15</v>
      </c>
      <c r="Q5701" s="14"/>
      <c r="S5701" s="5" t="s">
        <v>1005</v>
      </c>
    </row>
    <row r="5702" ht="14.25" hidden="1" customHeight="1">
      <c r="A5702" s="12">
        <v>27.0</v>
      </c>
      <c r="B5702" s="16" t="s">
        <v>78</v>
      </c>
      <c r="C5702" s="12">
        <v>15.0</v>
      </c>
      <c r="D5702" s="16" t="s">
        <v>108</v>
      </c>
      <c r="E5702" s="16" t="s">
        <v>120</v>
      </c>
      <c r="F5702" s="16" t="s">
        <v>167</v>
      </c>
      <c r="G5702" s="16" t="s">
        <v>1098</v>
      </c>
      <c r="I5702" s="5" t="str">
        <f>VLOOKUP(cost_of_living!$G5702,index!C:C,1,0)</f>
        <v>#N/A</v>
      </c>
      <c r="J5702" s="5">
        <f>VLOOKUP(cost_of_living!$B5702,CostVsFactor!C:E,2,0)</f>
        <v>20</v>
      </c>
      <c r="Q5702" s="14"/>
      <c r="S5702" s="5" t="s">
        <v>1005</v>
      </c>
    </row>
    <row r="5703" ht="14.25" hidden="1" customHeight="1">
      <c r="A5703" s="12">
        <v>28.0</v>
      </c>
      <c r="B5703" s="16" t="s">
        <v>80</v>
      </c>
      <c r="C5703" s="12">
        <v>28.0</v>
      </c>
      <c r="D5703" s="16" t="s">
        <v>108</v>
      </c>
      <c r="E5703" s="16" t="s">
        <v>212</v>
      </c>
      <c r="F5703" s="16" t="s">
        <v>294</v>
      </c>
      <c r="G5703" s="16" t="s">
        <v>1098</v>
      </c>
      <c r="I5703" s="5" t="str">
        <f>VLOOKUP(cost_of_living!$G5703,index!C:C,1,0)</f>
        <v>#N/A</v>
      </c>
      <c r="J5703" s="5">
        <f>VLOOKUP(cost_of_living!$B5703,CostVsFactor!C:E,2,0)</f>
        <v>1.5</v>
      </c>
      <c r="Q5703" s="14"/>
      <c r="S5703" s="5" t="s">
        <v>1005</v>
      </c>
    </row>
    <row r="5704" ht="14.25" hidden="1" customHeight="1">
      <c r="A5704" s="12">
        <v>29.0</v>
      </c>
      <c r="B5704" s="16" t="s">
        <v>81</v>
      </c>
      <c r="C5704" s="12">
        <v>405.0</v>
      </c>
      <c r="D5704" s="16" t="s">
        <v>108</v>
      </c>
      <c r="E5704" s="16" t="s">
        <v>193</v>
      </c>
      <c r="F5704" s="16" t="s">
        <v>1099</v>
      </c>
      <c r="G5704" s="16" t="s">
        <v>1098</v>
      </c>
      <c r="I5704" s="5" t="str">
        <f>VLOOKUP(cost_of_living!$G5704,index!C:C,1,0)</f>
        <v>#N/A</v>
      </c>
      <c r="J5704" s="5">
        <f>VLOOKUP(cost_of_living!$B5704,CostVsFactor!C:E,2,0)</f>
        <v>5</v>
      </c>
      <c r="Q5704" s="14"/>
      <c r="S5704" s="5" t="s">
        <v>1005</v>
      </c>
    </row>
    <row r="5705" ht="14.25" hidden="1" customHeight="1">
      <c r="A5705" s="12">
        <v>30.0</v>
      </c>
      <c r="B5705" s="16" t="s">
        <v>83</v>
      </c>
      <c r="C5705" s="12">
        <v>177.0</v>
      </c>
      <c r="D5705" s="16" t="s">
        <v>108</v>
      </c>
      <c r="E5705" s="16" t="s">
        <v>165</v>
      </c>
      <c r="F5705" s="16" t="s">
        <v>165</v>
      </c>
      <c r="G5705" s="16" t="s">
        <v>1098</v>
      </c>
      <c r="I5705" s="5" t="str">
        <f>VLOOKUP(cost_of_living!$G5705,index!C:C,1,0)</f>
        <v>#N/A</v>
      </c>
      <c r="J5705" s="5">
        <f>VLOOKUP(cost_of_living!$B5705,CostVsFactor!C:E,2,0)</f>
        <v>20</v>
      </c>
      <c r="Q5705" s="14"/>
      <c r="S5705" s="5" t="s">
        <v>1005</v>
      </c>
    </row>
    <row r="5706" ht="14.25" hidden="1" customHeight="1">
      <c r="A5706" s="12">
        <v>31.0</v>
      </c>
      <c r="B5706" s="16" t="s">
        <v>84</v>
      </c>
      <c r="C5706" s="12">
        <v>25.0</v>
      </c>
      <c r="D5706" s="16" t="s">
        <v>108</v>
      </c>
      <c r="E5706" s="16" t="s">
        <v>212</v>
      </c>
      <c r="F5706" s="16" t="s">
        <v>212</v>
      </c>
      <c r="G5706" s="16" t="s">
        <v>1098</v>
      </c>
      <c r="I5706" s="5" t="str">
        <f>VLOOKUP(cost_of_living!$G5706,index!C:C,1,0)</f>
        <v>#N/A</v>
      </c>
      <c r="J5706" s="5">
        <f>VLOOKUP(cost_of_living!$B5706,CostVsFactor!C:E,2,0)</f>
        <v>0.7</v>
      </c>
      <c r="Q5706" s="14"/>
      <c r="S5706" s="5" t="s">
        <v>1005</v>
      </c>
    </row>
    <row r="5707" ht="14.25" hidden="1" customHeight="1">
      <c r="A5707" s="12">
        <v>32.0</v>
      </c>
      <c r="B5707" s="16" t="s">
        <v>86</v>
      </c>
      <c r="C5707" s="12">
        <v>694.0</v>
      </c>
      <c r="D5707" s="16" t="s">
        <v>108</v>
      </c>
      <c r="E5707" s="16" t="s">
        <v>196</v>
      </c>
      <c r="F5707" s="16" t="s">
        <v>246</v>
      </c>
      <c r="G5707" s="16" t="s">
        <v>1098</v>
      </c>
      <c r="I5707" s="5" t="str">
        <f>VLOOKUP(cost_of_living!$G5707,index!C:C,1,0)</f>
        <v>#N/A</v>
      </c>
      <c r="J5707" s="5">
        <f>VLOOKUP(cost_of_living!$B5707,CostVsFactor!C:E,2,0)</f>
        <v>60</v>
      </c>
      <c r="Q5707" s="14"/>
      <c r="S5707" s="5" t="s">
        <v>1005</v>
      </c>
    </row>
    <row r="5708" ht="14.25" hidden="1" customHeight="1">
      <c r="A5708" s="12">
        <v>33.0</v>
      </c>
      <c r="B5708" s="16" t="s">
        <v>87</v>
      </c>
      <c r="C5708" s="12">
        <v>31500.0</v>
      </c>
      <c r="D5708" s="16" t="s">
        <v>108</v>
      </c>
      <c r="E5708" s="16" t="s">
        <v>313</v>
      </c>
      <c r="F5708" s="16" t="s">
        <v>370</v>
      </c>
      <c r="G5708" s="16" t="s">
        <v>1098</v>
      </c>
      <c r="I5708" s="5" t="str">
        <f>VLOOKUP(cost_of_living!$G5708,index!C:C,1,0)</f>
        <v>#N/A</v>
      </c>
      <c r="J5708" s="5">
        <f>VLOOKUP(cost_of_living!$B5708,CostVsFactor!C:E,2,0)</f>
        <v>0.0035</v>
      </c>
      <c r="Q5708" s="14"/>
      <c r="S5708" s="5" t="s">
        <v>1005</v>
      </c>
    </row>
    <row r="5709" ht="14.25" hidden="1" customHeight="1">
      <c r="A5709" s="12">
        <v>34.0</v>
      </c>
      <c r="B5709" s="16" t="s">
        <v>88</v>
      </c>
      <c r="C5709" s="12">
        <v>3333333.0</v>
      </c>
      <c r="D5709" s="16" t="s">
        <v>108</v>
      </c>
      <c r="E5709" s="16" t="s">
        <v>370</v>
      </c>
      <c r="F5709" s="16" t="s">
        <v>1100</v>
      </c>
      <c r="G5709" s="16" t="s">
        <v>1098</v>
      </c>
      <c r="I5709" s="5" t="str">
        <f>VLOOKUP(cost_of_living!$G5709,index!C:C,1,0)</f>
        <v>#N/A</v>
      </c>
      <c r="J5709" s="5">
        <f>VLOOKUP(cost_of_living!$B5709,CostVsFactor!C:E,2,0)</f>
        <v>0.0035</v>
      </c>
      <c r="Q5709" s="14"/>
      <c r="S5709" s="5" t="s">
        <v>1005</v>
      </c>
    </row>
    <row r="5710" ht="14.25" hidden="1" customHeight="1">
      <c r="A5710" s="12">
        <v>35.0</v>
      </c>
      <c r="B5710" s="16" t="s">
        <v>91</v>
      </c>
      <c r="C5710" s="12">
        <v>23258.0</v>
      </c>
      <c r="D5710" s="16" t="s">
        <v>108</v>
      </c>
      <c r="E5710" s="16" t="s">
        <v>1101</v>
      </c>
      <c r="F5710" s="16" t="s">
        <v>233</v>
      </c>
      <c r="G5710" s="16" t="s">
        <v>1098</v>
      </c>
      <c r="I5710" s="5" t="str">
        <f>VLOOKUP(cost_of_living!$G5710,index!C:C,1,0)</f>
        <v>#N/A</v>
      </c>
      <c r="J5710" s="5">
        <f>VLOOKUP(cost_of_living!$B5710,CostVsFactor!C:E,2,0)</f>
        <v>1</v>
      </c>
      <c r="Q5710" s="14"/>
      <c r="S5710" s="5" t="s">
        <v>1005</v>
      </c>
    </row>
    <row r="5711" ht="14.25" hidden="1" customHeight="1">
      <c r="A5711" s="12">
        <v>36.0</v>
      </c>
      <c r="B5711" s="16" t="s">
        <v>93</v>
      </c>
      <c r="C5711" s="12">
        <v>2777.0</v>
      </c>
      <c r="D5711" s="16" t="s">
        <v>108</v>
      </c>
      <c r="E5711" s="16" t="s">
        <v>212</v>
      </c>
      <c r="F5711" s="16" t="s">
        <v>295</v>
      </c>
      <c r="G5711" s="16" t="s">
        <v>1098</v>
      </c>
      <c r="I5711" s="5" t="str">
        <f>VLOOKUP(cost_of_living!$G5711,index!C:C,1,0)</f>
        <v>#N/A</v>
      </c>
      <c r="J5711" s="5">
        <f>VLOOKUP(cost_of_living!$B5711,CostVsFactor!C:E,2,0)</f>
        <v>1</v>
      </c>
      <c r="Q5711" s="14"/>
      <c r="S5711" s="5" t="s">
        <v>1005</v>
      </c>
    </row>
    <row r="5712" ht="14.25" hidden="1" customHeight="1">
      <c r="A5712" s="12">
        <v>37.0</v>
      </c>
      <c r="B5712" s="16" t="s">
        <v>74</v>
      </c>
      <c r="C5712" s="12">
        <v>69.0</v>
      </c>
      <c r="D5712" s="16" t="s">
        <v>108</v>
      </c>
      <c r="E5712" s="16" t="s">
        <v>112</v>
      </c>
      <c r="F5712" s="16" t="s">
        <v>1102</v>
      </c>
      <c r="G5712" s="16" t="s">
        <v>1098</v>
      </c>
      <c r="I5712" s="5" t="str">
        <f>VLOOKUP(cost_of_living!$G5712,index!C:C,1,0)</f>
        <v>#N/A</v>
      </c>
      <c r="J5712" s="5">
        <f>VLOOKUP(cost_of_living!$B5712,CostVsFactor!C:E,2,0)</f>
        <v>2.3</v>
      </c>
      <c r="Q5712" s="14"/>
      <c r="S5712" s="5" t="s">
        <v>1005</v>
      </c>
    </row>
    <row r="5713" ht="14.25" hidden="1" customHeight="1">
      <c r="A5713" s="12">
        <v>38.0</v>
      </c>
      <c r="B5713" s="16" t="s">
        <v>76</v>
      </c>
      <c r="C5713" s="12">
        <v>10.0</v>
      </c>
      <c r="D5713" s="16" t="s">
        <v>108</v>
      </c>
      <c r="E5713" s="16" t="s">
        <v>165</v>
      </c>
      <c r="F5713" s="16" t="s">
        <v>165</v>
      </c>
      <c r="G5713" s="16" t="s">
        <v>1098</v>
      </c>
      <c r="I5713" s="5" t="str">
        <f>VLOOKUP(cost_of_living!$G5713,index!C:C,1,0)</f>
        <v>#N/A</v>
      </c>
      <c r="J5713" s="5">
        <f>VLOOKUP(cost_of_living!$B5713,CostVsFactor!C:E,2,0)</f>
        <v>3</v>
      </c>
      <c r="Q5713" s="14"/>
      <c r="S5713" s="5" t="s">
        <v>1005</v>
      </c>
    </row>
    <row r="5714" ht="14.25" hidden="1" customHeight="1">
      <c r="A5714" s="12">
        <v>39.0</v>
      </c>
      <c r="B5714" s="16" t="s">
        <v>77</v>
      </c>
      <c r="C5714" s="12">
        <v>95.0</v>
      </c>
      <c r="D5714" s="16" t="s">
        <v>108</v>
      </c>
      <c r="E5714" s="16" t="s">
        <v>157</v>
      </c>
      <c r="F5714" s="16" t="s">
        <v>109</v>
      </c>
      <c r="G5714" s="16" t="s">
        <v>1098</v>
      </c>
      <c r="I5714" s="5" t="str">
        <f>VLOOKUP(cost_of_living!$G5714,index!C:C,1,0)</f>
        <v>#N/A</v>
      </c>
      <c r="J5714" s="5">
        <f>VLOOKUP(cost_of_living!$B5714,CostVsFactor!C:E,2,0)</f>
        <v>6</v>
      </c>
      <c r="Q5714" s="14"/>
      <c r="S5714" s="5" t="s">
        <v>1005</v>
      </c>
    </row>
    <row r="5715" ht="14.25" hidden="1" customHeight="1">
      <c r="A5715" s="12">
        <v>40.0</v>
      </c>
      <c r="B5715" s="16" t="s">
        <v>94</v>
      </c>
      <c r="C5715" s="12">
        <v>581.0</v>
      </c>
      <c r="D5715" s="16" t="s">
        <v>108</v>
      </c>
      <c r="E5715" s="16" t="s">
        <v>165</v>
      </c>
      <c r="F5715" s="16" t="s">
        <v>165</v>
      </c>
      <c r="G5715" s="16" t="s">
        <v>1098</v>
      </c>
      <c r="I5715" s="5" t="str">
        <f>VLOOKUP(cost_of_living!$G5715,index!C:C,1,0)</f>
        <v>#N/A</v>
      </c>
      <c r="J5715" s="5">
        <f>VLOOKUP(cost_of_living!$B5715,CostVsFactor!C:E,2,0)</f>
        <v>1</v>
      </c>
      <c r="Q5715" s="14"/>
      <c r="S5715" s="5" t="s">
        <v>1005</v>
      </c>
    </row>
    <row r="5716" ht="14.25" hidden="1" customHeight="1">
      <c r="A5716" s="12">
        <v>41.0</v>
      </c>
      <c r="B5716" s="16" t="s">
        <v>96</v>
      </c>
      <c r="C5716" s="12">
        <v>1266667.0</v>
      </c>
      <c r="D5716" s="16" t="s">
        <v>108</v>
      </c>
      <c r="E5716" s="16" t="s">
        <v>165</v>
      </c>
      <c r="F5716" s="16" t="s">
        <v>165</v>
      </c>
      <c r="G5716" s="16" t="s">
        <v>1098</v>
      </c>
      <c r="I5716" s="5" t="str">
        <f>VLOOKUP(cost_of_living!$G5716,index!C:C,1,0)</f>
        <v>#N/A</v>
      </c>
      <c r="J5716" s="5">
        <f>VLOOKUP(cost_of_living!$B5716,CostVsFactor!C:E,2,0)</f>
        <v>1</v>
      </c>
      <c r="Q5716" s="14"/>
      <c r="S5716" s="5" t="s">
        <v>1005</v>
      </c>
    </row>
    <row r="5717" ht="14.25" hidden="1" customHeight="1">
      <c r="A5717" s="12">
        <v>42.0</v>
      </c>
      <c r="B5717" s="16" t="s">
        <v>20</v>
      </c>
      <c r="C5717" s="12">
        <v>90.0</v>
      </c>
      <c r="D5717" s="16" t="s">
        <v>108</v>
      </c>
      <c r="E5717" s="16" t="s">
        <v>165</v>
      </c>
      <c r="F5717" s="16" t="s">
        <v>165</v>
      </c>
      <c r="G5717" s="16" t="s">
        <v>1098</v>
      </c>
      <c r="I5717" s="5" t="str">
        <f>VLOOKUP(cost_of_living!$G5717,index!C:C,1,0)</f>
        <v>#N/A</v>
      </c>
      <c r="J5717" s="5">
        <f>VLOOKUP(cost_of_living!$B5717,CostVsFactor!C:E,2,0)</f>
        <v>0.35</v>
      </c>
      <c r="Q5717" s="14"/>
      <c r="S5717" s="5" t="s">
        <v>1005</v>
      </c>
    </row>
    <row r="5718" ht="14.25" hidden="1" customHeight="1">
      <c r="A5718" s="12">
        <v>43.0</v>
      </c>
      <c r="B5718" s="16" t="s">
        <v>23</v>
      </c>
      <c r="C5718" s="12">
        <v>25.0</v>
      </c>
      <c r="D5718" s="16" t="s">
        <v>108</v>
      </c>
      <c r="E5718" s="16" t="s">
        <v>165</v>
      </c>
      <c r="F5718" s="16" t="s">
        <v>165</v>
      </c>
      <c r="G5718" s="16" t="s">
        <v>1098</v>
      </c>
      <c r="I5718" s="5" t="str">
        <f>VLOOKUP(cost_of_living!$G5718,index!C:C,1,0)</f>
        <v>#N/A</v>
      </c>
      <c r="J5718" s="5">
        <f>VLOOKUP(cost_of_living!$B5718,CostVsFactor!C:E,2,0)</f>
        <v>0.35</v>
      </c>
      <c r="Q5718" s="14"/>
      <c r="S5718" s="5" t="s">
        <v>1005</v>
      </c>
    </row>
    <row r="5719" ht="14.25" hidden="1" customHeight="1">
      <c r="A5719" s="12">
        <v>44.0</v>
      </c>
      <c r="B5719" s="16" t="s">
        <v>24</v>
      </c>
      <c r="C5719" s="12">
        <v>85.0</v>
      </c>
      <c r="D5719" s="16" t="s">
        <v>108</v>
      </c>
      <c r="E5719" s="16" t="s">
        <v>165</v>
      </c>
      <c r="F5719" s="16" t="s">
        <v>165</v>
      </c>
      <c r="G5719" s="16" t="s">
        <v>1098</v>
      </c>
      <c r="I5719" s="5" t="str">
        <f>VLOOKUP(cost_of_living!$G5719,index!C:C,1,0)</f>
        <v>#N/A</v>
      </c>
      <c r="J5719" s="5">
        <f>VLOOKUP(cost_of_living!$B5719,CostVsFactor!C:E,2,0)</f>
        <v>0.35</v>
      </c>
      <c r="Q5719" s="14"/>
      <c r="S5719" s="5" t="s">
        <v>1005</v>
      </c>
    </row>
    <row r="5720" ht="14.25" hidden="1" customHeight="1">
      <c r="A5720" s="12">
        <v>45.0</v>
      </c>
      <c r="B5720" s="16" t="s">
        <v>25</v>
      </c>
      <c r="C5720" s="12">
        <v>85.0</v>
      </c>
      <c r="D5720" s="16" t="s">
        <v>108</v>
      </c>
      <c r="E5720" s="16" t="s">
        <v>165</v>
      </c>
      <c r="F5720" s="16" t="s">
        <v>165</v>
      </c>
      <c r="G5720" s="16" t="s">
        <v>1098</v>
      </c>
      <c r="I5720" s="5" t="str">
        <f>VLOOKUP(cost_of_living!$G5720,index!C:C,1,0)</f>
        <v>#N/A</v>
      </c>
      <c r="J5720" s="5">
        <f>VLOOKUP(cost_of_living!$B5720,CostVsFactor!C:E,2,0)</f>
        <v>0.35</v>
      </c>
      <c r="Q5720" s="14"/>
      <c r="S5720" s="5" t="s">
        <v>1005</v>
      </c>
    </row>
    <row r="5721" ht="14.25" hidden="1" customHeight="1">
      <c r="A5721" s="12">
        <v>46.0</v>
      </c>
      <c r="B5721" s="16" t="s">
        <v>59</v>
      </c>
      <c r="C5721" s="12">
        <v>575.0</v>
      </c>
      <c r="D5721" s="16" t="s">
        <v>108</v>
      </c>
      <c r="E5721" s="16" t="s">
        <v>404</v>
      </c>
      <c r="F5721" s="16" t="s">
        <v>319</v>
      </c>
      <c r="G5721" s="16" t="s">
        <v>1098</v>
      </c>
      <c r="I5721" s="5" t="str">
        <f>VLOOKUP(cost_of_living!$G5721,index!C:C,1,0)</f>
        <v>#N/A</v>
      </c>
      <c r="J5721" s="5">
        <f>VLOOKUP(cost_of_living!$B5721,CostVsFactor!C:E,2,0)</f>
        <v>0</v>
      </c>
      <c r="Q5721" s="14"/>
      <c r="S5721" s="5" t="s">
        <v>1005</v>
      </c>
    </row>
    <row r="5722" ht="14.25" hidden="1" customHeight="1">
      <c r="A5722" s="12">
        <v>47.0</v>
      </c>
      <c r="B5722" s="16" t="s">
        <v>61</v>
      </c>
      <c r="C5722" s="12">
        <v>500.0</v>
      </c>
      <c r="D5722" s="16" t="s">
        <v>108</v>
      </c>
      <c r="E5722" s="16" t="s">
        <v>404</v>
      </c>
      <c r="F5722" s="16" t="s">
        <v>236</v>
      </c>
      <c r="G5722" s="16" t="s">
        <v>1098</v>
      </c>
      <c r="I5722" s="5" t="str">
        <f>VLOOKUP(cost_of_living!$G5722,index!C:C,1,0)</f>
        <v>#N/A</v>
      </c>
      <c r="J5722" s="5">
        <f>VLOOKUP(cost_of_living!$B5722,CostVsFactor!C:E,2,0)</f>
        <v>0</v>
      </c>
      <c r="Q5722" s="14"/>
      <c r="S5722" s="5" t="s">
        <v>1005</v>
      </c>
    </row>
    <row r="5723" ht="14.25" hidden="1" customHeight="1">
      <c r="A5723" s="12">
        <v>48.0</v>
      </c>
      <c r="B5723" s="16" t="s">
        <v>62</v>
      </c>
      <c r="C5723" s="12">
        <v>1050.0</v>
      </c>
      <c r="D5723" s="16" t="s">
        <v>108</v>
      </c>
      <c r="E5723" s="16" t="s">
        <v>236</v>
      </c>
      <c r="F5723" s="16" t="s">
        <v>584</v>
      </c>
      <c r="G5723" s="16" t="s">
        <v>1098</v>
      </c>
      <c r="I5723" s="5" t="str">
        <f>VLOOKUP(cost_of_living!$G5723,index!C:C,1,0)</f>
        <v>#N/A</v>
      </c>
      <c r="J5723" s="5">
        <f>VLOOKUP(cost_of_living!$B5723,CostVsFactor!C:E,2,0)</f>
        <v>0</v>
      </c>
      <c r="Q5723" s="14"/>
      <c r="S5723" s="5" t="s">
        <v>1005</v>
      </c>
    </row>
    <row r="5724" ht="14.25" hidden="1" customHeight="1">
      <c r="A5724" s="12">
        <v>49.0</v>
      </c>
      <c r="B5724" s="16" t="s">
        <v>63</v>
      </c>
      <c r="C5724" s="12">
        <v>775.0</v>
      </c>
      <c r="D5724" s="16" t="s">
        <v>108</v>
      </c>
      <c r="E5724" s="16" t="s">
        <v>236</v>
      </c>
      <c r="F5724" s="16" t="s">
        <v>728</v>
      </c>
      <c r="G5724" s="16" t="s">
        <v>1098</v>
      </c>
      <c r="I5724" s="5" t="str">
        <f>VLOOKUP(cost_of_living!$G5724,index!C:C,1,0)</f>
        <v>#N/A</v>
      </c>
      <c r="J5724" s="5">
        <f>VLOOKUP(cost_of_living!$B5724,CostVsFactor!C:E,2,0)</f>
        <v>0</v>
      </c>
      <c r="Q5724" s="14"/>
      <c r="S5724" s="5" t="s">
        <v>1005</v>
      </c>
    </row>
    <row r="5725" ht="14.25" hidden="1" customHeight="1">
      <c r="A5725" s="12">
        <v>50.0</v>
      </c>
      <c r="B5725" s="16" t="s">
        <v>210</v>
      </c>
      <c r="C5725" s="12">
        <v>23226.0</v>
      </c>
      <c r="D5725" s="16" t="s">
        <v>108</v>
      </c>
      <c r="E5725" s="16" t="s">
        <v>165</v>
      </c>
      <c r="F5725" s="16" t="s">
        <v>165</v>
      </c>
      <c r="G5725" s="16" t="s">
        <v>1098</v>
      </c>
      <c r="I5725" s="5" t="str">
        <f>VLOOKUP(cost_of_living!$G5725,index!C:C,1,0)</f>
        <v>#N/A</v>
      </c>
      <c r="J5725" s="5" t="str">
        <f>VLOOKUP(cost_of_living!$B5725,CostVsFactor!C:E,2,0)</f>
        <v>#N/A</v>
      </c>
      <c r="Q5725" s="14"/>
      <c r="S5725" s="5" t="s">
        <v>1005</v>
      </c>
    </row>
    <row r="5726" ht="14.25" hidden="1" customHeight="1">
      <c r="A5726" s="12">
        <v>51.0</v>
      </c>
      <c r="B5726" s="16" t="s">
        <v>211</v>
      </c>
      <c r="C5726" s="12">
        <v>15793.0</v>
      </c>
      <c r="D5726" s="16" t="s">
        <v>108</v>
      </c>
      <c r="E5726" s="16" t="s">
        <v>165</v>
      </c>
      <c r="F5726" s="16" t="s">
        <v>165</v>
      </c>
      <c r="G5726" s="16" t="s">
        <v>1098</v>
      </c>
      <c r="I5726" s="5" t="str">
        <f>VLOOKUP(cost_of_living!$G5726,index!C:C,1,0)</f>
        <v>#N/A</v>
      </c>
      <c r="J5726" s="5" t="str">
        <f>VLOOKUP(cost_of_living!$B5726,CostVsFactor!C:E,2,0)</f>
        <v>#N/A</v>
      </c>
      <c r="Q5726" s="14"/>
      <c r="S5726" s="5" t="s">
        <v>1005</v>
      </c>
    </row>
    <row r="5727" ht="14.25" hidden="1" customHeight="1">
      <c r="A5727" s="12">
        <v>52.0</v>
      </c>
      <c r="B5727" s="16" t="s">
        <v>164</v>
      </c>
      <c r="C5727" s="12">
        <v>2100.0</v>
      </c>
      <c r="D5727" s="16" t="s">
        <v>108</v>
      </c>
      <c r="E5727" s="16" t="s">
        <v>165</v>
      </c>
      <c r="F5727" s="16" t="s">
        <v>165</v>
      </c>
      <c r="G5727" s="16" t="s">
        <v>1098</v>
      </c>
      <c r="I5727" s="5" t="str">
        <f>VLOOKUP(cost_of_living!$G5727,index!C:C,1,0)</f>
        <v>#N/A</v>
      </c>
      <c r="J5727" s="5" t="str">
        <f>VLOOKUP(cost_of_living!$B5727,CostVsFactor!C:E,2,0)</f>
        <v>#N/A</v>
      </c>
      <c r="Q5727" s="14"/>
      <c r="S5727" s="5" t="s">
        <v>1005</v>
      </c>
    </row>
    <row r="5728" ht="14.25" hidden="1" customHeight="1">
      <c r="A5728" s="12">
        <v>53.0</v>
      </c>
      <c r="B5728" s="16" t="s">
        <v>166</v>
      </c>
      <c r="C5728" s="12">
        <v>36.0</v>
      </c>
      <c r="D5728" s="16" t="s">
        <v>165</v>
      </c>
      <c r="E5728" s="16" t="s">
        <v>165</v>
      </c>
      <c r="F5728" s="16" t="s">
        <v>165</v>
      </c>
      <c r="G5728" s="16" t="s">
        <v>1098</v>
      </c>
      <c r="I5728" s="5" t="str">
        <f>VLOOKUP(cost_of_living!$G5728,index!C:C,1,0)</f>
        <v>#N/A</v>
      </c>
      <c r="J5728" s="5" t="str">
        <f>VLOOKUP(cost_of_living!$B5728,CostVsFactor!C:E,2,0)</f>
        <v>#N/A</v>
      </c>
      <c r="Q5728" s="14"/>
      <c r="S5728" s="5" t="s">
        <v>1005</v>
      </c>
    </row>
    <row r="5729" ht="14.25" hidden="1" customHeight="1">
      <c r="A5729" s="12">
        <v>0.0</v>
      </c>
      <c r="B5729" s="16" t="s">
        <v>64</v>
      </c>
      <c r="C5729" s="12">
        <v>20.0</v>
      </c>
      <c r="D5729" s="16" t="s">
        <v>108</v>
      </c>
      <c r="E5729" s="16" t="s">
        <v>165</v>
      </c>
      <c r="F5729" s="16" t="s">
        <v>165</v>
      </c>
      <c r="G5729" s="16" t="s">
        <v>1103</v>
      </c>
      <c r="I5729" s="5" t="str">
        <f>VLOOKUP(cost_of_living!$G5729,index!C:C,1,0)</f>
        <v>#N/A</v>
      </c>
      <c r="J5729" s="5">
        <f>VLOOKUP(cost_of_living!$B5729,CostVsFactor!C:E,2,0)</f>
        <v>16</v>
      </c>
      <c r="Q5729" s="14"/>
      <c r="S5729" s="5" t="s">
        <v>1005</v>
      </c>
    </row>
    <row r="5730" ht="14.25" hidden="1" customHeight="1">
      <c r="A5730" s="12">
        <v>1.0</v>
      </c>
      <c r="B5730" s="16" t="s">
        <v>66</v>
      </c>
      <c r="C5730" s="12">
        <v>35.0</v>
      </c>
      <c r="D5730" s="16" t="s">
        <v>108</v>
      </c>
      <c r="E5730" s="16" t="s">
        <v>165</v>
      </c>
      <c r="F5730" s="16" t="s">
        <v>165</v>
      </c>
      <c r="G5730" s="16" t="s">
        <v>1103</v>
      </c>
      <c r="I5730" s="5" t="str">
        <f>VLOOKUP(cost_of_living!$G5730,index!C:C,1,0)</f>
        <v>#N/A</v>
      </c>
      <c r="J5730" s="5">
        <f>VLOOKUP(cost_of_living!$B5730,CostVsFactor!C:E,2,0)</f>
        <v>3.5</v>
      </c>
      <c r="Q5730" s="14"/>
      <c r="S5730" s="5" t="s">
        <v>1005</v>
      </c>
    </row>
    <row r="5731" ht="14.25" hidden="1" customHeight="1">
      <c r="A5731" s="12">
        <v>2.0</v>
      </c>
      <c r="B5731" s="16" t="s">
        <v>67</v>
      </c>
      <c r="C5731" s="12">
        <v>12.0</v>
      </c>
      <c r="D5731" s="16" t="s">
        <v>108</v>
      </c>
      <c r="E5731" s="16" t="s">
        <v>165</v>
      </c>
      <c r="F5731" s="16" t="s">
        <v>165</v>
      </c>
      <c r="G5731" s="16" t="s">
        <v>1103</v>
      </c>
      <c r="I5731" s="5" t="str">
        <f>VLOOKUP(cost_of_living!$G5731,index!C:C,1,0)</f>
        <v>#N/A</v>
      </c>
      <c r="J5731" s="5">
        <f>VLOOKUP(cost_of_living!$B5731,CostVsFactor!C:E,2,0)</f>
        <v>6</v>
      </c>
      <c r="Q5731" s="14"/>
      <c r="S5731" s="5" t="s">
        <v>1005</v>
      </c>
    </row>
    <row r="5732" ht="14.25" hidden="1" customHeight="1">
      <c r="A5732" s="12">
        <v>3.0</v>
      </c>
      <c r="B5732" s="16" t="s">
        <v>57</v>
      </c>
      <c r="C5732" s="12">
        <v>25.0</v>
      </c>
      <c r="D5732" s="16" t="s">
        <v>108</v>
      </c>
      <c r="E5732" s="16" t="s">
        <v>165</v>
      </c>
      <c r="F5732" s="16" t="s">
        <v>165</v>
      </c>
      <c r="G5732" s="16" t="s">
        <v>1103</v>
      </c>
      <c r="I5732" s="5" t="str">
        <f>VLOOKUP(cost_of_living!$G5732,index!C:C,1,0)</f>
        <v>#N/A</v>
      </c>
      <c r="J5732" s="5">
        <f>VLOOKUP(cost_of_living!$B5732,CostVsFactor!C:E,2,0)</f>
        <v>6</v>
      </c>
      <c r="Q5732" s="14"/>
      <c r="S5732" s="5" t="s">
        <v>1005</v>
      </c>
    </row>
    <row r="5733" ht="14.25" hidden="1" customHeight="1">
      <c r="A5733" s="12">
        <v>4.0</v>
      </c>
      <c r="B5733" s="16" t="s">
        <v>69</v>
      </c>
      <c r="C5733" s="12">
        <v>12.0</v>
      </c>
      <c r="D5733" s="16" t="s">
        <v>108</v>
      </c>
      <c r="E5733" s="16" t="s">
        <v>165</v>
      </c>
      <c r="F5733" s="16" t="s">
        <v>165</v>
      </c>
      <c r="G5733" s="16" t="s">
        <v>1103</v>
      </c>
      <c r="I5733" s="5" t="str">
        <f>VLOOKUP(cost_of_living!$G5733,index!C:C,1,0)</f>
        <v>#N/A</v>
      </c>
      <c r="J5733" s="5">
        <f>VLOOKUP(cost_of_living!$B5733,CostVsFactor!C:E,2,0)</f>
        <v>15</v>
      </c>
      <c r="Q5733" s="14"/>
      <c r="S5733" s="5" t="s">
        <v>1005</v>
      </c>
    </row>
    <row r="5734" ht="14.25" hidden="1" customHeight="1">
      <c r="A5734" s="12">
        <v>5.0</v>
      </c>
      <c r="B5734" s="16" t="s">
        <v>71</v>
      </c>
      <c r="C5734" s="12">
        <v>15.0</v>
      </c>
      <c r="D5734" s="16" t="s">
        <v>108</v>
      </c>
      <c r="E5734" s="16" t="s">
        <v>165</v>
      </c>
      <c r="F5734" s="16" t="s">
        <v>165</v>
      </c>
      <c r="G5734" s="16" t="s">
        <v>1103</v>
      </c>
      <c r="I5734" s="5" t="str">
        <f>VLOOKUP(cost_of_living!$G5734,index!C:C,1,0)</f>
        <v>#N/A</v>
      </c>
      <c r="J5734" s="5">
        <f>VLOOKUP(cost_of_living!$B5734,CostVsFactor!C:E,2,0)</f>
        <v>6</v>
      </c>
      <c r="Q5734" s="14"/>
      <c r="S5734" s="5" t="s">
        <v>1005</v>
      </c>
    </row>
    <row r="5735" ht="14.25" hidden="1" customHeight="1">
      <c r="A5735" s="12">
        <v>6.0</v>
      </c>
      <c r="B5735" s="16" t="s">
        <v>73</v>
      </c>
      <c r="C5735" s="12">
        <v>95.0</v>
      </c>
      <c r="D5735" s="16" t="s">
        <v>108</v>
      </c>
      <c r="E5735" s="16" t="s">
        <v>165</v>
      </c>
      <c r="F5735" s="16" t="s">
        <v>165</v>
      </c>
      <c r="G5735" s="16" t="s">
        <v>1103</v>
      </c>
      <c r="I5735" s="5" t="str">
        <f>VLOOKUP(cost_of_living!$G5735,index!C:C,1,0)</f>
        <v>#N/A</v>
      </c>
      <c r="J5735" s="5">
        <f>VLOOKUP(cost_of_living!$B5735,CostVsFactor!C:E,2,0)</f>
        <v>6</v>
      </c>
      <c r="Q5735" s="14"/>
      <c r="S5735" s="5" t="s">
        <v>1005</v>
      </c>
    </row>
    <row r="5736" ht="14.25" hidden="1" customHeight="1">
      <c r="A5736" s="12">
        <v>7.0</v>
      </c>
      <c r="B5736" s="16" t="s">
        <v>28</v>
      </c>
      <c r="C5736" s="12">
        <v>454.0</v>
      </c>
      <c r="D5736" s="16" t="s">
        <v>108</v>
      </c>
      <c r="E5736" s="16" t="s">
        <v>165</v>
      </c>
      <c r="F5736" s="16" t="s">
        <v>165</v>
      </c>
      <c r="G5736" s="16" t="s">
        <v>1103</v>
      </c>
      <c r="I5736" s="5" t="str">
        <f>VLOOKUP(cost_of_living!$G5736,index!C:C,1,0)</f>
        <v>#N/A</v>
      </c>
      <c r="J5736" s="5">
        <f>VLOOKUP(cost_of_living!$B5736,CostVsFactor!C:E,2,0)</f>
        <v>25</v>
      </c>
      <c r="Q5736" s="14"/>
      <c r="S5736" s="5" t="s">
        <v>1005</v>
      </c>
    </row>
    <row r="5737" ht="14.25" hidden="1" customHeight="1">
      <c r="A5737" s="12">
        <v>8.0</v>
      </c>
      <c r="B5737" s="16" t="s">
        <v>30</v>
      </c>
      <c r="C5737" s="12">
        <v>227.0</v>
      </c>
      <c r="D5737" s="16" t="s">
        <v>108</v>
      </c>
      <c r="E5737" s="16" t="s">
        <v>165</v>
      </c>
      <c r="F5737" s="16" t="s">
        <v>165</v>
      </c>
      <c r="G5737" s="16" t="s">
        <v>1103</v>
      </c>
      <c r="I5737" s="5" t="str">
        <f>VLOOKUP(cost_of_living!$G5737,index!C:C,1,0)</f>
        <v>#N/A</v>
      </c>
      <c r="J5737" s="5">
        <f>VLOOKUP(cost_of_living!$B5737,CostVsFactor!C:E,2,0)</f>
        <v>31</v>
      </c>
      <c r="Q5737" s="14"/>
      <c r="S5737" s="5" t="s">
        <v>1005</v>
      </c>
    </row>
    <row r="5738" ht="14.25" hidden="1" customHeight="1">
      <c r="A5738" s="12">
        <v>9.0</v>
      </c>
      <c r="B5738" s="16" t="s">
        <v>32</v>
      </c>
      <c r="C5738" s="12">
        <v>145.0</v>
      </c>
      <c r="D5738" s="16" t="s">
        <v>108</v>
      </c>
      <c r="E5738" s="16" t="s">
        <v>165</v>
      </c>
      <c r="F5738" s="16" t="s">
        <v>165</v>
      </c>
      <c r="G5738" s="16" t="s">
        <v>1103</v>
      </c>
      <c r="I5738" s="5" t="str">
        <f>VLOOKUP(cost_of_living!$G5738,index!C:C,1,0)</f>
        <v>#N/A</v>
      </c>
      <c r="J5738" s="5">
        <f>VLOOKUP(cost_of_living!$B5738,CostVsFactor!C:E,2,0)</f>
        <v>14</v>
      </c>
      <c r="Q5738" s="14"/>
      <c r="S5738" s="5" t="s">
        <v>1005</v>
      </c>
    </row>
    <row r="5739" ht="14.25" hidden="1" customHeight="1">
      <c r="A5739" s="12">
        <v>10.0</v>
      </c>
      <c r="B5739" s="16" t="s">
        <v>33</v>
      </c>
      <c r="C5739" s="12">
        <v>119.0</v>
      </c>
      <c r="D5739" s="16" t="s">
        <v>108</v>
      </c>
      <c r="E5739" s="16" t="s">
        <v>165</v>
      </c>
      <c r="F5739" s="16" t="s">
        <v>165</v>
      </c>
      <c r="G5739" s="16" t="s">
        <v>1103</v>
      </c>
      <c r="I5739" s="5" t="str">
        <f>VLOOKUP(cost_of_living!$G5739,index!C:C,1,0)</f>
        <v>#N/A</v>
      </c>
      <c r="J5739" s="5">
        <f>VLOOKUP(cost_of_living!$B5739,CostVsFactor!C:E,2,0)</f>
        <v>20</v>
      </c>
      <c r="Q5739" s="14"/>
      <c r="S5739" s="5" t="s">
        <v>1005</v>
      </c>
    </row>
    <row r="5740" ht="14.25" hidden="1" customHeight="1">
      <c r="A5740" s="12">
        <v>11.0</v>
      </c>
      <c r="B5740" s="16" t="s">
        <v>35</v>
      </c>
      <c r="C5740" s="12">
        <v>767.0</v>
      </c>
      <c r="D5740" s="16" t="s">
        <v>108</v>
      </c>
      <c r="E5740" s="16" t="s">
        <v>165</v>
      </c>
      <c r="F5740" s="16" t="s">
        <v>165</v>
      </c>
      <c r="G5740" s="16" t="s">
        <v>1103</v>
      </c>
      <c r="I5740" s="5" t="str">
        <f>VLOOKUP(cost_of_living!$G5740,index!C:C,1,0)</f>
        <v>#N/A</v>
      </c>
      <c r="J5740" s="5">
        <f>VLOOKUP(cost_of_living!$B5740,CostVsFactor!C:E,2,0)</f>
        <v>12</v>
      </c>
      <c r="Q5740" s="14"/>
      <c r="S5740" s="5" t="s">
        <v>1005</v>
      </c>
    </row>
    <row r="5741" ht="14.25" hidden="1" customHeight="1">
      <c r="A5741" s="12">
        <v>12.0</v>
      </c>
      <c r="B5741" s="16" t="s">
        <v>37</v>
      </c>
      <c r="C5741" s="12">
        <v>54.0</v>
      </c>
      <c r="D5741" s="16" t="s">
        <v>108</v>
      </c>
      <c r="E5741" s="16" t="s">
        <v>165</v>
      </c>
      <c r="F5741" s="16" t="s">
        <v>165</v>
      </c>
      <c r="G5741" s="16" t="s">
        <v>1103</v>
      </c>
      <c r="I5741" s="5" t="str">
        <f>VLOOKUP(cost_of_living!$G5741,index!C:C,1,0)</f>
        <v>#N/A</v>
      </c>
      <c r="J5741" s="5">
        <f>VLOOKUP(cost_of_living!$B5741,CostVsFactor!C:E,2,0)</f>
        <v>15</v>
      </c>
      <c r="Q5741" s="14"/>
      <c r="S5741" s="5" t="s">
        <v>1005</v>
      </c>
    </row>
    <row r="5742" ht="14.25" hidden="1" customHeight="1">
      <c r="A5742" s="12">
        <v>13.0</v>
      </c>
      <c r="B5742" s="16" t="s">
        <v>39</v>
      </c>
      <c r="C5742" s="12">
        <v>63.0</v>
      </c>
      <c r="D5742" s="16" t="s">
        <v>108</v>
      </c>
      <c r="E5742" s="16" t="s">
        <v>165</v>
      </c>
      <c r="F5742" s="16" t="s">
        <v>165</v>
      </c>
      <c r="G5742" s="16" t="s">
        <v>1103</v>
      </c>
      <c r="I5742" s="5" t="str">
        <f>VLOOKUP(cost_of_living!$G5742,index!C:C,1,0)</f>
        <v>#N/A</v>
      </c>
      <c r="J5742" s="5">
        <f>VLOOKUP(cost_of_living!$B5742,CostVsFactor!C:E,2,0)</f>
        <v>15</v>
      </c>
      <c r="Q5742" s="14"/>
      <c r="S5742" s="5" t="s">
        <v>1005</v>
      </c>
    </row>
    <row r="5743" ht="14.25" hidden="1" customHeight="1">
      <c r="A5743" s="12">
        <v>14.0</v>
      </c>
      <c r="B5743" s="16" t="s">
        <v>41</v>
      </c>
      <c r="C5743" s="12">
        <v>113.0</v>
      </c>
      <c r="D5743" s="16" t="s">
        <v>108</v>
      </c>
      <c r="E5743" s="16" t="s">
        <v>165</v>
      </c>
      <c r="F5743" s="16" t="s">
        <v>165</v>
      </c>
      <c r="G5743" s="16" t="s">
        <v>1103</v>
      </c>
      <c r="I5743" s="5" t="str">
        <f>VLOOKUP(cost_of_living!$G5743,index!C:C,1,0)</f>
        <v>#N/A</v>
      </c>
      <c r="J5743" s="5">
        <f>VLOOKUP(cost_of_living!$B5743,CostVsFactor!C:E,2,0)</f>
        <v>31</v>
      </c>
      <c r="Q5743" s="14"/>
      <c r="S5743" s="5" t="s">
        <v>1005</v>
      </c>
    </row>
    <row r="5744" ht="14.25" hidden="1" customHeight="1">
      <c r="A5744" s="12">
        <v>15.0</v>
      </c>
      <c r="B5744" s="16" t="s">
        <v>43</v>
      </c>
      <c r="C5744" s="12">
        <v>1.0</v>
      </c>
      <c r="D5744" s="16" t="s">
        <v>108</v>
      </c>
      <c r="E5744" s="16" t="s">
        <v>165</v>
      </c>
      <c r="F5744" s="16" t="s">
        <v>165</v>
      </c>
      <c r="G5744" s="16" t="s">
        <v>1103</v>
      </c>
      <c r="I5744" s="5" t="str">
        <f>VLOOKUP(cost_of_living!$G5744,index!C:C,1,0)</f>
        <v>#N/A</v>
      </c>
      <c r="J5744" s="5">
        <f>VLOOKUP(cost_of_living!$B5744,CostVsFactor!C:E,2,0)</f>
        <v>25</v>
      </c>
      <c r="Q5744" s="14"/>
      <c r="S5744" s="5" t="s">
        <v>1005</v>
      </c>
    </row>
    <row r="5745" ht="14.25" hidden="1" customHeight="1">
      <c r="A5745" s="12">
        <v>16.0</v>
      </c>
      <c r="B5745" s="16" t="s">
        <v>45</v>
      </c>
      <c r="C5745" s="12">
        <v>156.0</v>
      </c>
      <c r="D5745" s="16" t="s">
        <v>108</v>
      </c>
      <c r="E5745" s="16" t="s">
        <v>165</v>
      </c>
      <c r="F5745" s="16" t="s">
        <v>165</v>
      </c>
      <c r="G5745" s="16" t="s">
        <v>1103</v>
      </c>
      <c r="I5745" s="5" t="str">
        <f>VLOOKUP(cost_of_living!$G5745,index!C:C,1,0)</f>
        <v>#N/A</v>
      </c>
      <c r="J5745" s="5">
        <f>VLOOKUP(cost_of_living!$B5745,CostVsFactor!C:E,2,0)</f>
        <v>30</v>
      </c>
      <c r="Q5745" s="14"/>
      <c r="S5745" s="5" t="s">
        <v>1005</v>
      </c>
    </row>
    <row r="5746" ht="14.25" hidden="1" customHeight="1">
      <c r="A5746" s="12">
        <v>17.0</v>
      </c>
      <c r="B5746" s="16" t="s">
        <v>47</v>
      </c>
      <c r="C5746" s="12">
        <v>132.0</v>
      </c>
      <c r="D5746" s="16" t="s">
        <v>108</v>
      </c>
      <c r="E5746" s="16" t="s">
        <v>165</v>
      </c>
      <c r="F5746" s="16" t="s">
        <v>165</v>
      </c>
      <c r="G5746" s="16" t="s">
        <v>1103</v>
      </c>
      <c r="I5746" s="5" t="str">
        <f>VLOOKUP(cost_of_living!$G5746,index!C:C,1,0)</f>
        <v>#N/A</v>
      </c>
      <c r="J5746" s="5">
        <f>VLOOKUP(cost_of_living!$B5746,CostVsFactor!C:E,2,0)</f>
        <v>22</v>
      </c>
      <c r="Q5746" s="14"/>
      <c r="S5746" s="5" t="s">
        <v>1005</v>
      </c>
    </row>
    <row r="5747" ht="14.25" hidden="1" customHeight="1">
      <c r="A5747" s="12">
        <v>18.0</v>
      </c>
      <c r="B5747" s="16" t="s">
        <v>49</v>
      </c>
      <c r="C5747" s="12">
        <v>81.0</v>
      </c>
      <c r="D5747" s="16" t="s">
        <v>108</v>
      </c>
      <c r="E5747" s="16" t="s">
        <v>165</v>
      </c>
      <c r="F5747" s="16" t="s">
        <v>165</v>
      </c>
      <c r="G5747" s="16" t="s">
        <v>1103</v>
      </c>
      <c r="I5747" s="5" t="str">
        <f>VLOOKUP(cost_of_living!$G5747,index!C:C,1,0)</f>
        <v>#N/A</v>
      </c>
      <c r="J5747" s="5">
        <f>VLOOKUP(cost_of_living!$B5747,CostVsFactor!C:E,2,0)</f>
        <v>24</v>
      </c>
      <c r="Q5747" s="14"/>
      <c r="S5747" s="5" t="s">
        <v>1005</v>
      </c>
    </row>
    <row r="5748" ht="14.25" hidden="1" customHeight="1">
      <c r="A5748" s="12">
        <v>19.0</v>
      </c>
      <c r="B5748" s="16" t="s">
        <v>51</v>
      </c>
      <c r="C5748" s="12">
        <v>86.0</v>
      </c>
      <c r="D5748" s="16" t="s">
        <v>108</v>
      </c>
      <c r="E5748" s="16" t="s">
        <v>165</v>
      </c>
      <c r="F5748" s="16" t="s">
        <v>165</v>
      </c>
      <c r="G5748" s="16" t="s">
        <v>1103</v>
      </c>
      <c r="I5748" s="5" t="str">
        <f>VLOOKUP(cost_of_living!$G5748,index!C:C,1,0)</f>
        <v>#N/A</v>
      </c>
      <c r="J5748" s="5">
        <f>VLOOKUP(cost_of_living!$B5748,CostVsFactor!C:E,2,0)</f>
        <v>10</v>
      </c>
      <c r="Q5748" s="14"/>
      <c r="S5748" s="5" t="s">
        <v>1005</v>
      </c>
    </row>
    <row r="5749" ht="14.25" hidden="1" customHeight="1">
      <c r="A5749" s="12">
        <v>20.0</v>
      </c>
      <c r="B5749" s="16" t="s">
        <v>52</v>
      </c>
      <c r="C5749" s="12">
        <v>12.0</v>
      </c>
      <c r="D5749" s="16" t="s">
        <v>108</v>
      </c>
      <c r="E5749" s="16" t="s">
        <v>165</v>
      </c>
      <c r="F5749" s="16" t="s">
        <v>165</v>
      </c>
      <c r="G5749" s="16" t="s">
        <v>1103</v>
      </c>
      <c r="I5749" s="5" t="str">
        <f>VLOOKUP(cost_of_living!$G5749,index!C:C,1,0)</f>
        <v>#N/A</v>
      </c>
      <c r="J5749" s="5">
        <f>VLOOKUP(cost_of_living!$B5749,CostVsFactor!C:E,2,0)</f>
        <v>18</v>
      </c>
      <c r="Q5749" s="14"/>
      <c r="S5749" s="5" t="s">
        <v>1005</v>
      </c>
    </row>
    <row r="5750" ht="14.25" hidden="1" customHeight="1">
      <c r="A5750" s="12">
        <v>21.0</v>
      </c>
      <c r="B5750" s="16" t="s">
        <v>53</v>
      </c>
      <c r="C5750" s="12">
        <v>25.0</v>
      </c>
      <c r="D5750" s="16" t="s">
        <v>108</v>
      </c>
      <c r="E5750" s="16" t="s">
        <v>165</v>
      </c>
      <c r="F5750" s="16" t="s">
        <v>165</v>
      </c>
      <c r="G5750" s="16" t="s">
        <v>1103</v>
      </c>
      <c r="I5750" s="5" t="str">
        <f>VLOOKUP(cost_of_living!$G5750,index!C:C,1,0)</f>
        <v>#N/A</v>
      </c>
      <c r="J5750" s="5">
        <f>VLOOKUP(cost_of_living!$B5750,CostVsFactor!C:E,2,0)</f>
        <v>30</v>
      </c>
      <c r="Q5750" s="14"/>
      <c r="S5750" s="5" t="s">
        <v>1005</v>
      </c>
    </row>
    <row r="5751" ht="14.25" hidden="1" customHeight="1">
      <c r="A5751" s="12">
        <v>22.0</v>
      </c>
      <c r="B5751" s="16" t="s">
        <v>54</v>
      </c>
      <c r="C5751" s="12">
        <v>35.0</v>
      </c>
      <c r="D5751" s="16" t="s">
        <v>108</v>
      </c>
      <c r="E5751" s="16" t="s">
        <v>165</v>
      </c>
      <c r="F5751" s="16" t="s">
        <v>165</v>
      </c>
      <c r="G5751" s="16" t="s">
        <v>1103</v>
      </c>
      <c r="I5751" s="5" t="str">
        <f>VLOOKUP(cost_of_living!$G5751,index!C:C,1,0)</f>
        <v>#N/A</v>
      </c>
      <c r="J5751" s="5">
        <f>VLOOKUP(cost_of_living!$B5751,CostVsFactor!C:E,2,0)</f>
        <v>4</v>
      </c>
      <c r="Q5751" s="14"/>
      <c r="S5751" s="5" t="s">
        <v>1005</v>
      </c>
    </row>
    <row r="5752" ht="14.25" hidden="1" customHeight="1">
      <c r="A5752" s="12">
        <v>23.0</v>
      </c>
      <c r="B5752" s="16" t="s">
        <v>55</v>
      </c>
      <c r="C5752" s="12">
        <v>179.0</v>
      </c>
      <c r="D5752" s="16" t="s">
        <v>108</v>
      </c>
      <c r="E5752" s="16" t="s">
        <v>165</v>
      </c>
      <c r="F5752" s="16" t="s">
        <v>165</v>
      </c>
      <c r="G5752" s="16" t="s">
        <v>1103</v>
      </c>
      <c r="I5752" s="5" t="str">
        <f>VLOOKUP(cost_of_living!$G5752,index!C:C,1,0)</f>
        <v>#N/A</v>
      </c>
      <c r="J5752" s="5">
        <f>VLOOKUP(cost_of_living!$B5752,CostVsFactor!C:E,2,0)</f>
        <v>6</v>
      </c>
      <c r="Q5752" s="14"/>
      <c r="S5752" s="5" t="s">
        <v>1005</v>
      </c>
    </row>
    <row r="5753" ht="14.25" hidden="1" customHeight="1">
      <c r="A5753" s="12">
        <v>24.0</v>
      </c>
      <c r="B5753" s="16" t="s">
        <v>57</v>
      </c>
      <c r="C5753" s="12">
        <v>25.0</v>
      </c>
      <c r="D5753" s="16" t="s">
        <v>108</v>
      </c>
      <c r="E5753" s="16" t="s">
        <v>165</v>
      </c>
      <c r="F5753" s="16" t="s">
        <v>165</v>
      </c>
      <c r="G5753" s="16" t="s">
        <v>1103</v>
      </c>
      <c r="I5753" s="5" t="str">
        <f>VLOOKUP(cost_of_living!$G5753,index!C:C,1,0)</f>
        <v>#N/A</v>
      </c>
      <c r="J5753" s="5">
        <f>VLOOKUP(cost_of_living!$B5753,CostVsFactor!C:E,2,0)</f>
        <v>6</v>
      </c>
      <c r="Q5753" s="14"/>
      <c r="S5753" s="5" t="s">
        <v>1005</v>
      </c>
    </row>
    <row r="5754" ht="14.25" hidden="1" customHeight="1">
      <c r="A5754" s="12">
        <v>25.0</v>
      </c>
      <c r="B5754" s="16" t="s">
        <v>78</v>
      </c>
      <c r="C5754" s="12">
        <v>15.0</v>
      </c>
      <c r="D5754" s="16" t="s">
        <v>108</v>
      </c>
      <c r="E5754" s="16" t="s">
        <v>165</v>
      </c>
      <c r="F5754" s="16" t="s">
        <v>165</v>
      </c>
      <c r="G5754" s="16" t="s">
        <v>1103</v>
      </c>
      <c r="I5754" s="5" t="str">
        <f>VLOOKUP(cost_of_living!$G5754,index!C:C,1,0)</f>
        <v>#N/A</v>
      </c>
      <c r="J5754" s="5">
        <f>VLOOKUP(cost_of_living!$B5754,CostVsFactor!C:E,2,0)</f>
        <v>20</v>
      </c>
      <c r="Q5754" s="14"/>
      <c r="S5754" s="5" t="s">
        <v>1005</v>
      </c>
    </row>
    <row r="5755" ht="14.25" hidden="1" customHeight="1">
      <c r="A5755" s="12">
        <v>26.0</v>
      </c>
      <c r="B5755" s="16" t="s">
        <v>80</v>
      </c>
      <c r="C5755" s="12">
        <v>55.0</v>
      </c>
      <c r="D5755" s="16" t="s">
        <v>108</v>
      </c>
      <c r="E5755" s="16" t="s">
        <v>165</v>
      </c>
      <c r="F5755" s="16" t="s">
        <v>165</v>
      </c>
      <c r="G5755" s="16" t="s">
        <v>1103</v>
      </c>
      <c r="I5755" s="5" t="str">
        <f>VLOOKUP(cost_of_living!$G5755,index!C:C,1,0)</f>
        <v>#N/A</v>
      </c>
      <c r="J5755" s="5">
        <f>VLOOKUP(cost_of_living!$B5755,CostVsFactor!C:E,2,0)</f>
        <v>1.5</v>
      </c>
      <c r="Q5755" s="14"/>
      <c r="S5755" s="5" t="s">
        <v>1005</v>
      </c>
    </row>
    <row r="5756" ht="14.25" hidden="1" customHeight="1">
      <c r="A5756" s="12">
        <v>27.0</v>
      </c>
      <c r="B5756" s="16" t="s">
        <v>86</v>
      </c>
      <c r="C5756" s="12">
        <v>715.0</v>
      </c>
      <c r="D5756" s="16" t="s">
        <v>108</v>
      </c>
      <c r="E5756" s="16" t="s">
        <v>165</v>
      </c>
      <c r="F5756" s="16" t="s">
        <v>165</v>
      </c>
      <c r="G5756" s="16" t="s">
        <v>1103</v>
      </c>
      <c r="I5756" s="5" t="str">
        <f>VLOOKUP(cost_of_living!$G5756,index!C:C,1,0)</f>
        <v>#N/A</v>
      </c>
      <c r="J5756" s="5">
        <f>VLOOKUP(cost_of_living!$B5756,CostVsFactor!C:E,2,0)</f>
        <v>60</v>
      </c>
      <c r="Q5756" s="14"/>
      <c r="S5756" s="5" t="s">
        <v>1005</v>
      </c>
    </row>
    <row r="5757" ht="14.25" hidden="1" customHeight="1">
      <c r="A5757" s="12">
        <v>28.0</v>
      </c>
      <c r="B5757" s="16" t="s">
        <v>91</v>
      </c>
      <c r="C5757" s="12">
        <v>136.0</v>
      </c>
      <c r="D5757" s="16" t="s">
        <v>108</v>
      </c>
      <c r="E5757" s="16" t="s">
        <v>165</v>
      </c>
      <c r="F5757" s="16" t="s">
        <v>165</v>
      </c>
      <c r="G5757" s="16" t="s">
        <v>1103</v>
      </c>
      <c r="I5757" s="5" t="str">
        <f>VLOOKUP(cost_of_living!$G5757,index!C:C,1,0)</f>
        <v>#N/A</v>
      </c>
      <c r="J5757" s="5">
        <f>VLOOKUP(cost_of_living!$B5757,CostVsFactor!C:E,2,0)</f>
        <v>1</v>
      </c>
      <c r="Q5757" s="14"/>
      <c r="S5757" s="5" t="s">
        <v>1005</v>
      </c>
    </row>
    <row r="5758" ht="14.25" hidden="1" customHeight="1">
      <c r="A5758" s="12">
        <v>29.0</v>
      </c>
      <c r="B5758" s="16" t="s">
        <v>93</v>
      </c>
      <c r="C5758" s="12">
        <v>2349.0</v>
      </c>
      <c r="D5758" s="16" t="s">
        <v>108</v>
      </c>
      <c r="E5758" s="16" t="s">
        <v>1104</v>
      </c>
      <c r="F5758" s="16" t="s">
        <v>110</v>
      </c>
      <c r="G5758" s="16" t="s">
        <v>1103</v>
      </c>
      <c r="I5758" s="5" t="str">
        <f>VLOOKUP(cost_of_living!$G5758,index!C:C,1,0)</f>
        <v>#N/A</v>
      </c>
      <c r="J5758" s="5">
        <f>VLOOKUP(cost_of_living!$B5758,CostVsFactor!C:E,2,0)</f>
        <v>1</v>
      </c>
      <c r="Q5758" s="14"/>
      <c r="S5758" s="5" t="s">
        <v>1005</v>
      </c>
    </row>
    <row r="5759" ht="14.25" hidden="1" customHeight="1">
      <c r="A5759" s="12">
        <v>30.0</v>
      </c>
      <c r="B5759" s="16" t="s">
        <v>74</v>
      </c>
      <c r="C5759" s="12">
        <v>35.0</v>
      </c>
      <c r="D5759" s="16" t="s">
        <v>108</v>
      </c>
      <c r="E5759" s="16" t="s">
        <v>165</v>
      </c>
      <c r="F5759" s="16" t="s">
        <v>165</v>
      </c>
      <c r="G5759" s="16" t="s">
        <v>1103</v>
      </c>
      <c r="I5759" s="5" t="str">
        <f>VLOOKUP(cost_of_living!$G5759,index!C:C,1,0)</f>
        <v>#N/A</v>
      </c>
      <c r="J5759" s="5">
        <f>VLOOKUP(cost_of_living!$B5759,CostVsFactor!C:E,2,0)</f>
        <v>2.3</v>
      </c>
      <c r="Q5759" s="14"/>
      <c r="S5759" s="5" t="s">
        <v>1005</v>
      </c>
    </row>
    <row r="5760" ht="14.25" hidden="1" customHeight="1">
      <c r="A5760" s="12">
        <v>31.0</v>
      </c>
      <c r="B5760" s="16" t="s">
        <v>77</v>
      </c>
      <c r="C5760" s="12">
        <v>6.0</v>
      </c>
      <c r="D5760" s="16" t="s">
        <v>108</v>
      </c>
      <c r="E5760" s="16" t="s">
        <v>165</v>
      </c>
      <c r="F5760" s="16" t="s">
        <v>165</v>
      </c>
      <c r="G5760" s="16" t="s">
        <v>1103</v>
      </c>
      <c r="I5760" s="5" t="str">
        <f>VLOOKUP(cost_of_living!$G5760,index!C:C,1,0)</f>
        <v>#N/A</v>
      </c>
      <c r="J5760" s="5">
        <f>VLOOKUP(cost_of_living!$B5760,CostVsFactor!C:E,2,0)</f>
        <v>6</v>
      </c>
      <c r="Q5760" s="14"/>
      <c r="S5760" s="5" t="s">
        <v>1005</v>
      </c>
    </row>
    <row r="5761" ht="14.25" hidden="1" customHeight="1">
      <c r="A5761" s="12">
        <v>32.0</v>
      </c>
      <c r="B5761" s="16" t="s">
        <v>20</v>
      </c>
      <c r="C5761" s="12">
        <v>25.0</v>
      </c>
      <c r="D5761" s="16" t="s">
        <v>108</v>
      </c>
      <c r="E5761" s="16" t="s">
        <v>165</v>
      </c>
      <c r="F5761" s="16" t="s">
        <v>165</v>
      </c>
      <c r="G5761" s="16" t="s">
        <v>1103</v>
      </c>
      <c r="I5761" s="5" t="str">
        <f>VLOOKUP(cost_of_living!$G5761,index!C:C,1,0)</f>
        <v>#N/A</v>
      </c>
      <c r="J5761" s="5">
        <f>VLOOKUP(cost_of_living!$B5761,CostVsFactor!C:E,2,0)</f>
        <v>0.35</v>
      </c>
      <c r="Q5761" s="14"/>
      <c r="S5761" s="5" t="s">
        <v>1005</v>
      </c>
    </row>
    <row r="5762" ht="14.25" hidden="1" customHeight="1">
      <c r="A5762" s="12">
        <v>33.0</v>
      </c>
      <c r="B5762" s="16" t="s">
        <v>23</v>
      </c>
      <c r="C5762" s="12">
        <v>30.0</v>
      </c>
      <c r="D5762" s="16" t="s">
        <v>108</v>
      </c>
      <c r="E5762" s="16" t="s">
        <v>165</v>
      </c>
      <c r="F5762" s="16" t="s">
        <v>165</v>
      </c>
      <c r="G5762" s="16" t="s">
        <v>1103</v>
      </c>
      <c r="I5762" s="5" t="str">
        <f>VLOOKUP(cost_of_living!$G5762,index!C:C,1,0)</f>
        <v>#N/A</v>
      </c>
      <c r="J5762" s="5">
        <f>VLOOKUP(cost_of_living!$B5762,CostVsFactor!C:E,2,0)</f>
        <v>0.35</v>
      </c>
      <c r="Q5762" s="14"/>
      <c r="S5762" s="5" t="s">
        <v>1005</v>
      </c>
    </row>
    <row r="5763" ht="14.25" hidden="1" customHeight="1">
      <c r="A5763" s="12">
        <v>34.0</v>
      </c>
      <c r="B5763" s="16" t="s">
        <v>24</v>
      </c>
      <c r="C5763" s="12">
        <v>100.0</v>
      </c>
      <c r="D5763" s="16" t="s">
        <v>108</v>
      </c>
      <c r="E5763" s="16" t="s">
        <v>165</v>
      </c>
      <c r="F5763" s="16" t="s">
        <v>165</v>
      </c>
      <c r="G5763" s="16" t="s">
        <v>1103</v>
      </c>
      <c r="I5763" s="5" t="str">
        <f>VLOOKUP(cost_of_living!$G5763,index!C:C,1,0)</f>
        <v>#N/A</v>
      </c>
      <c r="J5763" s="5">
        <f>VLOOKUP(cost_of_living!$B5763,CostVsFactor!C:E,2,0)</f>
        <v>0.35</v>
      </c>
      <c r="Q5763" s="14"/>
      <c r="S5763" s="5" t="s">
        <v>1005</v>
      </c>
    </row>
    <row r="5764" ht="14.25" hidden="1" customHeight="1">
      <c r="A5764" s="12">
        <v>35.0</v>
      </c>
      <c r="B5764" s="16" t="s">
        <v>25</v>
      </c>
      <c r="C5764" s="12">
        <v>45.0</v>
      </c>
      <c r="D5764" s="16" t="s">
        <v>108</v>
      </c>
      <c r="E5764" s="16" t="s">
        <v>165</v>
      </c>
      <c r="F5764" s="16" t="s">
        <v>165</v>
      </c>
      <c r="G5764" s="16" t="s">
        <v>1103</v>
      </c>
      <c r="I5764" s="5" t="str">
        <f>VLOOKUP(cost_of_living!$G5764,index!C:C,1,0)</f>
        <v>#N/A</v>
      </c>
      <c r="J5764" s="5">
        <f>VLOOKUP(cost_of_living!$B5764,CostVsFactor!C:E,2,0)</f>
        <v>0.35</v>
      </c>
      <c r="Q5764" s="14"/>
      <c r="S5764" s="5" t="s">
        <v>1005</v>
      </c>
    </row>
    <row r="5765" ht="14.25" hidden="1" customHeight="1">
      <c r="A5765" s="12">
        <v>36.0</v>
      </c>
      <c r="B5765" s="16" t="s">
        <v>59</v>
      </c>
      <c r="C5765" s="12">
        <v>400.0</v>
      </c>
      <c r="D5765" s="16" t="s">
        <v>108</v>
      </c>
      <c r="E5765" s="16" t="s">
        <v>165</v>
      </c>
      <c r="F5765" s="16" t="s">
        <v>165</v>
      </c>
      <c r="G5765" s="16" t="s">
        <v>1103</v>
      </c>
      <c r="I5765" s="5" t="str">
        <f>VLOOKUP(cost_of_living!$G5765,index!C:C,1,0)</f>
        <v>#N/A</v>
      </c>
      <c r="J5765" s="5">
        <f>VLOOKUP(cost_of_living!$B5765,CostVsFactor!C:E,2,0)</f>
        <v>0</v>
      </c>
      <c r="Q5765" s="14"/>
      <c r="S5765" s="5" t="s">
        <v>1005</v>
      </c>
    </row>
    <row r="5766" ht="14.25" hidden="1" customHeight="1">
      <c r="A5766" s="12">
        <v>37.0</v>
      </c>
      <c r="B5766" s="16" t="s">
        <v>61</v>
      </c>
      <c r="C5766" s="12">
        <v>300.0</v>
      </c>
      <c r="D5766" s="16" t="s">
        <v>108</v>
      </c>
      <c r="E5766" s="16" t="s">
        <v>165</v>
      </c>
      <c r="F5766" s="16" t="s">
        <v>165</v>
      </c>
      <c r="G5766" s="16" t="s">
        <v>1103</v>
      </c>
      <c r="I5766" s="5" t="str">
        <f>VLOOKUP(cost_of_living!$G5766,index!C:C,1,0)</f>
        <v>#N/A</v>
      </c>
      <c r="J5766" s="5">
        <f>VLOOKUP(cost_of_living!$B5766,CostVsFactor!C:E,2,0)</f>
        <v>0</v>
      </c>
      <c r="Q5766" s="14"/>
      <c r="S5766" s="5" t="s">
        <v>1005</v>
      </c>
    </row>
    <row r="5767" ht="14.25" hidden="1" customHeight="1">
      <c r="A5767" s="12">
        <v>38.0</v>
      </c>
      <c r="B5767" s="16" t="s">
        <v>62</v>
      </c>
      <c r="C5767" s="12">
        <v>500.0</v>
      </c>
      <c r="D5767" s="16" t="s">
        <v>108</v>
      </c>
      <c r="E5767" s="16" t="s">
        <v>165</v>
      </c>
      <c r="F5767" s="16" t="s">
        <v>165</v>
      </c>
      <c r="G5767" s="16" t="s">
        <v>1103</v>
      </c>
      <c r="I5767" s="5" t="str">
        <f>VLOOKUP(cost_of_living!$G5767,index!C:C,1,0)</f>
        <v>#N/A</v>
      </c>
      <c r="J5767" s="5">
        <f>VLOOKUP(cost_of_living!$B5767,CostVsFactor!C:E,2,0)</f>
        <v>0</v>
      </c>
      <c r="Q5767" s="14"/>
      <c r="S5767" s="5" t="s">
        <v>1005</v>
      </c>
    </row>
    <row r="5768" ht="14.25" hidden="1" customHeight="1">
      <c r="A5768" s="12">
        <v>39.0</v>
      </c>
      <c r="B5768" s="16" t="s">
        <v>63</v>
      </c>
      <c r="C5768" s="12">
        <v>350.0</v>
      </c>
      <c r="D5768" s="16" t="s">
        <v>108</v>
      </c>
      <c r="E5768" s="16" t="s">
        <v>165</v>
      </c>
      <c r="F5768" s="16" t="s">
        <v>165</v>
      </c>
      <c r="G5768" s="16" t="s">
        <v>1103</v>
      </c>
      <c r="I5768" s="5" t="str">
        <f>VLOOKUP(cost_of_living!$G5768,index!C:C,1,0)</f>
        <v>#N/A</v>
      </c>
      <c r="J5768" s="5">
        <f>VLOOKUP(cost_of_living!$B5768,CostVsFactor!C:E,2,0)</f>
        <v>0</v>
      </c>
      <c r="Q5768" s="14"/>
      <c r="S5768" s="5" t="s">
        <v>1005</v>
      </c>
    </row>
    <row r="5769" ht="14.25" hidden="1" customHeight="1">
      <c r="A5769" s="12">
        <v>0.0</v>
      </c>
      <c r="B5769" s="16" t="s">
        <v>64</v>
      </c>
      <c r="C5769" s="12">
        <v>175.0</v>
      </c>
      <c r="D5769" s="16" t="s">
        <v>108</v>
      </c>
      <c r="E5769" s="16" t="s">
        <v>171</v>
      </c>
      <c r="F5769" s="16" t="s">
        <v>170</v>
      </c>
      <c r="G5769" s="16" t="s">
        <v>1105</v>
      </c>
      <c r="I5769" s="5" t="str">
        <f>VLOOKUP(cost_of_living!$G5769,index!C:C,1,0)</f>
        <v>#N/A</v>
      </c>
      <c r="J5769" s="5">
        <f>VLOOKUP(cost_of_living!$B5769,CostVsFactor!C:E,2,0)</f>
        <v>16</v>
      </c>
      <c r="Q5769" s="14"/>
      <c r="S5769" s="5" t="s">
        <v>1005</v>
      </c>
    </row>
    <row r="5770" ht="14.25" hidden="1" customHeight="1">
      <c r="A5770" s="12">
        <v>1.0</v>
      </c>
      <c r="B5770" s="16" t="s">
        <v>66</v>
      </c>
      <c r="C5770" s="12">
        <v>60.0</v>
      </c>
      <c r="D5770" s="16" t="s">
        <v>108</v>
      </c>
      <c r="E5770" s="16" t="s">
        <v>206</v>
      </c>
      <c r="F5770" s="16" t="s">
        <v>112</v>
      </c>
      <c r="G5770" s="16" t="s">
        <v>1105</v>
      </c>
      <c r="I5770" s="5" t="str">
        <f>VLOOKUP(cost_of_living!$G5770,index!C:C,1,0)</f>
        <v>#N/A</v>
      </c>
      <c r="J5770" s="5">
        <f>VLOOKUP(cost_of_living!$B5770,CostVsFactor!C:E,2,0)</f>
        <v>3.5</v>
      </c>
      <c r="Q5770" s="14"/>
      <c r="S5770" s="5" t="s">
        <v>1005</v>
      </c>
    </row>
    <row r="5771" ht="14.25" hidden="1" customHeight="1">
      <c r="A5771" s="12">
        <v>2.0</v>
      </c>
      <c r="B5771" s="16" t="s">
        <v>67</v>
      </c>
      <c r="C5771" s="12">
        <v>10.0</v>
      </c>
      <c r="D5771" s="16" t="s">
        <v>108</v>
      </c>
      <c r="E5771" s="16" t="s">
        <v>109</v>
      </c>
      <c r="F5771" s="16" t="s">
        <v>109</v>
      </c>
      <c r="G5771" s="16" t="s">
        <v>1105</v>
      </c>
      <c r="I5771" s="5" t="str">
        <f>VLOOKUP(cost_of_living!$G5771,index!C:C,1,0)</f>
        <v>#N/A</v>
      </c>
      <c r="J5771" s="5">
        <f>VLOOKUP(cost_of_living!$B5771,CostVsFactor!C:E,2,0)</f>
        <v>6</v>
      </c>
      <c r="Q5771" s="14"/>
      <c r="S5771" s="5" t="s">
        <v>1005</v>
      </c>
    </row>
    <row r="5772" ht="14.25" hidden="1" customHeight="1">
      <c r="A5772" s="12">
        <v>3.0</v>
      </c>
      <c r="B5772" s="16" t="s">
        <v>116</v>
      </c>
      <c r="C5772" s="12">
        <v>4.0</v>
      </c>
      <c r="D5772" s="16" t="s">
        <v>108</v>
      </c>
      <c r="E5772" s="16" t="s">
        <v>118</v>
      </c>
      <c r="F5772" s="16" t="s">
        <v>119</v>
      </c>
      <c r="G5772" s="16" t="s">
        <v>1105</v>
      </c>
      <c r="I5772" s="5" t="str">
        <f>VLOOKUP(cost_of_living!$G5772,index!C:C,1,0)</f>
        <v>#N/A</v>
      </c>
      <c r="J5772" s="5" t="str">
        <f>VLOOKUP(cost_of_living!$B5772,CostVsFactor!C:E,2,0)</f>
        <v>#N/A</v>
      </c>
      <c r="Q5772" s="14"/>
      <c r="S5772" s="5" t="s">
        <v>1005</v>
      </c>
    </row>
    <row r="5773" ht="14.25" hidden="1" customHeight="1">
      <c r="A5773" s="12">
        <v>4.0</v>
      </c>
      <c r="B5773" s="16" t="s">
        <v>57</v>
      </c>
      <c r="C5773" s="12">
        <v>425.0</v>
      </c>
      <c r="D5773" s="16" t="s">
        <v>108</v>
      </c>
      <c r="E5773" s="16" t="s">
        <v>117</v>
      </c>
      <c r="F5773" s="16" t="s">
        <v>145</v>
      </c>
      <c r="G5773" s="16" t="s">
        <v>1105</v>
      </c>
      <c r="I5773" s="5" t="str">
        <f>VLOOKUP(cost_of_living!$G5773,index!C:C,1,0)</f>
        <v>#N/A</v>
      </c>
      <c r="J5773" s="5">
        <f>VLOOKUP(cost_of_living!$B5773,CostVsFactor!C:E,2,0)</f>
        <v>6</v>
      </c>
      <c r="Q5773" s="14"/>
      <c r="S5773" s="5" t="s">
        <v>1005</v>
      </c>
    </row>
    <row r="5774" ht="14.25" hidden="1" customHeight="1">
      <c r="A5774" s="12">
        <v>5.0</v>
      </c>
      <c r="B5774" s="16" t="s">
        <v>69</v>
      </c>
      <c r="C5774" s="12">
        <v>125.0</v>
      </c>
      <c r="D5774" s="16" t="s">
        <v>108</v>
      </c>
      <c r="E5774" s="16" t="s">
        <v>120</v>
      </c>
      <c r="F5774" s="16" t="s">
        <v>243</v>
      </c>
      <c r="G5774" s="16" t="s">
        <v>1105</v>
      </c>
      <c r="I5774" s="5" t="str">
        <f>VLOOKUP(cost_of_living!$G5774,index!C:C,1,0)</f>
        <v>#N/A</v>
      </c>
      <c r="J5774" s="5">
        <f>VLOOKUP(cost_of_living!$B5774,CostVsFactor!C:E,2,0)</f>
        <v>15</v>
      </c>
      <c r="Q5774" s="14"/>
      <c r="S5774" s="5" t="s">
        <v>1005</v>
      </c>
    </row>
    <row r="5775" ht="14.25" hidden="1" customHeight="1">
      <c r="A5775" s="12">
        <v>6.0</v>
      </c>
      <c r="B5775" s="16" t="s">
        <v>71</v>
      </c>
      <c r="C5775" s="12">
        <v>217.0</v>
      </c>
      <c r="D5775" s="16" t="s">
        <v>108</v>
      </c>
      <c r="E5775" s="16" t="s">
        <v>167</v>
      </c>
      <c r="F5775" s="16" t="s">
        <v>244</v>
      </c>
      <c r="G5775" s="16" t="s">
        <v>1105</v>
      </c>
      <c r="I5775" s="5" t="str">
        <f>VLOOKUP(cost_of_living!$G5775,index!C:C,1,0)</f>
        <v>#N/A</v>
      </c>
      <c r="J5775" s="5">
        <f>VLOOKUP(cost_of_living!$B5775,CostVsFactor!C:E,2,0)</f>
        <v>6</v>
      </c>
      <c r="Q5775" s="14"/>
      <c r="S5775" s="5" t="s">
        <v>1005</v>
      </c>
    </row>
    <row r="5776" ht="14.25" hidden="1" customHeight="1">
      <c r="A5776" s="12">
        <v>7.0</v>
      </c>
      <c r="B5776" s="16" t="s">
        <v>73</v>
      </c>
      <c r="C5776" s="12">
        <v>1.0</v>
      </c>
      <c r="D5776" s="16" t="s">
        <v>108</v>
      </c>
      <c r="E5776" s="16" t="s">
        <v>122</v>
      </c>
      <c r="F5776" s="16" t="s">
        <v>122</v>
      </c>
      <c r="G5776" s="16" t="s">
        <v>1105</v>
      </c>
      <c r="I5776" s="5" t="str">
        <f>VLOOKUP(cost_of_living!$G5776,index!C:C,1,0)</f>
        <v>#N/A</v>
      </c>
      <c r="J5776" s="5">
        <f>VLOOKUP(cost_of_living!$B5776,CostVsFactor!C:E,2,0)</f>
        <v>6</v>
      </c>
      <c r="Q5776" s="14"/>
      <c r="S5776" s="5" t="s">
        <v>1005</v>
      </c>
    </row>
    <row r="5777" ht="14.25" hidden="1" customHeight="1">
      <c r="A5777" s="12">
        <v>8.0</v>
      </c>
      <c r="B5777" s="16" t="s">
        <v>28</v>
      </c>
      <c r="C5777" s="12">
        <v>511.0</v>
      </c>
      <c r="D5777" s="16" t="s">
        <v>108</v>
      </c>
      <c r="E5777" s="16" t="s">
        <v>217</v>
      </c>
      <c r="F5777" s="16" t="s">
        <v>196</v>
      </c>
      <c r="G5777" s="16" t="s">
        <v>1105</v>
      </c>
      <c r="I5777" s="5" t="str">
        <f>VLOOKUP(cost_of_living!$G5777,index!C:C,1,0)</f>
        <v>#N/A</v>
      </c>
      <c r="J5777" s="5">
        <f>VLOOKUP(cost_of_living!$B5777,CostVsFactor!C:E,2,0)</f>
        <v>25</v>
      </c>
      <c r="Q5777" s="14"/>
      <c r="S5777" s="5" t="s">
        <v>1005</v>
      </c>
    </row>
    <row r="5778" ht="14.25" hidden="1" customHeight="1">
      <c r="A5778" s="12">
        <v>9.0</v>
      </c>
      <c r="B5778" s="16" t="s">
        <v>30</v>
      </c>
      <c r="C5778" s="12">
        <v>154.0</v>
      </c>
      <c r="D5778" s="16" t="s">
        <v>108</v>
      </c>
      <c r="E5778" s="16" t="s">
        <v>165</v>
      </c>
      <c r="F5778" s="16" t="s">
        <v>165</v>
      </c>
      <c r="G5778" s="16" t="s">
        <v>1105</v>
      </c>
      <c r="I5778" s="5" t="str">
        <f>VLOOKUP(cost_of_living!$G5778,index!C:C,1,0)</f>
        <v>#N/A</v>
      </c>
      <c r="J5778" s="5">
        <f>VLOOKUP(cost_of_living!$B5778,CostVsFactor!C:E,2,0)</f>
        <v>31</v>
      </c>
      <c r="Q5778" s="14"/>
      <c r="S5778" s="5" t="s">
        <v>1005</v>
      </c>
    </row>
    <row r="5779" ht="14.25" hidden="1" customHeight="1">
      <c r="A5779" s="12">
        <v>10.0</v>
      </c>
      <c r="B5779" s="16" t="s">
        <v>32</v>
      </c>
      <c r="C5779" s="12">
        <v>113.0</v>
      </c>
      <c r="D5779" s="16" t="s">
        <v>108</v>
      </c>
      <c r="E5779" s="16" t="s">
        <v>165</v>
      </c>
      <c r="F5779" s="16" t="s">
        <v>165</v>
      </c>
      <c r="G5779" s="16" t="s">
        <v>1105</v>
      </c>
      <c r="I5779" s="5" t="str">
        <f>VLOOKUP(cost_of_living!$G5779,index!C:C,1,0)</f>
        <v>#N/A</v>
      </c>
      <c r="J5779" s="5">
        <f>VLOOKUP(cost_of_living!$B5779,CostVsFactor!C:E,2,0)</f>
        <v>14</v>
      </c>
      <c r="Q5779" s="14"/>
      <c r="S5779" s="5" t="s">
        <v>1005</v>
      </c>
    </row>
    <row r="5780" ht="14.25" hidden="1" customHeight="1">
      <c r="A5780" s="12">
        <v>11.0</v>
      </c>
      <c r="B5780" s="16" t="s">
        <v>33</v>
      </c>
      <c r="C5780" s="12">
        <v>354.0</v>
      </c>
      <c r="D5780" s="16" t="s">
        <v>108</v>
      </c>
      <c r="E5780" s="16" t="s">
        <v>118</v>
      </c>
      <c r="F5780" s="16" t="s">
        <v>361</v>
      </c>
      <c r="G5780" s="16" t="s">
        <v>1105</v>
      </c>
      <c r="I5780" s="5" t="str">
        <f>VLOOKUP(cost_of_living!$G5780,index!C:C,1,0)</f>
        <v>#N/A</v>
      </c>
      <c r="J5780" s="5">
        <f>VLOOKUP(cost_of_living!$B5780,CostVsFactor!C:E,2,0)</f>
        <v>20</v>
      </c>
      <c r="Q5780" s="14"/>
      <c r="S5780" s="5" t="s">
        <v>1005</v>
      </c>
    </row>
    <row r="5781" ht="14.25" hidden="1" customHeight="1">
      <c r="A5781" s="12">
        <v>12.0</v>
      </c>
      <c r="B5781" s="16" t="s">
        <v>35</v>
      </c>
      <c r="C5781" s="12">
        <v>953.0</v>
      </c>
      <c r="D5781" s="16" t="s">
        <v>108</v>
      </c>
      <c r="E5781" s="16" t="s">
        <v>409</v>
      </c>
      <c r="F5781" s="16" t="s">
        <v>420</v>
      </c>
      <c r="G5781" s="16" t="s">
        <v>1105</v>
      </c>
      <c r="I5781" s="5" t="str">
        <f>VLOOKUP(cost_of_living!$G5781,index!C:C,1,0)</f>
        <v>#N/A</v>
      </c>
      <c r="J5781" s="5">
        <f>VLOOKUP(cost_of_living!$B5781,CostVsFactor!C:E,2,0)</f>
        <v>12</v>
      </c>
      <c r="Q5781" s="14"/>
      <c r="S5781" s="5" t="s">
        <v>1005</v>
      </c>
    </row>
    <row r="5782" ht="14.25" hidden="1" customHeight="1">
      <c r="A5782" s="12">
        <v>13.0</v>
      </c>
      <c r="B5782" s="16" t="s">
        <v>37</v>
      </c>
      <c r="C5782" s="12">
        <v>408.0</v>
      </c>
      <c r="D5782" s="16" t="s">
        <v>108</v>
      </c>
      <c r="E5782" s="16" t="s">
        <v>165</v>
      </c>
      <c r="F5782" s="16" t="s">
        <v>165</v>
      </c>
      <c r="G5782" s="16" t="s">
        <v>1105</v>
      </c>
      <c r="I5782" s="5" t="str">
        <f>VLOOKUP(cost_of_living!$G5782,index!C:C,1,0)</f>
        <v>#N/A</v>
      </c>
      <c r="J5782" s="5">
        <f>VLOOKUP(cost_of_living!$B5782,CostVsFactor!C:E,2,0)</f>
        <v>15</v>
      </c>
      <c r="Q5782" s="14"/>
      <c r="S5782" s="5" t="s">
        <v>1005</v>
      </c>
    </row>
    <row r="5783" ht="14.25" hidden="1" customHeight="1">
      <c r="A5783" s="12">
        <v>14.0</v>
      </c>
      <c r="B5783" s="16" t="s">
        <v>39</v>
      </c>
      <c r="C5783" s="12">
        <v>816.0</v>
      </c>
      <c r="D5783" s="16" t="s">
        <v>108</v>
      </c>
      <c r="E5783" s="16" t="s">
        <v>165</v>
      </c>
      <c r="F5783" s="16" t="s">
        <v>165</v>
      </c>
      <c r="G5783" s="16" t="s">
        <v>1105</v>
      </c>
      <c r="I5783" s="5" t="str">
        <f>VLOOKUP(cost_of_living!$G5783,index!C:C,1,0)</f>
        <v>#N/A</v>
      </c>
      <c r="J5783" s="5">
        <f>VLOOKUP(cost_of_living!$B5783,CostVsFactor!C:E,2,0)</f>
        <v>15</v>
      </c>
      <c r="Q5783" s="14"/>
      <c r="S5783" s="5" t="s">
        <v>1005</v>
      </c>
    </row>
    <row r="5784" ht="14.25" hidden="1" customHeight="1">
      <c r="A5784" s="12">
        <v>15.0</v>
      </c>
      <c r="B5784" s="16" t="s">
        <v>41</v>
      </c>
      <c r="C5784" s="12">
        <v>113.0</v>
      </c>
      <c r="D5784" s="16" t="s">
        <v>108</v>
      </c>
      <c r="E5784" s="16" t="s">
        <v>165</v>
      </c>
      <c r="F5784" s="16" t="s">
        <v>165</v>
      </c>
      <c r="G5784" s="16" t="s">
        <v>1105</v>
      </c>
      <c r="I5784" s="5" t="str">
        <f>VLOOKUP(cost_of_living!$G5784,index!C:C,1,0)</f>
        <v>#N/A</v>
      </c>
      <c r="J5784" s="5">
        <f>VLOOKUP(cost_of_living!$B5784,CostVsFactor!C:E,2,0)</f>
        <v>31</v>
      </c>
      <c r="Q5784" s="14"/>
      <c r="S5784" s="5" t="s">
        <v>1005</v>
      </c>
    </row>
    <row r="5785" ht="14.25" hidden="1" customHeight="1">
      <c r="A5785" s="12">
        <v>16.0</v>
      </c>
      <c r="B5785" s="16" t="s">
        <v>43</v>
      </c>
      <c r="C5785" s="12">
        <v>109.0</v>
      </c>
      <c r="D5785" s="16" t="s">
        <v>108</v>
      </c>
      <c r="E5785" s="16" t="s">
        <v>127</v>
      </c>
      <c r="F5785" s="16" t="s">
        <v>135</v>
      </c>
      <c r="G5785" s="16" t="s">
        <v>1105</v>
      </c>
      <c r="I5785" s="5" t="str">
        <f>VLOOKUP(cost_of_living!$G5785,index!C:C,1,0)</f>
        <v>#N/A</v>
      </c>
      <c r="J5785" s="5">
        <f>VLOOKUP(cost_of_living!$B5785,CostVsFactor!C:E,2,0)</f>
        <v>25</v>
      </c>
      <c r="Q5785" s="14"/>
      <c r="S5785" s="5" t="s">
        <v>1005</v>
      </c>
    </row>
    <row r="5786" ht="14.25" hidden="1" customHeight="1">
      <c r="A5786" s="12">
        <v>17.0</v>
      </c>
      <c r="B5786" s="16" t="s">
        <v>45</v>
      </c>
      <c r="C5786" s="12">
        <v>159.0</v>
      </c>
      <c r="D5786" s="16" t="s">
        <v>108</v>
      </c>
      <c r="E5786" s="16" t="s">
        <v>165</v>
      </c>
      <c r="F5786" s="16" t="s">
        <v>165</v>
      </c>
      <c r="G5786" s="16" t="s">
        <v>1105</v>
      </c>
      <c r="I5786" s="5" t="str">
        <f>VLOOKUP(cost_of_living!$G5786,index!C:C,1,0)</f>
        <v>#N/A</v>
      </c>
      <c r="J5786" s="5">
        <f>VLOOKUP(cost_of_living!$B5786,CostVsFactor!C:E,2,0)</f>
        <v>30</v>
      </c>
      <c r="Q5786" s="14"/>
      <c r="S5786" s="5" t="s">
        <v>1005</v>
      </c>
    </row>
    <row r="5787" ht="14.25" hidden="1" customHeight="1">
      <c r="A5787" s="12">
        <v>18.0</v>
      </c>
      <c r="B5787" s="16" t="s">
        <v>47</v>
      </c>
      <c r="C5787" s="12">
        <v>177.0</v>
      </c>
      <c r="D5787" s="16" t="s">
        <v>108</v>
      </c>
      <c r="E5787" s="16" t="s">
        <v>135</v>
      </c>
      <c r="F5787" s="16" t="s">
        <v>618</v>
      </c>
      <c r="G5787" s="16" t="s">
        <v>1105</v>
      </c>
      <c r="I5787" s="5" t="str">
        <f>VLOOKUP(cost_of_living!$G5787,index!C:C,1,0)</f>
        <v>#N/A</v>
      </c>
      <c r="J5787" s="5">
        <f>VLOOKUP(cost_of_living!$B5787,CostVsFactor!C:E,2,0)</f>
        <v>22</v>
      </c>
      <c r="Q5787" s="14"/>
      <c r="S5787" s="5" t="s">
        <v>1005</v>
      </c>
    </row>
    <row r="5788" ht="14.25" hidden="1" customHeight="1">
      <c r="A5788" s="12">
        <v>19.0</v>
      </c>
      <c r="B5788" s="16" t="s">
        <v>49</v>
      </c>
      <c r="C5788" s="12">
        <v>7.0</v>
      </c>
      <c r="D5788" s="16" t="s">
        <v>108</v>
      </c>
      <c r="E5788" s="16" t="s">
        <v>291</v>
      </c>
      <c r="F5788" s="16" t="s">
        <v>122</v>
      </c>
      <c r="G5788" s="16" t="s">
        <v>1105</v>
      </c>
      <c r="I5788" s="5" t="str">
        <f>VLOOKUP(cost_of_living!$G5788,index!C:C,1,0)</f>
        <v>#N/A</v>
      </c>
      <c r="J5788" s="5">
        <f>VLOOKUP(cost_of_living!$B5788,CostVsFactor!C:E,2,0)</f>
        <v>24</v>
      </c>
      <c r="Q5788" s="14"/>
      <c r="S5788" s="5" t="s">
        <v>1005</v>
      </c>
    </row>
    <row r="5789" ht="14.25" hidden="1" customHeight="1">
      <c r="A5789" s="12">
        <v>20.0</v>
      </c>
      <c r="B5789" s="16" t="s">
        <v>51</v>
      </c>
      <c r="C5789" s="12">
        <v>57.0</v>
      </c>
      <c r="D5789" s="16" t="s">
        <v>108</v>
      </c>
      <c r="E5789" s="16" t="s">
        <v>139</v>
      </c>
      <c r="F5789" s="16" t="s">
        <v>419</v>
      </c>
      <c r="G5789" s="16" t="s">
        <v>1105</v>
      </c>
      <c r="I5789" s="5" t="str">
        <f>VLOOKUP(cost_of_living!$G5789,index!C:C,1,0)</f>
        <v>#N/A</v>
      </c>
      <c r="J5789" s="5">
        <f>VLOOKUP(cost_of_living!$B5789,CostVsFactor!C:E,2,0)</f>
        <v>10</v>
      </c>
      <c r="Q5789" s="14"/>
      <c r="S5789" s="5" t="s">
        <v>1005</v>
      </c>
    </row>
    <row r="5790" ht="14.25" hidden="1" customHeight="1">
      <c r="A5790" s="12">
        <v>21.0</v>
      </c>
      <c r="B5790" s="16" t="s">
        <v>52</v>
      </c>
      <c r="C5790" s="12">
        <v>12.0</v>
      </c>
      <c r="D5790" s="16" t="s">
        <v>108</v>
      </c>
      <c r="E5790" s="16" t="s">
        <v>165</v>
      </c>
      <c r="F5790" s="16" t="s">
        <v>165</v>
      </c>
      <c r="G5790" s="16" t="s">
        <v>1105</v>
      </c>
      <c r="I5790" s="5" t="str">
        <f>VLOOKUP(cost_of_living!$G5790,index!C:C,1,0)</f>
        <v>#N/A</v>
      </c>
      <c r="J5790" s="5">
        <f>VLOOKUP(cost_of_living!$B5790,CostVsFactor!C:E,2,0)</f>
        <v>18</v>
      </c>
      <c r="Q5790" s="14"/>
      <c r="S5790" s="5" t="s">
        <v>1005</v>
      </c>
    </row>
    <row r="5791" ht="14.25" hidden="1" customHeight="1">
      <c r="A5791" s="12">
        <v>22.0</v>
      </c>
      <c r="B5791" s="16" t="s">
        <v>53</v>
      </c>
      <c r="C5791" s="12">
        <v>8.0</v>
      </c>
      <c r="D5791" s="16" t="s">
        <v>108</v>
      </c>
      <c r="E5791" s="16" t="s">
        <v>165</v>
      </c>
      <c r="F5791" s="16" t="s">
        <v>165</v>
      </c>
      <c r="G5791" s="16" t="s">
        <v>1105</v>
      </c>
      <c r="I5791" s="5" t="str">
        <f>VLOOKUP(cost_of_living!$G5791,index!C:C,1,0)</f>
        <v>#N/A</v>
      </c>
      <c r="J5791" s="5">
        <f>VLOOKUP(cost_of_living!$B5791,CostVsFactor!C:E,2,0)</f>
        <v>30</v>
      </c>
      <c r="Q5791" s="14"/>
      <c r="S5791" s="5" t="s">
        <v>1005</v>
      </c>
    </row>
    <row r="5792" ht="14.25" hidden="1" customHeight="1">
      <c r="A5792" s="12">
        <v>23.0</v>
      </c>
      <c r="B5792" s="16" t="s">
        <v>54</v>
      </c>
      <c r="C5792" s="12">
        <v>5.0</v>
      </c>
      <c r="D5792" s="16" t="s">
        <v>108</v>
      </c>
      <c r="E5792" s="16" t="s">
        <v>145</v>
      </c>
      <c r="F5792" s="16" t="s">
        <v>145</v>
      </c>
      <c r="G5792" s="16" t="s">
        <v>1105</v>
      </c>
      <c r="I5792" s="5" t="str">
        <f>VLOOKUP(cost_of_living!$G5792,index!C:C,1,0)</f>
        <v>#N/A</v>
      </c>
      <c r="J5792" s="5">
        <f>VLOOKUP(cost_of_living!$B5792,CostVsFactor!C:E,2,0)</f>
        <v>4</v>
      </c>
      <c r="Q5792" s="14"/>
      <c r="S5792" s="5" t="s">
        <v>1005</v>
      </c>
    </row>
    <row r="5793" ht="14.25" hidden="1" customHeight="1">
      <c r="A5793" s="12">
        <v>24.0</v>
      </c>
      <c r="B5793" s="16" t="s">
        <v>55</v>
      </c>
      <c r="C5793" s="12">
        <v>235.0</v>
      </c>
      <c r="D5793" s="16" t="s">
        <v>108</v>
      </c>
      <c r="E5793" s="16" t="s">
        <v>120</v>
      </c>
      <c r="F5793" s="16" t="s">
        <v>117</v>
      </c>
      <c r="G5793" s="16" t="s">
        <v>1105</v>
      </c>
      <c r="I5793" s="5" t="str">
        <f>VLOOKUP(cost_of_living!$G5793,index!C:C,1,0)</f>
        <v>#N/A</v>
      </c>
      <c r="J5793" s="5">
        <f>VLOOKUP(cost_of_living!$B5793,CostVsFactor!C:E,2,0)</f>
        <v>6</v>
      </c>
      <c r="Q5793" s="14"/>
      <c r="S5793" s="5" t="s">
        <v>1005</v>
      </c>
    </row>
    <row r="5794" ht="14.25" hidden="1" customHeight="1">
      <c r="A5794" s="12">
        <v>25.0</v>
      </c>
      <c r="B5794" s="16" t="s">
        <v>57</v>
      </c>
      <c r="C5794" s="12">
        <v>3.0</v>
      </c>
      <c r="D5794" s="16" t="s">
        <v>108</v>
      </c>
      <c r="E5794" s="16" t="s">
        <v>165</v>
      </c>
      <c r="F5794" s="16" t="s">
        <v>165</v>
      </c>
      <c r="G5794" s="16" t="s">
        <v>1105</v>
      </c>
      <c r="I5794" s="5" t="str">
        <f>VLOOKUP(cost_of_living!$G5794,index!C:C,1,0)</f>
        <v>#N/A</v>
      </c>
      <c r="J5794" s="5">
        <f>VLOOKUP(cost_of_living!$B5794,CostVsFactor!C:E,2,0)</f>
        <v>6</v>
      </c>
      <c r="Q5794" s="14"/>
      <c r="S5794" s="5" t="s">
        <v>1005</v>
      </c>
    </row>
    <row r="5795" ht="14.25" hidden="1" customHeight="1">
      <c r="A5795" s="12">
        <v>26.0</v>
      </c>
      <c r="B5795" s="16" t="s">
        <v>58</v>
      </c>
      <c r="C5795" s="12">
        <v>56.0</v>
      </c>
      <c r="D5795" s="16" t="s">
        <v>108</v>
      </c>
      <c r="E5795" s="16" t="s">
        <v>165</v>
      </c>
      <c r="F5795" s="16" t="s">
        <v>165</v>
      </c>
      <c r="G5795" s="16" t="s">
        <v>1105</v>
      </c>
      <c r="I5795" s="5" t="str">
        <f>VLOOKUP(cost_of_living!$G5795,index!C:C,1,0)</f>
        <v>#N/A</v>
      </c>
      <c r="J5795" s="5">
        <f>VLOOKUP(cost_of_living!$B5795,CostVsFactor!C:E,2,0)</f>
        <v>15</v>
      </c>
      <c r="Q5795" s="14"/>
      <c r="S5795" s="5" t="s">
        <v>1005</v>
      </c>
    </row>
    <row r="5796" ht="14.25" hidden="1" customHeight="1">
      <c r="A5796" s="12">
        <v>27.0</v>
      </c>
      <c r="B5796" s="16" t="s">
        <v>78</v>
      </c>
      <c r="C5796" s="12">
        <v>15.0</v>
      </c>
      <c r="D5796" s="16" t="s">
        <v>108</v>
      </c>
      <c r="E5796" s="16" t="s">
        <v>121</v>
      </c>
      <c r="F5796" s="16" t="s">
        <v>121</v>
      </c>
      <c r="G5796" s="16" t="s">
        <v>1105</v>
      </c>
      <c r="I5796" s="5" t="str">
        <f>VLOOKUP(cost_of_living!$G5796,index!C:C,1,0)</f>
        <v>#N/A</v>
      </c>
      <c r="J5796" s="5">
        <f>VLOOKUP(cost_of_living!$B5796,CostVsFactor!C:E,2,0)</f>
        <v>20</v>
      </c>
      <c r="Q5796" s="14"/>
      <c r="S5796" s="5" t="s">
        <v>1005</v>
      </c>
    </row>
    <row r="5797" ht="14.25" hidden="1" customHeight="1">
      <c r="A5797" s="12">
        <v>28.0</v>
      </c>
      <c r="B5797" s="16" t="s">
        <v>81</v>
      </c>
      <c r="C5797" s="12">
        <v>5.0</v>
      </c>
      <c r="D5797" s="16" t="s">
        <v>108</v>
      </c>
      <c r="E5797" s="16" t="s">
        <v>165</v>
      </c>
      <c r="F5797" s="16" t="s">
        <v>165</v>
      </c>
      <c r="G5797" s="16" t="s">
        <v>1105</v>
      </c>
      <c r="I5797" s="5" t="str">
        <f>VLOOKUP(cost_of_living!$G5797,index!C:C,1,0)</f>
        <v>#N/A</v>
      </c>
      <c r="J5797" s="5">
        <f>VLOOKUP(cost_of_living!$B5797,CostVsFactor!C:E,2,0)</f>
        <v>5</v>
      </c>
      <c r="Q5797" s="14"/>
      <c r="S5797" s="5" t="s">
        <v>1005</v>
      </c>
    </row>
    <row r="5798" ht="14.25" hidden="1" customHeight="1">
      <c r="A5798" s="12">
        <v>29.0</v>
      </c>
      <c r="B5798" s="16" t="s">
        <v>86</v>
      </c>
      <c r="C5798" s="12">
        <v>681.0</v>
      </c>
      <c r="D5798" s="16" t="s">
        <v>108</v>
      </c>
      <c r="E5798" s="16" t="s">
        <v>254</v>
      </c>
      <c r="F5798" s="16" t="s">
        <v>254</v>
      </c>
      <c r="G5798" s="16" t="s">
        <v>1105</v>
      </c>
      <c r="I5798" s="5" t="str">
        <f>VLOOKUP(cost_of_living!$G5798,index!C:C,1,0)</f>
        <v>#N/A</v>
      </c>
      <c r="J5798" s="5">
        <f>VLOOKUP(cost_of_living!$B5798,CostVsFactor!C:E,2,0)</f>
        <v>60</v>
      </c>
      <c r="Q5798" s="14"/>
      <c r="S5798" s="5" t="s">
        <v>1005</v>
      </c>
    </row>
    <row r="5799" ht="14.25" hidden="1" customHeight="1">
      <c r="A5799" s="12">
        <v>30.0</v>
      </c>
      <c r="B5799" s="16" t="s">
        <v>91</v>
      </c>
      <c r="C5799" s="12">
        <v>115.0</v>
      </c>
      <c r="D5799" s="16" t="s">
        <v>108</v>
      </c>
      <c r="E5799" s="16" t="s">
        <v>163</v>
      </c>
      <c r="F5799" s="16" t="s">
        <v>203</v>
      </c>
      <c r="G5799" s="16" t="s">
        <v>1105</v>
      </c>
      <c r="I5799" s="5" t="str">
        <f>VLOOKUP(cost_of_living!$G5799,index!C:C,1,0)</f>
        <v>#N/A</v>
      </c>
      <c r="J5799" s="5">
        <f>VLOOKUP(cost_of_living!$B5799,CostVsFactor!C:E,2,0)</f>
        <v>1</v>
      </c>
      <c r="Q5799" s="14"/>
      <c r="S5799" s="5" t="s">
        <v>1005</v>
      </c>
    </row>
    <row r="5800" ht="14.25" hidden="1" customHeight="1">
      <c r="A5800" s="12">
        <v>31.0</v>
      </c>
      <c r="B5800" s="16" t="s">
        <v>93</v>
      </c>
      <c r="C5800" s="12">
        <v>30.0</v>
      </c>
      <c r="D5800" s="16" t="s">
        <v>108</v>
      </c>
      <c r="E5800" s="16" t="s">
        <v>212</v>
      </c>
      <c r="F5800" s="16" t="s">
        <v>271</v>
      </c>
      <c r="G5800" s="16" t="s">
        <v>1105</v>
      </c>
      <c r="I5800" s="5" t="str">
        <f>VLOOKUP(cost_of_living!$G5800,index!C:C,1,0)</f>
        <v>#N/A</v>
      </c>
      <c r="J5800" s="5">
        <f>VLOOKUP(cost_of_living!$B5800,CostVsFactor!C:E,2,0)</f>
        <v>1</v>
      </c>
      <c r="Q5800" s="14"/>
      <c r="S5800" s="5" t="s">
        <v>1005</v>
      </c>
    </row>
    <row r="5801" ht="14.25" hidden="1" customHeight="1">
      <c r="A5801" s="12">
        <v>32.0</v>
      </c>
      <c r="B5801" s="16" t="s">
        <v>74</v>
      </c>
      <c r="C5801" s="12">
        <v>4167.0</v>
      </c>
      <c r="D5801" s="16" t="s">
        <v>108</v>
      </c>
      <c r="E5801" s="16" t="s">
        <v>161</v>
      </c>
      <c r="F5801" s="16" t="s">
        <v>209</v>
      </c>
      <c r="G5801" s="16" t="s">
        <v>1105</v>
      </c>
      <c r="I5801" s="5" t="str">
        <f>VLOOKUP(cost_of_living!$G5801,index!C:C,1,0)</f>
        <v>#N/A</v>
      </c>
      <c r="J5801" s="5">
        <f>VLOOKUP(cost_of_living!$B5801,CostVsFactor!C:E,2,0)</f>
        <v>2.3</v>
      </c>
      <c r="Q5801" s="14"/>
      <c r="S5801" s="5" t="s">
        <v>1005</v>
      </c>
    </row>
    <row r="5802" ht="14.25" hidden="1" customHeight="1">
      <c r="A5802" s="12">
        <v>33.0</v>
      </c>
      <c r="B5802" s="16" t="s">
        <v>77</v>
      </c>
      <c r="C5802" s="12">
        <v>9.0</v>
      </c>
      <c r="D5802" s="16" t="s">
        <v>108</v>
      </c>
      <c r="E5802" s="16" t="s">
        <v>171</v>
      </c>
      <c r="F5802" s="16" t="s">
        <v>109</v>
      </c>
      <c r="G5802" s="16" t="s">
        <v>1105</v>
      </c>
      <c r="I5802" s="5" t="str">
        <f>VLOOKUP(cost_of_living!$G5802,index!C:C,1,0)</f>
        <v>#N/A</v>
      </c>
      <c r="J5802" s="5">
        <f>VLOOKUP(cost_of_living!$B5802,CostVsFactor!C:E,2,0)</f>
        <v>6</v>
      </c>
      <c r="Q5802" s="14"/>
      <c r="S5802" s="5" t="s">
        <v>1005</v>
      </c>
    </row>
    <row r="5803" ht="14.25" hidden="1" customHeight="1">
      <c r="A5803" s="12">
        <v>34.0</v>
      </c>
      <c r="B5803" s="16" t="s">
        <v>94</v>
      </c>
      <c r="C5803" s="12">
        <v>200.0</v>
      </c>
      <c r="D5803" s="16" t="s">
        <v>108</v>
      </c>
      <c r="E5803" s="16" t="s">
        <v>165</v>
      </c>
      <c r="F5803" s="16" t="s">
        <v>165</v>
      </c>
      <c r="G5803" s="16" t="s">
        <v>1105</v>
      </c>
      <c r="I5803" s="5" t="str">
        <f>VLOOKUP(cost_of_living!$G5803,index!C:C,1,0)</f>
        <v>#N/A</v>
      </c>
      <c r="J5803" s="5">
        <f>VLOOKUP(cost_of_living!$B5803,CostVsFactor!C:E,2,0)</f>
        <v>1</v>
      </c>
      <c r="Q5803" s="14"/>
      <c r="S5803" s="5" t="s">
        <v>1005</v>
      </c>
    </row>
    <row r="5804" ht="14.25" hidden="1" customHeight="1">
      <c r="A5804" s="12">
        <v>35.0</v>
      </c>
      <c r="B5804" s="16" t="s">
        <v>20</v>
      </c>
      <c r="C5804" s="12">
        <v>75.0</v>
      </c>
      <c r="D5804" s="16" t="s">
        <v>108</v>
      </c>
      <c r="E5804" s="16" t="s">
        <v>113</v>
      </c>
      <c r="F5804" s="16" t="s">
        <v>209</v>
      </c>
      <c r="G5804" s="16" t="s">
        <v>1105</v>
      </c>
      <c r="I5804" s="5" t="str">
        <f>VLOOKUP(cost_of_living!$G5804,index!C:C,1,0)</f>
        <v>#N/A</v>
      </c>
      <c r="J5804" s="5">
        <f>VLOOKUP(cost_of_living!$B5804,CostVsFactor!C:E,2,0)</f>
        <v>0.35</v>
      </c>
      <c r="Q5804" s="14"/>
      <c r="S5804" s="5" t="s">
        <v>1005</v>
      </c>
    </row>
    <row r="5805" ht="14.25" hidden="1" customHeight="1">
      <c r="A5805" s="12">
        <v>36.0</v>
      </c>
      <c r="B5805" s="16" t="s">
        <v>23</v>
      </c>
      <c r="C5805" s="12">
        <v>275.0</v>
      </c>
      <c r="D5805" s="16" t="s">
        <v>108</v>
      </c>
      <c r="E5805" s="16" t="s">
        <v>212</v>
      </c>
      <c r="F5805" s="16" t="s">
        <v>110</v>
      </c>
      <c r="G5805" s="16" t="s">
        <v>1105</v>
      </c>
      <c r="I5805" s="5" t="str">
        <f>VLOOKUP(cost_of_living!$G5805,index!C:C,1,0)</f>
        <v>#N/A</v>
      </c>
      <c r="J5805" s="5">
        <f>VLOOKUP(cost_of_living!$B5805,CostVsFactor!C:E,2,0)</f>
        <v>0.35</v>
      </c>
      <c r="Q5805" s="14"/>
      <c r="S5805" s="5" t="s">
        <v>1005</v>
      </c>
    </row>
    <row r="5806" ht="14.25" hidden="1" customHeight="1">
      <c r="A5806" s="12">
        <v>37.0</v>
      </c>
      <c r="B5806" s="16" t="s">
        <v>24</v>
      </c>
      <c r="C5806" s="12">
        <v>75.0</v>
      </c>
      <c r="D5806" s="16" t="s">
        <v>108</v>
      </c>
      <c r="E5806" s="16" t="s">
        <v>113</v>
      </c>
      <c r="F5806" s="16" t="s">
        <v>209</v>
      </c>
      <c r="G5806" s="16" t="s">
        <v>1105</v>
      </c>
      <c r="I5806" s="5" t="str">
        <f>VLOOKUP(cost_of_living!$G5806,index!C:C,1,0)</f>
        <v>#N/A</v>
      </c>
      <c r="J5806" s="5">
        <f>VLOOKUP(cost_of_living!$B5806,CostVsFactor!C:E,2,0)</f>
        <v>0.35</v>
      </c>
      <c r="Q5806" s="14"/>
      <c r="S5806" s="5" t="s">
        <v>1005</v>
      </c>
    </row>
    <row r="5807" ht="14.25" hidden="1" customHeight="1">
      <c r="A5807" s="12">
        <v>38.0</v>
      </c>
      <c r="B5807" s="16" t="s">
        <v>25</v>
      </c>
      <c r="C5807" s="12">
        <v>100.0</v>
      </c>
      <c r="D5807" s="16" t="s">
        <v>108</v>
      </c>
      <c r="E5807" s="16" t="s">
        <v>163</v>
      </c>
      <c r="F5807" s="16" t="s">
        <v>163</v>
      </c>
      <c r="G5807" s="16" t="s">
        <v>1105</v>
      </c>
      <c r="I5807" s="5" t="str">
        <f>VLOOKUP(cost_of_living!$G5807,index!C:C,1,0)</f>
        <v>#N/A</v>
      </c>
      <c r="J5807" s="5">
        <f>VLOOKUP(cost_of_living!$B5807,CostVsFactor!C:E,2,0)</f>
        <v>0.35</v>
      </c>
      <c r="Q5807" s="14"/>
      <c r="S5807" s="5" t="s">
        <v>1005</v>
      </c>
    </row>
    <row r="5808" ht="14.25" hidden="1" customHeight="1">
      <c r="A5808" s="12">
        <v>39.0</v>
      </c>
      <c r="B5808" s="16" t="s">
        <v>59</v>
      </c>
      <c r="C5808" s="12">
        <v>550.0</v>
      </c>
      <c r="D5808" s="16" t="s">
        <v>108</v>
      </c>
      <c r="E5808" s="16" t="s">
        <v>278</v>
      </c>
      <c r="F5808" s="16" t="s">
        <v>275</v>
      </c>
      <c r="G5808" s="16" t="s">
        <v>1105</v>
      </c>
      <c r="I5808" s="5" t="str">
        <f>VLOOKUP(cost_of_living!$G5808,index!C:C,1,0)</f>
        <v>#N/A</v>
      </c>
      <c r="J5808" s="5">
        <f>VLOOKUP(cost_of_living!$B5808,CostVsFactor!C:E,2,0)</f>
        <v>0</v>
      </c>
      <c r="Q5808" s="14"/>
      <c r="S5808" s="5" t="s">
        <v>1005</v>
      </c>
    </row>
    <row r="5809" ht="14.25" hidden="1" customHeight="1">
      <c r="A5809" s="12">
        <v>40.0</v>
      </c>
      <c r="B5809" s="16" t="s">
        <v>61</v>
      </c>
      <c r="C5809" s="12">
        <v>500.0</v>
      </c>
      <c r="D5809" s="16" t="s">
        <v>108</v>
      </c>
      <c r="E5809" s="16" t="s">
        <v>165</v>
      </c>
      <c r="F5809" s="16" t="s">
        <v>165</v>
      </c>
      <c r="G5809" s="16" t="s">
        <v>1105</v>
      </c>
      <c r="I5809" s="5" t="str">
        <f>VLOOKUP(cost_of_living!$G5809,index!C:C,1,0)</f>
        <v>#N/A</v>
      </c>
      <c r="J5809" s="5">
        <f>VLOOKUP(cost_of_living!$B5809,CostVsFactor!C:E,2,0)</f>
        <v>0</v>
      </c>
      <c r="Q5809" s="14"/>
      <c r="S5809" s="5" t="s">
        <v>1005</v>
      </c>
    </row>
    <row r="5810" ht="14.25" hidden="1" customHeight="1">
      <c r="A5810" s="12">
        <v>41.0</v>
      </c>
      <c r="B5810" s="16" t="s">
        <v>62</v>
      </c>
      <c r="C5810" s="12">
        <v>1100.0</v>
      </c>
      <c r="D5810" s="16" t="s">
        <v>108</v>
      </c>
      <c r="E5810" s="16" t="s">
        <v>165</v>
      </c>
      <c r="F5810" s="16" t="s">
        <v>165</v>
      </c>
      <c r="G5810" s="16" t="s">
        <v>1105</v>
      </c>
      <c r="I5810" s="5" t="str">
        <f>VLOOKUP(cost_of_living!$G5810,index!C:C,1,0)</f>
        <v>#N/A</v>
      </c>
      <c r="J5810" s="5">
        <f>VLOOKUP(cost_of_living!$B5810,CostVsFactor!C:E,2,0)</f>
        <v>0</v>
      </c>
      <c r="Q5810" s="14"/>
      <c r="S5810" s="5" t="s">
        <v>1005</v>
      </c>
    </row>
    <row r="5811" ht="14.25" hidden="1" customHeight="1">
      <c r="A5811" s="12">
        <v>42.0</v>
      </c>
      <c r="B5811" s="16" t="s">
        <v>63</v>
      </c>
      <c r="C5811" s="12">
        <v>850.0</v>
      </c>
      <c r="D5811" s="16" t="s">
        <v>108</v>
      </c>
      <c r="E5811" s="16" t="s">
        <v>165</v>
      </c>
      <c r="F5811" s="16" t="s">
        <v>165</v>
      </c>
      <c r="G5811" s="16" t="s">
        <v>1105</v>
      </c>
      <c r="I5811" s="5" t="str">
        <f>VLOOKUP(cost_of_living!$G5811,index!C:C,1,0)</f>
        <v>#N/A</v>
      </c>
      <c r="J5811" s="5">
        <f>VLOOKUP(cost_of_living!$B5811,CostVsFactor!C:E,2,0)</f>
        <v>0</v>
      </c>
      <c r="Q5811" s="14"/>
      <c r="S5811" s="5" t="s">
        <v>1005</v>
      </c>
    </row>
    <row r="5812" ht="14.25" hidden="1" customHeight="1">
      <c r="A5812" s="12">
        <v>43.0</v>
      </c>
      <c r="B5812" s="16" t="s">
        <v>210</v>
      </c>
      <c r="C5812" s="12">
        <v>1858.0</v>
      </c>
      <c r="D5812" s="16" t="s">
        <v>108</v>
      </c>
      <c r="E5812" s="16" t="s">
        <v>165</v>
      </c>
      <c r="F5812" s="16" t="s">
        <v>165</v>
      </c>
      <c r="G5812" s="16" t="s">
        <v>1105</v>
      </c>
      <c r="I5812" s="5" t="str">
        <f>VLOOKUP(cost_of_living!$G5812,index!C:C,1,0)</f>
        <v>#N/A</v>
      </c>
      <c r="J5812" s="5" t="str">
        <f>VLOOKUP(cost_of_living!$B5812,CostVsFactor!C:E,2,0)</f>
        <v>#N/A</v>
      </c>
      <c r="Q5812" s="14"/>
      <c r="S5812" s="5" t="s">
        <v>1005</v>
      </c>
    </row>
    <row r="5813" ht="14.25" hidden="1" customHeight="1">
      <c r="A5813" s="12">
        <v>44.0</v>
      </c>
      <c r="B5813" s="16" t="s">
        <v>211</v>
      </c>
      <c r="C5813" s="12">
        <v>13935.0</v>
      </c>
      <c r="D5813" s="16" t="s">
        <v>108</v>
      </c>
      <c r="E5813" s="16" t="s">
        <v>165</v>
      </c>
      <c r="F5813" s="16" t="s">
        <v>165</v>
      </c>
      <c r="G5813" s="16" t="s">
        <v>1105</v>
      </c>
      <c r="I5813" s="5" t="str">
        <f>VLOOKUP(cost_of_living!$G5813,index!C:C,1,0)</f>
        <v>#N/A</v>
      </c>
      <c r="J5813" s="5" t="str">
        <f>VLOOKUP(cost_of_living!$B5813,CostVsFactor!C:E,2,0)</f>
        <v>#N/A</v>
      </c>
      <c r="Q5813" s="14"/>
      <c r="S5813" s="5" t="s">
        <v>1005</v>
      </c>
    </row>
    <row r="5814" ht="14.25" hidden="1" customHeight="1">
      <c r="A5814" s="12">
        <v>45.0</v>
      </c>
      <c r="B5814" s="16" t="s">
        <v>164</v>
      </c>
      <c r="C5814" s="12">
        <v>133333.0</v>
      </c>
      <c r="D5814" s="16" t="s">
        <v>108</v>
      </c>
      <c r="E5814" s="16" t="s">
        <v>165</v>
      </c>
      <c r="F5814" s="16" t="s">
        <v>165</v>
      </c>
      <c r="G5814" s="16" t="s">
        <v>1105</v>
      </c>
      <c r="I5814" s="5" t="str">
        <f>VLOOKUP(cost_of_living!$G5814,index!C:C,1,0)</f>
        <v>#N/A</v>
      </c>
      <c r="J5814" s="5" t="str">
        <f>VLOOKUP(cost_of_living!$B5814,CostVsFactor!C:E,2,0)</f>
        <v>#N/A</v>
      </c>
      <c r="Q5814" s="14"/>
      <c r="S5814" s="5" t="s">
        <v>1005</v>
      </c>
    </row>
    <row r="5815" ht="14.25" hidden="1" customHeight="1">
      <c r="A5815" s="12">
        <v>0.0</v>
      </c>
      <c r="B5815" s="16" t="s">
        <v>64</v>
      </c>
      <c r="C5815" s="12">
        <v>10.0</v>
      </c>
      <c r="D5815" s="16" t="s">
        <v>108</v>
      </c>
      <c r="E5815" s="16" t="s">
        <v>230</v>
      </c>
      <c r="F5815" s="16" t="s">
        <v>161</v>
      </c>
      <c r="G5815" s="16" t="s">
        <v>1106</v>
      </c>
      <c r="I5815" s="5" t="str">
        <f>VLOOKUP(cost_of_living!$G5815,index!C:C,1,0)</f>
        <v>Gorizia</v>
      </c>
      <c r="J5815" s="5">
        <f>VLOOKUP(cost_of_living!$B5815,CostVsFactor!C:E,2,0)</f>
        <v>16</v>
      </c>
      <c r="Q5815" s="14"/>
      <c r="S5815" s="5" t="s">
        <v>1005</v>
      </c>
    </row>
    <row r="5816" ht="14.25" hidden="1" customHeight="1">
      <c r="A5816" s="12">
        <v>1.0</v>
      </c>
      <c r="B5816" s="16" t="s">
        <v>66</v>
      </c>
      <c r="C5816" s="12">
        <v>30.0</v>
      </c>
      <c r="D5816" s="16" t="s">
        <v>108</v>
      </c>
      <c r="E5816" s="16" t="s">
        <v>110</v>
      </c>
      <c r="F5816" s="16" t="s">
        <v>207</v>
      </c>
      <c r="G5816" s="16" t="s">
        <v>1106</v>
      </c>
      <c r="I5816" s="5" t="str">
        <f>VLOOKUP(cost_of_living!$G5816,index!C:C,1,0)</f>
        <v>Gorizia</v>
      </c>
      <c r="J5816" s="5">
        <f>VLOOKUP(cost_of_living!$B5816,CostVsFactor!C:E,2,0)</f>
        <v>3.5</v>
      </c>
      <c r="Q5816" s="14"/>
      <c r="S5816" s="5" t="s">
        <v>1005</v>
      </c>
    </row>
    <row r="5817" ht="14.25" hidden="1" customHeight="1">
      <c r="A5817" s="12">
        <v>2.0</v>
      </c>
      <c r="B5817" s="16" t="s">
        <v>67</v>
      </c>
      <c r="C5817" s="12">
        <v>75.0</v>
      </c>
      <c r="D5817" s="16" t="s">
        <v>108</v>
      </c>
      <c r="E5817" s="16" t="s">
        <v>230</v>
      </c>
      <c r="F5817" s="16" t="s">
        <v>155</v>
      </c>
      <c r="G5817" s="16" t="s">
        <v>1106</v>
      </c>
      <c r="I5817" s="5" t="str">
        <f>VLOOKUP(cost_of_living!$G5817,index!C:C,1,0)</f>
        <v>Gorizia</v>
      </c>
      <c r="J5817" s="5">
        <f>VLOOKUP(cost_of_living!$B5817,CostVsFactor!C:E,2,0)</f>
        <v>6</v>
      </c>
      <c r="Q5817" s="14"/>
      <c r="S5817" s="5" t="s">
        <v>1005</v>
      </c>
    </row>
    <row r="5818" ht="14.25" hidden="1" customHeight="1">
      <c r="A5818" s="12">
        <v>3.0</v>
      </c>
      <c r="B5818" s="16" t="s">
        <v>116</v>
      </c>
      <c r="C5818" s="12">
        <v>2.0</v>
      </c>
      <c r="D5818" s="16" t="s">
        <v>108</v>
      </c>
      <c r="E5818" s="16" t="s">
        <v>167</v>
      </c>
      <c r="F5818" s="16" t="s">
        <v>119</v>
      </c>
      <c r="G5818" s="16" t="s">
        <v>1106</v>
      </c>
      <c r="I5818" s="5" t="str">
        <f>VLOOKUP(cost_of_living!$G5818,index!C:C,1,0)</f>
        <v>Gorizia</v>
      </c>
      <c r="J5818" s="5" t="str">
        <f>VLOOKUP(cost_of_living!$B5818,CostVsFactor!C:E,2,0)</f>
        <v>#N/A</v>
      </c>
      <c r="Q5818" s="14"/>
      <c r="S5818" s="5" t="s">
        <v>1005</v>
      </c>
    </row>
    <row r="5819" ht="14.25" hidden="1" customHeight="1">
      <c r="A5819" s="12">
        <v>4.0</v>
      </c>
      <c r="B5819" s="16" t="s">
        <v>57</v>
      </c>
      <c r="C5819" s="12">
        <v>4.0</v>
      </c>
      <c r="D5819" s="16" t="s">
        <v>108</v>
      </c>
      <c r="E5819" s="16" t="s">
        <v>167</v>
      </c>
      <c r="F5819" s="16" t="s">
        <v>230</v>
      </c>
      <c r="G5819" s="16" t="s">
        <v>1106</v>
      </c>
      <c r="I5819" s="5" t="str">
        <f>VLOOKUP(cost_of_living!$G5819,index!C:C,1,0)</f>
        <v>Gorizia</v>
      </c>
      <c r="J5819" s="5">
        <f>VLOOKUP(cost_of_living!$B5819,CostVsFactor!C:E,2,0)</f>
        <v>6</v>
      </c>
      <c r="Q5819" s="14"/>
      <c r="S5819" s="5" t="s">
        <v>1005</v>
      </c>
    </row>
    <row r="5820" ht="14.25" hidden="1" customHeight="1">
      <c r="A5820" s="12">
        <v>5.0</v>
      </c>
      <c r="B5820" s="16" t="s">
        <v>69</v>
      </c>
      <c r="C5820" s="12">
        <v>157.0</v>
      </c>
      <c r="D5820" s="16" t="s">
        <v>108</v>
      </c>
      <c r="E5820" s="16" t="s">
        <v>216</v>
      </c>
      <c r="F5820" s="16" t="s">
        <v>118</v>
      </c>
      <c r="G5820" s="16" t="s">
        <v>1106</v>
      </c>
      <c r="I5820" s="5" t="str">
        <f>VLOOKUP(cost_of_living!$G5820,index!C:C,1,0)</f>
        <v>Gorizia</v>
      </c>
      <c r="J5820" s="5">
        <f>VLOOKUP(cost_of_living!$B5820,CostVsFactor!C:E,2,0)</f>
        <v>15</v>
      </c>
      <c r="Q5820" s="14"/>
      <c r="S5820" s="5" t="s">
        <v>1005</v>
      </c>
    </row>
    <row r="5821" ht="14.25" hidden="1" customHeight="1">
      <c r="A5821" s="12">
        <v>6.0</v>
      </c>
      <c r="B5821" s="16" t="s">
        <v>71</v>
      </c>
      <c r="C5821" s="12">
        <v>25.0</v>
      </c>
      <c r="D5821" s="16" t="s">
        <v>108</v>
      </c>
      <c r="E5821" s="16" t="s">
        <v>167</v>
      </c>
      <c r="F5821" s="16" t="s">
        <v>117</v>
      </c>
      <c r="G5821" s="16" t="s">
        <v>1106</v>
      </c>
      <c r="I5821" s="5" t="str">
        <f>VLOOKUP(cost_of_living!$G5821,index!C:C,1,0)</f>
        <v>Gorizia</v>
      </c>
      <c r="J5821" s="5">
        <f>VLOOKUP(cost_of_living!$B5821,CostVsFactor!C:E,2,0)</f>
        <v>6</v>
      </c>
      <c r="Q5821" s="14"/>
      <c r="S5821" s="5" t="s">
        <v>1005</v>
      </c>
    </row>
    <row r="5822" ht="14.25" hidden="1" customHeight="1">
      <c r="A5822" s="12">
        <v>7.0</v>
      </c>
      <c r="B5822" s="16" t="s">
        <v>73</v>
      </c>
      <c r="C5822" s="12">
        <v>15.0</v>
      </c>
      <c r="D5822" s="16" t="s">
        <v>108</v>
      </c>
      <c r="E5822" s="16" t="s">
        <v>122</v>
      </c>
      <c r="F5822" s="16" t="s">
        <v>167</v>
      </c>
      <c r="G5822" s="16" t="s">
        <v>1106</v>
      </c>
      <c r="I5822" s="5" t="str">
        <f>VLOOKUP(cost_of_living!$G5822,index!C:C,1,0)</f>
        <v>Gorizia</v>
      </c>
      <c r="J5822" s="5">
        <f>VLOOKUP(cost_of_living!$B5822,CostVsFactor!C:E,2,0)</f>
        <v>6</v>
      </c>
      <c r="Q5822" s="14"/>
      <c r="S5822" s="5" t="s">
        <v>1005</v>
      </c>
    </row>
    <row r="5823" ht="14.25" hidden="1" customHeight="1">
      <c r="A5823" s="12">
        <v>8.0</v>
      </c>
      <c r="B5823" s="16" t="s">
        <v>28</v>
      </c>
      <c r="C5823" s="12">
        <v>44.0</v>
      </c>
      <c r="D5823" s="16" t="s">
        <v>108</v>
      </c>
      <c r="E5823" s="16" t="s">
        <v>245</v>
      </c>
      <c r="F5823" s="16" t="s">
        <v>287</v>
      </c>
      <c r="G5823" s="16" t="s">
        <v>1106</v>
      </c>
      <c r="I5823" s="5" t="str">
        <f>VLOOKUP(cost_of_living!$G5823,index!C:C,1,0)</f>
        <v>Gorizia</v>
      </c>
      <c r="J5823" s="5">
        <f>VLOOKUP(cost_of_living!$B5823,CostVsFactor!C:E,2,0)</f>
        <v>25</v>
      </c>
      <c r="Q5823" s="14"/>
      <c r="S5823" s="5" t="s">
        <v>1005</v>
      </c>
    </row>
    <row r="5824" ht="14.25" hidden="1" customHeight="1">
      <c r="A5824" s="12">
        <v>9.0</v>
      </c>
      <c r="B5824" s="16" t="s">
        <v>30</v>
      </c>
      <c r="C5824" s="12">
        <v>127.0</v>
      </c>
      <c r="D5824" s="16" t="s">
        <v>108</v>
      </c>
      <c r="E5824" s="16" t="s">
        <v>183</v>
      </c>
      <c r="F5824" s="16" t="s">
        <v>130</v>
      </c>
      <c r="G5824" s="16" t="s">
        <v>1106</v>
      </c>
      <c r="I5824" s="5" t="str">
        <f>VLOOKUP(cost_of_living!$G5824,index!C:C,1,0)</f>
        <v>Gorizia</v>
      </c>
      <c r="J5824" s="5">
        <f>VLOOKUP(cost_of_living!$B5824,CostVsFactor!C:E,2,0)</f>
        <v>31</v>
      </c>
      <c r="Q5824" s="14"/>
      <c r="S5824" s="5" t="s">
        <v>1005</v>
      </c>
    </row>
    <row r="5825" ht="14.25" hidden="1" customHeight="1">
      <c r="A5825" s="12">
        <v>10.0</v>
      </c>
      <c r="B5825" s="16" t="s">
        <v>32</v>
      </c>
      <c r="C5825" s="12">
        <v>9.0</v>
      </c>
      <c r="D5825" s="16" t="s">
        <v>108</v>
      </c>
      <c r="E5825" s="16" t="s">
        <v>270</v>
      </c>
      <c r="F5825" s="16" t="s">
        <v>575</v>
      </c>
      <c r="G5825" s="16" t="s">
        <v>1106</v>
      </c>
      <c r="I5825" s="5" t="str">
        <f>VLOOKUP(cost_of_living!$G5825,index!C:C,1,0)</f>
        <v>Gorizia</v>
      </c>
      <c r="J5825" s="5">
        <f>VLOOKUP(cost_of_living!$B5825,CostVsFactor!C:E,2,0)</f>
        <v>14</v>
      </c>
      <c r="Q5825" s="14"/>
      <c r="S5825" s="5" t="s">
        <v>1005</v>
      </c>
    </row>
    <row r="5826" ht="14.25" hidden="1" customHeight="1">
      <c r="A5826" s="12">
        <v>11.0</v>
      </c>
      <c r="B5826" s="16" t="s">
        <v>33</v>
      </c>
      <c r="C5826" s="12">
        <v>344.0</v>
      </c>
      <c r="D5826" s="16" t="s">
        <v>108</v>
      </c>
      <c r="E5826" s="16" t="s">
        <v>701</v>
      </c>
      <c r="F5826" s="16" t="s">
        <v>569</v>
      </c>
      <c r="G5826" s="16" t="s">
        <v>1106</v>
      </c>
      <c r="I5826" s="5" t="str">
        <f>VLOOKUP(cost_of_living!$G5826,index!C:C,1,0)</f>
        <v>Gorizia</v>
      </c>
      <c r="J5826" s="5">
        <f>VLOOKUP(cost_of_living!$B5826,CostVsFactor!C:E,2,0)</f>
        <v>20</v>
      </c>
      <c r="Q5826" s="14"/>
      <c r="S5826" s="5" t="s">
        <v>1005</v>
      </c>
    </row>
    <row r="5827" ht="14.25" hidden="1" customHeight="1">
      <c r="A5827" s="12">
        <v>12.0</v>
      </c>
      <c r="B5827" s="16" t="s">
        <v>35</v>
      </c>
      <c r="C5827" s="12">
        <v>408.0</v>
      </c>
      <c r="D5827" s="16" t="s">
        <v>108</v>
      </c>
      <c r="E5827" s="16" t="s">
        <v>130</v>
      </c>
      <c r="F5827" s="16" t="s">
        <v>465</v>
      </c>
      <c r="G5827" s="16" t="s">
        <v>1106</v>
      </c>
      <c r="I5827" s="5" t="str">
        <f>VLOOKUP(cost_of_living!$G5827,index!C:C,1,0)</f>
        <v>Gorizia</v>
      </c>
      <c r="J5827" s="5">
        <f>VLOOKUP(cost_of_living!$B5827,CostVsFactor!C:E,2,0)</f>
        <v>12</v>
      </c>
      <c r="Q5827" s="14"/>
      <c r="S5827" s="5" t="s">
        <v>1005</v>
      </c>
    </row>
    <row r="5828" ht="14.25" hidden="1" customHeight="1">
      <c r="A5828" s="12">
        <v>13.0</v>
      </c>
      <c r="B5828" s="16" t="s">
        <v>37</v>
      </c>
      <c r="C5828" s="12">
        <v>34.0</v>
      </c>
      <c r="D5828" s="16" t="s">
        <v>108</v>
      </c>
      <c r="E5828" s="16" t="s">
        <v>250</v>
      </c>
      <c r="F5828" s="16" t="s">
        <v>248</v>
      </c>
      <c r="G5828" s="16" t="s">
        <v>1106</v>
      </c>
      <c r="I5828" s="5" t="str">
        <f>VLOOKUP(cost_of_living!$G5828,index!C:C,1,0)</f>
        <v>Gorizia</v>
      </c>
      <c r="J5828" s="5">
        <f>VLOOKUP(cost_of_living!$B5828,CostVsFactor!C:E,2,0)</f>
        <v>15</v>
      </c>
      <c r="Q5828" s="14"/>
      <c r="S5828" s="5" t="s">
        <v>1005</v>
      </c>
    </row>
    <row r="5829" ht="14.25" hidden="1" customHeight="1">
      <c r="A5829" s="12">
        <v>14.0</v>
      </c>
      <c r="B5829" s="16" t="s">
        <v>39</v>
      </c>
      <c r="C5829" s="12">
        <v>544.0</v>
      </c>
      <c r="D5829" s="16" t="s">
        <v>108</v>
      </c>
      <c r="E5829" s="16" t="s">
        <v>221</v>
      </c>
      <c r="F5829" s="16" t="s">
        <v>409</v>
      </c>
      <c r="G5829" s="16" t="s">
        <v>1106</v>
      </c>
      <c r="I5829" s="5" t="str">
        <f>VLOOKUP(cost_of_living!$G5829,index!C:C,1,0)</f>
        <v>Gorizia</v>
      </c>
      <c r="J5829" s="5">
        <f>VLOOKUP(cost_of_living!$B5829,CostVsFactor!C:E,2,0)</f>
        <v>15</v>
      </c>
      <c r="Q5829" s="14"/>
      <c r="S5829" s="5" t="s">
        <v>1005</v>
      </c>
    </row>
    <row r="5830" ht="14.25" hidden="1" customHeight="1">
      <c r="A5830" s="12">
        <v>15.0</v>
      </c>
      <c r="B5830" s="16" t="s">
        <v>41</v>
      </c>
      <c r="C5830" s="12">
        <v>85.0</v>
      </c>
      <c r="D5830" s="16" t="s">
        <v>108</v>
      </c>
      <c r="E5830" s="16" t="s">
        <v>270</v>
      </c>
      <c r="F5830" s="16" t="s">
        <v>575</v>
      </c>
      <c r="G5830" s="16" t="s">
        <v>1106</v>
      </c>
      <c r="I5830" s="5" t="str">
        <f>VLOOKUP(cost_of_living!$G5830,index!C:C,1,0)</f>
        <v>Gorizia</v>
      </c>
      <c r="J5830" s="5">
        <f>VLOOKUP(cost_of_living!$B5830,CostVsFactor!C:E,2,0)</f>
        <v>31</v>
      </c>
      <c r="Q5830" s="14"/>
      <c r="S5830" s="5" t="s">
        <v>1005</v>
      </c>
    </row>
    <row r="5831" ht="14.25" hidden="1" customHeight="1">
      <c r="A5831" s="12">
        <v>16.0</v>
      </c>
      <c r="B5831" s="16" t="s">
        <v>43</v>
      </c>
      <c r="C5831" s="12">
        <v>68.0</v>
      </c>
      <c r="D5831" s="16" t="s">
        <v>108</v>
      </c>
      <c r="E5831" s="16" t="s">
        <v>270</v>
      </c>
      <c r="F5831" s="16" t="s">
        <v>264</v>
      </c>
      <c r="G5831" s="16" t="s">
        <v>1106</v>
      </c>
      <c r="I5831" s="5" t="str">
        <f>VLOOKUP(cost_of_living!$G5831,index!C:C,1,0)</f>
        <v>Gorizia</v>
      </c>
      <c r="J5831" s="5">
        <f>VLOOKUP(cost_of_living!$B5831,CostVsFactor!C:E,2,0)</f>
        <v>25</v>
      </c>
      <c r="Q5831" s="14"/>
      <c r="S5831" s="5" t="s">
        <v>1005</v>
      </c>
    </row>
    <row r="5832" ht="14.25" hidden="1" customHeight="1">
      <c r="A5832" s="12">
        <v>17.0</v>
      </c>
      <c r="B5832" s="16" t="s">
        <v>45</v>
      </c>
      <c r="C5832" s="12">
        <v>73.0</v>
      </c>
      <c r="D5832" s="16" t="s">
        <v>108</v>
      </c>
      <c r="E5832" s="16" t="s">
        <v>270</v>
      </c>
      <c r="F5832" s="16" t="s">
        <v>264</v>
      </c>
      <c r="G5832" s="16" t="s">
        <v>1106</v>
      </c>
      <c r="I5832" s="5" t="str">
        <f>VLOOKUP(cost_of_living!$G5832,index!C:C,1,0)</f>
        <v>Gorizia</v>
      </c>
      <c r="J5832" s="5">
        <f>VLOOKUP(cost_of_living!$B5832,CostVsFactor!C:E,2,0)</f>
        <v>30</v>
      </c>
      <c r="Q5832" s="14"/>
      <c r="S5832" s="5" t="s">
        <v>1005</v>
      </c>
    </row>
    <row r="5833" ht="14.25" hidden="1" customHeight="1">
      <c r="A5833" s="12">
        <v>18.0</v>
      </c>
      <c r="B5833" s="16" t="s">
        <v>47</v>
      </c>
      <c r="C5833" s="12">
        <v>131.0</v>
      </c>
      <c r="D5833" s="16" t="s">
        <v>108</v>
      </c>
      <c r="E5833" s="16" t="s">
        <v>183</v>
      </c>
      <c r="F5833" s="16" t="s">
        <v>224</v>
      </c>
      <c r="G5833" s="16" t="s">
        <v>1106</v>
      </c>
      <c r="I5833" s="5" t="str">
        <f>VLOOKUP(cost_of_living!$G5833,index!C:C,1,0)</f>
        <v>Gorizia</v>
      </c>
      <c r="J5833" s="5">
        <f>VLOOKUP(cost_of_living!$B5833,CostVsFactor!C:E,2,0)</f>
        <v>22</v>
      </c>
      <c r="Q5833" s="14"/>
      <c r="S5833" s="5" t="s">
        <v>1005</v>
      </c>
    </row>
    <row r="5834" ht="14.25" hidden="1" customHeight="1">
      <c r="A5834" s="12">
        <v>19.0</v>
      </c>
      <c r="B5834" s="16" t="s">
        <v>49</v>
      </c>
      <c r="C5834" s="12">
        <v>27.0</v>
      </c>
      <c r="D5834" s="16" t="s">
        <v>108</v>
      </c>
      <c r="E5834" s="16" t="s">
        <v>138</v>
      </c>
      <c r="F5834" s="16" t="s">
        <v>135</v>
      </c>
      <c r="G5834" s="16" t="s">
        <v>1106</v>
      </c>
      <c r="I5834" s="5" t="str">
        <f>VLOOKUP(cost_of_living!$G5834,index!C:C,1,0)</f>
        <v>Gorizia</v>
      </c>
      <c r="J5834" s="5">
        <f>VLOOKUP(cost_of_living!$B5834,CostVsFactor!C:E,2,0)</f>
        <v>24</v>
      </c>
      <c r="Q5834" s="14"/>
      <c r="S5834" s="5" t="s">
        <v>1005</v>
      </c>
    </row>
    <row r="5835" ht="14.25" hidden="1" customHeight="1">
      <c r="A5835" s="12">
        <v>20.0</v>
      </c>
      <c r="B5835" s="16" t="s">
        <v>51</v>
      </c>
      <c r="C5835" s="12">
        <v>45.0</v>
      </c>
      <c r="D5835" s="16" t="s">
        <v>108</v>
      </c>
      <c r="E5835" s="16" t="s">
        <v>136</v>
      </c>
      <c r="F5835" s="16" t="s">
        <v>183</v>
      </c>
      <c r="G5835" s="16" t="s">
        <v>1106</v>
      </c>
      <c r="I5835" s="5" t="str">
        <f>VLOOKUP(cost_of_living!$G5835,index!C:C,1,0)</f>
        <v>Gorizia</v>
      </c>
      <c r="J5835" s="5">
        <f>VLOOKUP(cost_of_living!$B5835,CostVsFactor!C:E,2,0)</f>
        <v>10</v>
      </c>
      <c r="Q5835" s="14"/>
      <c r="S5835" s="5" t="s">
        <v>1005</v>
      </c>
    </row>
    <row r="5836" ht="14.25" hidden="1" customHeight="1">
      <c r="A5836" s="12">
        <v>21.0</v>
      </c>
      <c r="B5836" s="16" t="s">
        <v>52</v>
      </c>
      <c r="C5836" s="12">
        <v>177.0</v>
      </c>
      <c r="D5836" s="16" t="s">
        <v>108</v>
      </c>
      <c r="E5836" s="16" t="s">
        <v>305</v>
      </c>
      <c r="F5836" s="16" t="s">
        <v>118</v>
      </c>
      <c r="G5836" s="16" t="s">
        <v>1106</v>
      </c>
      <c r="I5836" s="5" t="str">
        <f>VLOOKUP(cost_of_living!$G5836,index!C:C,1,0)</f>
        <v>Gorizia</v>
      </c>
      <c r="J5836" s="5">
        <f>VLOOKUP(cost_of_living!$B5836,CostVsFactor!C:E,2,0)</f>
        <v>18</v>
      </c>
      <c r="Q5836" s="14"/>
      <c r="S5836" s="5" t="s">
        <v>1005</v>
      </c>
    </row>
    <row r="5837" ht="14.25" hidden="1" customHeight="1">
      <c r="A5837" s="12">
        <v>22.0</v>
      </c>
      <c r="B5837" s="16" t="s">
        <v>53</v>
      </c>
      <c r="C5837" s="12">
        <v>3.0</v>
      </c>
      <c r="D5837" s="16" t="s">
        <v>108</v>
      </c>
      <c r="E5837" s="16" t="s">
        <v>269</v>
      </c>
      <c r="F5837" s="16" t="s">
        <v>139</v>
      </c>
      <c r="G5837" s="16" t="s">
        <v>1106</v>
      </c>
      <c r="I5837" s="5" t="str">
        <f>VLOOKUP(cost_of_living!$G5837,index!C:C,1,0)</f>
        <v>Gorizia</v>
      </c>
      <c r="J5837" s="5">
        <f>VLOOKUP(cost_of_living!$B5837,CostVsFactor!C:E,2,0)</f>
        <v>30</v>
      </c>
      <c r="Q5837" s="14"/>
      <c r="S5837" s="5" t="s">
        <v>1005</v>
      </c>
    </row>
    <row r="5838" ht="14.25" hidden="1" customHeight="1">
      <c r="A5838" s="12">
        <v>23.0</v>
      </c>
      <c r="B5838" s="16" t="s">
        <v>54</v>
      </c>
      <c r="C5838" s="12">
        <v>3.0</v>
      </c>
      <c r="D5838" s="16" t="s">
        <v>108</v>
      </c>
      <c r="E5838" s="16" t="s">
        <v>118</v>
      </c>
      <c r="F5838" s="16" t="s">
        <v>109</v>
      </c>
      <c r="G5838" s="16" t="s">
        <v>1106</v>
      </c>
      <c r="I5838" s="5" t="str">
        <f>VLOOKUP(cost_of_living!$G5838,index!C:C,1,0)</f>
        <v>Gorizia</v>
      </c>
      <c r="J5838" s="5">
        <f>VLOOKUP(cost_of_living!$B5838,CostVsFactor!C:E,2,0)</f>
        <v>4</v>
      </c>
      <c r="Q5838" s="14"/>
      <c r="S5838" s="5" t="s">
        <v>1005</v>
      </c>
    </row>
    <row r="5839" ht="14.25" hidden="1" customHeight="1">
      <c r="A5839" s="12">
        <v>24.0</v>
      </c>
      <c r="B5839" s="16" t="s">
        <v>55</v>
      </c>
      <c r="C5839" s="12">
        <v>1.0</v>
      </c>
      <c r="D5839" s="16" t="s">
        <v>108</v>
      </c>
      <c r="E5839" s="16" t="s">
        <v>122</v>
      </c>
      <c r="F5839" s="16" t="s">
        <v>167</v>
      </c>
      <c r="G5839" s="16" t="s">
        <v>1106</v>
      </c>
      <c r="I5839" s="5" t="str">
        <f>VLOOKUP(cost_of_living!$G5839,index!C:C,1,0)</f>
        <v>Gorizia</v>
      </c>
      <c r="J5839" s="5">
        <f>VLOOKUP(cost_of_living!$B5839,CostVsFactor!C:E,2,0)</f>
        <v>6</v>
      </c>
      <c r="Q5839" s="14"/>
      <c r="S5839" s="5" t="s">
        <v>1005</v>
      </c>
    </row>
    <row r="5840" ht="14.25" hidden="1" customHeight="1">
      <c r="A5840" s="12">
        <v>25.0</v>
      </c>
      <c r="B5840" s="16" t="s">
        <v>57</v>
      </c>
      <c r="C5840" s="12">
        <v>12.0</v>
      </c>
      <c r="D5840" s="16" t="s">
        <v>108</v>
      </c>
      <c r="E5840" s="16" t="s">
        <v>122</v>
      </c>
      <c r="F5840" s="16" t="s">
        <v>118</v>
      </c>
      <c r="G5840" s="16" t="s">
        <v>1106</v>
      </c>
      <c r="I5840" s="5" t="str">
        <f>VLOOKUP(cost_of_living!$G5840,index!C:C,1,0)</f>
        <v>Gorizia</v>
      </c>
      <c r="J5840" s="5">
        <f>VLOOKUP(cost_of_living!$B5840,CostVsFactor!C:E,2,0)</f>
        <v>6</v>
      </c>
      <c r="Q5840" s="14"/>
      <c r="S5840" s="5" t="s">
        <v>1005</v>
      </c>
    </row>
    <row r="5841" ht="14.25" hidden="1" customHeight="1">
      <c r="A5841" s="12">
        <v>26.0</v>
      </c>
      <c r="B5841" s="16" t="s">
        <v>58</v>
      </c>
      <c r="C5841" s="12">
        <v>54.0</v>
      </c>
      <c r="D5841" s="16" t="s">
        <v>108</v>
      </c>
      <c r="E5841" s="16" t="s">
        <v>553</v>
      </c>
      <c r="F5841" s="16" t="s">
        <v>171</v>
      </c>
      <c r="G5841" s="16" t="s">
        <v>1106</v>
      </c>
      <c r="I5841" s="5" t="str">
        <f>VLOOKUP(cost_of_living!$G5841,index!C:C,1,0)</f>
        <v>Gorizia</v>
      </c>
      <c r="J5841" s="5">
        <f>VLOOKUP(cost_of_living!$B5841,CostVsFactor!C:E,2,0)</f>
        <v>15</v>
      </c>
      <c r="Q5841" s="14"/>
      <c r="S5841" s="5" t="s">
        <v>1005</v>
      </c>
    </row>
    <row r="5842" ht="14.25" hidden="1" customHeight="1">
      <c r="A5842" s="12">
        <v>27.0</v>
      </c>
      <c r="B5842" s="16" t="s">
        <v>78</v>
      </c>
      <c r="C5842" s="12">
        <v>12.0</v>
      </c>
      <c r="D5842" s="16" t="s">
        <v>108</v>
      </c>
      <c r="E5842" s="16" t="s">
        <v>165</v>
      </c>
      <c r="F5842" s="16" t="s">
        <v>165</v>
      </c>
      <c r="G5842" s="16" t="s">
        <v>1106</v>
      </c>
      <c r="I5842" s="5" t="str">
        <f>VLOOKUP(cost_of_living!$G5842,index!C:C,1,0)</f>
        <v>Gorizia</v>
      </c>
      <c r="J5842" s="5">
        <f>VLOOKUP(cost_of_living!$B5842,CostVsFactor!C:E,2,0)</f>
        <v>20</v>
      </c>
      <c r="Q5842" s="14"/>
      <c r="S5842" s="5" t="s">
        <v>1005</v>
      </c>
    </row>
    <row r="5843" ht="14.25" hidden="1" customHeight="1">
      <c r="A5843" s="12">
        <v>28.0</v>
      </c>
      <c r="B5843" s="16" t="s">
        <v>80</v>
      </c>
      <c r="C5843" s="12">
        <v>30.0</v>
      </c>
      <c r="D5843" s="16" t="s">
        <v>108</v>
      </c>
      <c r="E5843" s="16" t="s">
        <v>165</v>
      </c>
      <c r="F5843" s="16" t="s">
        <v>165</v>
      </c>
      <c r="G5843" s="16" t="s">
        <v>1106</v>
      </c>
      <c r="I5843" s="5" t="str">
        <f>VLOOKUP(cost_of_living!$G5843,index!C:C,1,0)</f>
        <v>Gorizia</v>
      </c>
      <c r="J5843" s="5">
        <f>VLOOKUP(cost_of_living!$B5843,CostVsFactor!C:E,2,0)</f>
        <v>1.5</v>
      </c>
      <c r="Q5843" s="14"/>
      <c r="S5843" s="5" t="s">
        <v>1005</v>
      </c>
    </row>
    <row r="5844" ht="14.25" hidden="1" customHeight="1">
      <c r="A5844" s="12">
        <v>29.0</v>
      </c>
      <c r="B5844" s="16" t="s">
        <v>81</v>
      </c>
      <c r="C5844" s="12">
        <v>5.0</v>
      </c>
      <c r="D5844" s="16" t="s">
        <v>108</v>
      </c>
      <c r="E5844" s="16" t="s">
        <v>145</v>
      </c>
      <c r="F5844" s="16" t="s">
        <v>230</v>
      </c>
      <c r="G5844" s="16" t="s">
        <v>1106</v>
      </c>
      <c r="I5844" s="5" t="str">
        <f>VLOOKUP(cost_of_living!$G5844,index!C:C,1,0)</f>
        <v>Gorizia</v>
      </c>
      <c r="J5844" s="5">
        <f>VLOOKUP(cost_of_living!$B5844,CostVsFactor!C:E,2,0)</f>
        <v>5</v>
      </c>
      <c r="Q5844" s="14"/>
      <c r="S5844" s="5" t="s">
        <v>1005</v>
      </c>
    </row>
    <row r="5845" ht="14.25" hidden="1" customHeight="1">
      <c r="A5845" s="12">
        <v>30.0</v>
      </c>
      <c r="B5845" s="16" t="s">
        <v>83</v>
      </c>
      <c r="C5845" s="12">
        <v>282.0</v>
      </c>
      <c r="D5845" s="16" t="s">
        <v>108</v>
      </c>
      <c r="E5845" s="16" t="s">
        <v>769</v>
      </c>
      <c r="F5845" s="16" t="s">
        <v>337</v>
      </c>
      <c r="G5845" s="16" t="s">
        <v>1106</v>
      </c>
      <c r="I5845" s="5" t="str">
        <f>VLOOKUP(cost_of_living!$G5845,index!C:C,1,0)</f>
        <v>Gorizia</v>
      </c>
      <c r="J5845" s="5">
        <f>VLOOKUP(cost_of_living!$B5845,CostVsFactor!C:E,2,0)</f>
        <v>20</v>
      </c>
      <c r="Q5845" s="14"/>
      <c r="S5845" s="5" t="s">
        <v>1005</v>
      </c>
    </row>
    <row r="5846" ht="14.25" hidden="1" customHeight="1">
      <c r="A5846" s="12">
        <v>31.0</v>
      </c>
      <c r="B5846" s="16" t="s">
        <v>84</v>
      </c>
      <c r="C5846" s="12">
        <v>35.0</v>
      </c>
      <c r="D5846" s="16" t="s">
        <v>108</v>
      </c>
      <c r="E5846" s="16" t="s">
        <v>271</v>
      </c>
      <c r="F5846" s="16" t="s">
        <v>271</v>
      </c>
      <c r="G5846" s="16" t="s">
        <v>1106</v>
      </c>
      <c r="I5846" s="5" t="str">
        <f>VLOOKUP(cost_of_living!$G5846,index!C:C,1,0)</f>
        <v>Gorizia</v>
      </c>
      <c r="J5846" s="5">
        <f>VLOOKUP(cost_of_living!$B5846,CostVsFactor!C:E,2,0)</f>
        <v>0.7</v>
      </c>
      <c r="Q5846" s="14"/>
      <c r="S5846" s="5" t="s">
        <v>1005</v>
      </c>
    </row>
    <row r="5847" ht="14.25" hidden="1" customHeight="1">
      <c r="A5847" s="12">
        <v>32.0</v>
      </c>
      <c r="B5847" s="16" t="s">
        <v>86</v>
      </c>
      <c r="C5847" s="12">
        <v>726.0</v>
      </c>
      <c r="D5847" s="16" t="s">
        <v>108</v>
      </c>
      <c r="E5847" s="16" t="s">
        <v>196</v>
      </c>
      <c r="F5847" s="16" t="s">
        <v>150</v>
      </c>
      <c r="G5847" s="16" t="s">
        <v>1106</v>
      </c>
      <c r="I5847" s="5" t="str">
        <f>VLOOKUP(cost_of_living!$G5847,index!C:C,1,0)</f>
        <v>Gorizia</v>
      </c>
      <c r="J5847" s="5">
        <f>VLOOKUP(cost_of_living!$B5847,CostVsFactor!C:E,2,0)</f>
        <v>60</v>
      </c>
      <c r="Q5847" s="14"/>
      <c r="S5847" s="5" t="s">
        <v>1005</v>
      </c>
    </row>
    <row r="5848" ht="14.25" hidden="1" customHeight="1">
      <c r="A5848" s="12">
        <v>33.0</v>
      </c>
      <c r="B5848" s="16" t="s">
        <v>87</v>
      </c>
      <c r="C5848" s="12">
        <v>25500.0</v>
      </c>
      <c r="D5848" s="16" t="s">
        <v>108</v>
      </c>
      <c r="E5848" s="16" t="s">
        <v>427</v>
      </c>
      <c r="F5848" s="16" t="s">
        <v>313</v>
      </c>
      <c r="G5848" s="16" t="s">
        <v>1106</v>
      </c>
      <c r="I5848" s="5" t="str">
        <f>VLOOKUP(cost_of_living!$G5848,index!C:C,1,0)</f>
        <v>Gorizia</v>
      </c>
      <c r="J5848" s="5">
        <f>VLOOKUP(cost_of_living!$B5848,CostVsFactor!C:E,2,0)</f>
        <v>0.0035</v>
      </c>
      <c r="Q5848" s="14"/>
      <c r="S5848" s="5" t="s">
        <v>1005</v>
      </c>
    </row>
    <row r="5849" ht="14.25" hidden="1" customHeight="1">
      <c r="A5849" s="12">
        <v>34.0</v>
      </c>
      <c r="B5849" s="16" t="s">
        <v>88</v>
      </c>
      <c r="C5849" s="12">
        <v>29500.0</v>
      </c>
      <c r="D5849" s="16" t="s">
        <v>108</v>
      </c>
      <c r="E5849" s="16" t="s">
        <v>429</v>
      </c>
      <c r="F5849" s="16" t="s">
        <v>370</v>
      </c>
      <c r="G5849" s="16" t="s">
        <v>1106</v>
      </c>
      <c r="I5849" s="5" t="str">
        <f>VLOOKUP(cost_of_living!$G5849,index!C:C,1,0)</f>
        <v>Gorizia</v>
      </c>
      <c r="J5849" s="5">
        <f>VLOOKUP(cost_of_living!$B5849,CostVsFactor!C:E,2,0)</f>
        <v>0.0035</v>
      </c>
      <c r="Q5849" s="14"/>
      <c r="S5849" s="5" t="s">
        <v>1005</v>
      </c>
    </row>
    <row r="5850" ht="14.25" hidden="1" customHeight="1">
      <c r="A5850" s="12">
        <v>35.0</v>
      </c>
      <c r="B5850" s="16" t="s">
        <v>91</v>
      </c>
      <c r="C5850" s="12">
        <v>14667.0</v>
      </c>
      <c r="D5850" s="16" t="s">
        <v>108</v>
      </c>
      <c r="E5850" s="16" t="s">
        <v>207</v>
      </c>
      <c r="F5850" s="16" t="s">
        <v>474</v>
      </c>
      <c r="G5850" s="16" t="s">
        <v>1106</v>
      </c>
      <c r="I5850" s="5" t="str">
        <f>VLOOKUP(cost_of_living!$G5850,index!C:C,1,0)</f>
        <v>Gorizia</v>
      </c>
      <c r="J5850" s="5">
        <f>VLOOKUP(cost_of_living!$B5850,CostVsFactor!C:E,2,0)</f>
        <v>1</v>
      </c>
      <c r="Q5850" s="14"/>
      <c r="S5850" s="5" t="s">
        <v>1005</v>
      </c>
    </row>
    <row r="5851" ht="14.25" hidden="1" customHeight="1">
      <c r="A5851" s="12">
        <v>36.0</v>
      </c>
      <c r="B5851" s="16" t="s">
        <v>92</v>
      </c>
      <c r="C5851" s="12">
        <v>1499.0</v>
      </c>
      <c r="D5851" s="16" t="s">
        <v>108</v>
      </c>
      <c r="E5851" s="16" t="s">
        <v>202</v>
      </c>
      <c r="F5851" s="16" t="s">
        <v>202</v>
      </c>
      <c r="G5851" s="16" t="s">
        <v>1106</v>
      </c>
      <c r="I5851" s="5" t="str">
        <f>VLOOKUP(cost_of_living!$G5851,index!C:C,1,0)</f>
        <v>Gorizia</v>
      </c>
      <c r="J5851" s="5">
        <f>VLOOKUP(cost_of_living!$B5851,CostVsFactor!C:E,2,0)</f>
        <v>4</v>
      </c>
      <c r="Q5851" s="14"/>
      <c r="S5851" s="5" t="s">
        <v>1005</v>
      </c>
    </row>
    <row r="5852" ht="14.25" hidden="1" customHeight="1">
      <c r="A5852" s="12">
        <v>37.0</v>
      </c>
      <c r="B5852" s="16" t="s">
        <v>93</v>
      </c>
      <c r="C5852" s="12">
        <v>3075.0</v>
      </c>
      <c r="D5852" s="16" t="s">
        <v>108</v>
      </c>
      <c r="E5852" s="16" t="s">
        <v>294</v>
      </c>
      <c r="F5852" s="16" t="s">
        <v>170</v>
      </c>
      <c r="G5852" s="16" t="s">
        <v>1106</v>
      </c>
      <c r="I5852" s="5" t="str">
        <f>VLOOKUP(cost_of_living!$G5852,index!C:C,1,0)</f>
        <v>Gorizia</v>
      </c>
      <c r="J5852" s="5">
        <f>VLOOKUP(cost_of_living!$B5852,CostVsFactor!C:E,2,0)</f>
        <v>1</v>
      </c>
      <c r="Q5852" s="14"/>
      <c r="S5852" s="5" t="s">
        <v>1005</v>
      </c>
    </row>
    <row r="5853" ht="14.25" hidden="1" customHeight="1">
      <c r="A5853" s="12">
        <v>38.0</v>
      </c>
      <c r="B5853" s="16" t="s">
        <v>74</v>
      </c>
      <c r="C5853" s="12">
        <v>375.0</v>
      </c>
      <c r="D5853" s="16" t="s">
        <v>108</v>
      </c>
      <c r="E5853" s="16" t="s">
        <v>271</v>
      </c>
      <c r="F5853" s="16" t="s">
        <v>170</v>
      </c>
      <c r="G5853" s="16" t="s">
        <v>1106</v>
      </c>
      <c r="I5853" s="5" t="str">
        <f>VLOOKUP(cost_of_living!$G5853,index!C:C,1,0)</f>
        <v>Gorizia</v>
      </c>
      <c r="J5853" s="5">
        <f>VLOOKUP(cost_of_living!$B5853,CostVsFactor!C:E,2,0)</f>
        <v>2.3</v>
      </c>
      <c r="Q5853" s="14"/>
      <c r="S5853" s="5" t="s">
        <v>1005</v>
      </c>
    </row>
    <row r="5854" ht="14.25" hidden="1" customHeight="1">
      <c r="A5854" s="12">
        <v>39.0</v>
      </c>
      <c r="B5854" s="16" t="s">
        <v>76</v>
      </c>
      <c r="C5854" s="12">
        <v>13.0</v>
      </c>
      <c r="D5854" s="16" t="s">
        <v>108</v>
      </c>
      <c r="E5854" s="16" t="s">
        <v>165</v>
      </c>
      <c r="F5854" s="16" t="s">
        <v>165</v>
      </c>
      <c r="G5854" s="16" t="s">
        <v>1106</v>
      </c>
      <c r="I5854" s="5" t="str">
        <f>VLOOKUP(cost_of_living!$G5854,index!C:C,1,0)</f>
        <v>Gorizia</v>
      </c>
      <c r="J5854" s="5">
        <f>VLOOKUP(cost_of_living!$B5854,CostVsFactor!C:E,2,0)</f>
        <v>3</v>
      </c>
      <c r="Q5854" s="14"/>
      <c r="S5854" s="5" t="s">
        <v>1005</v>
      </c>
    </row>
    <row r="5855" ht="14.25" hidden="1" customHeight="1">
      <c r="A5855" s="12">
        <v>40.0</v>
      </c>
      <c r="B5855" s="16" t="s">
        <v>77</v>
      </c>
      <c r="C5855" s="12">
        <v>10.0</v>
      </c>
      <c r="D5855" s="16" t="s">
        <v>108</v>
      </c>
      <c r="E5855" s="16" t="s">
        <v>171</v>
      </c>
      <c r="F5855" s="16" t="s">
        <v>155</v>
      </c>
      <c r="G5855" s="16" t="s">
        <v>1106</v>
      </c>
      <c r="I5855" s="5" t="str">
        <f>VLOOKUP(cost_of_living!$G5855,index!C:C,1,0)</f>
        <v>Gorizia</v>
      </c>
      <c r="J5855" s="5">
        <f>VLOOKUP(cost_of_living!$B5855,CostVsFactor!C:E,2,0)</f>
        <v>6</v>
      </c>
      <c r="Q5855" s="14"/>
      <c r="S5855" s="5" t="s">
        <v>1005</v>
      </c>
    </row>
    <row r="5856" ht="14.25" hidden="1" customHeight="1">
      <c r="A5856" s="12">
        <v>41.0</v>
      </c>
      <c r="B5856" s="16" t="s">
        <v>94</v>
      </c>
      <c r="C5856" s="12">
        <v>48333.0</v>
      </c>
      <c r="D5856" s="16" t="s">
        <v>108</v>
      </c>
      <c r="E5856" s="16" t="s">
        <v>404</v>
      </c>
      <c r="F5856" s="16" t="s">
        <v>372</v>
      </c>
      <c r="G5856" s="16" t="s">
        <v>1106</v>
      </c>
      <c r="I5856" s="5" t="str">
        <f>VLOOKUP(cost_of_living!$G5856,index!C:C,1,0)</f>
        <v>Gorizia</v>
      </c>
      <c r="J5856" s="5">
        <f>VLOOKUP(cost_of_living!$B5856,CostVsFactor!C:E,2,0)</f>
        <v>1</v>
      </c>
      <c r="Q5856" s="14"/>
      <c r="S5856" s="5" t="s">
        <v>1005</v>
      </c>
    </row>
    <row r="5857" ht="14.25" hidden="1" customHeight="1">
      <c r="A5857" s="12">
        <v>42.0</v>
      </c>
      <c r="B5857" s="16" t="s">
        <v>96</v>
      </c>
      <c r="C5857" s="12">
        <v>12000.0</v>
      </c>
      <c r="D5857" s="16" t="s">
        <v>108</v>
      </c>
      <c r="E5857" s="16" t="s">
        <v>446</v>
      </c>
      <c r="F5857" s="16" t="s">
        <v>446</v>
      </c>
      <c r="G5857" s="16" t="s">
        <v>1106</v>
      </c>
      <c r="I5857" s="5" t="str">
        <f>VLOOKUP(cost_of_living!$G5857,index!C:C,1,0)</f>
        <v>Gorizia</v>
      </c>
      <c r="J5857" s="5">
        <f>VLOOKUP(cost_of_living!$B5857,CostVsFactor!C:E,2,0)</f>
        <v>1</v>
      </c>
      <c r="Q5857" s="14"/>
      <c r="S5857" s="5" t="s">
        <v>1005</v>
      </c>
    </row>
    <row r="5858" ht="14.25" hidden="1" customHeight="1">
      <c r="A5858" s="12">
        <v>43.0</v>
      </c>
      <c r="B5858" s="16" t="s">
        <v>20</v>
      </c>
      <c r="C5858" s="12">
        <v>7975.0</v>
      </c>
      <c r="D5858" s="16" t="s">
        <v>108</v>
      </c>
      <c r="E5858" s="16" t="s">
        <v>170</v>
      </c>
      <c r="F5858" s="16" t="s">
        <v>153</v>
      </c>
      <c r="G5858" s="16" t="s">
        <v>1106</v>
      </c>
      <c r="I5858" s="5" t="str">
        <f>VLOOKUP(cost_of_living!$G5858,index!C:C,1,0)</f>
        <v>Gorizia</v>
      </c>
      <c r="J5858" s="5">
        <f>VLOOKUP(cost_of_living!$B5858,CostVsFactor!C:E,2,0)</f>
        <v>0.35</v>
      </c>
      <c r="Q5858" s="14"/>
      <c r="S5858" s="5" t="s">
        <v>1005</v>
      </c>
    </row>
    <row r="5859" ht="14.25" hidden="1" customHeight="1">
      <c r="A5859" s="12">
        <v>44.0</v>
      </c>
      <c r="B5859" s="16" t="s">
        <v>23</v>
      </c>
      <c r="C5859" s="12">
        <v>39.0</v>
      </c>
      <c r="D5859" s="16" t="s">
        <v>108</v>
      </c>
      <c r="E5859" s="16" t="s">
        <v>110</v>
      </c>
      <c r="F5859" s="16" t="s">
        <v>112</v>
      </c>
      <c r="G5859" s="16" t="s">
        <v>1106</v>
      </c>
      <c r="I5859" s="5" t="str">
        <f>VLOOKUP(cost_of_living!$G5859,index!C:C,1,0)</f>
        <v>Gorizia</v>
      </c>
      <c r="J5859" s="5">
        <f>VLOOKUP(cost_of_living!$B5859,CostVsFactor!C:E,2,0)</f>
        <v>0.35</v>
      </c>
      <c r="Q5859" s="14"/>
      <c r="S5859" s="5" t="s">
        <v>1005</v>
      </c>
    </row>
    <row r="5860" ht="14.25" hidden="1" customHeight="1">
      <c r="A5860" s="12">
        <v>45.0</v>
      </c>
      <c r="B5860" s="16" t="s">
        <v>24</v>
      </c>
      <c r="C5860" s="12">
        <v>70.0</v>
      </c>
      <c r="D5860" s="16" t="s">
        <v>108</v>
      </c>
      <c r="E5860" s="16" t="s">
        <v>112</v>
      </c>
      <c r="F5860" s="16" t="s">
        <v>203</v>
      </c>
      <c r="G5860" s="16" t="s">
        <v>1106</v>
      </c>
      <c r="I5860" s="5" t="str">
        <f>VLOOKUP(cost_of_living!$G5860,index!C:C,1,0)</f>
        <v>Gorizia</v>
      </c>
      <c r="J5860" s="5">
        <f>VLOOKUP(cost_of_living!$B5860,CostVsFactor!C:E,2,0)</f>
        <v>0.35</v>
      </c>
      <c r="Q5860" s="14"/>
      <c r="S5860" s="5" t="s">
        <v>1005</v>
      </c>
    </row>
    <row r="5861" ht="14.25" hidden="1" customHeight="1">
      <c r="A5861" s="12">
        <v>46.0</v>
      </c>
      <c r="B5861" s="16" t="s">
        <v>25</v>
      </c>
      <c r="C5861" s="12">
        <v>75.0</v>
      </c>
      <c r="D5861" s="16" t="s">
        <v>108</v>
      </c>
      <c r="E5861" s="16" t="s">
        <v>206</v>
      </c>
      <c r="F5861" s="16" t="s">
        <v>158</v>
      </c>
      <c r="G5861" s="16" t="s">
        <v>1106</v>
      </c>
      <c r="I5861" s="5" t="str">
        <f>VLOOKUP(cost_of_living!$G5861,index!C:C,1,0)</f>
        <v>Gorizia</v>
      </c>
      <c r="J5861" s="5">
        <f>VLOOKUP(cost_of_living!$B5861,CostVsFactor!C:E,2,0)</f>
        <v>0.35</v>
      </c>
      <c r="Q5861" s="14"/>
      <c r="S5861" s="5" t="s">
        <v>1005</v>
      </c>
    </row>
    <row r="5862" ht="14.25" hidden="1" customHeight="1">
      <c r="A5862" s="12">
        <v>47.0</v>
      </c>
      <c r="B5862" s="16" t="s">
        <v>59</v>
      </c>
      <c r="C5862" s="12">
        <v>340.0</v>
      </c>
      <c r="D5862" s="16" t="s">
        <v>108</v>
      </c>
      <c r="E5862" s="16" t="s">
        <v>165</v>
      </c>
      <c r="F5862" s="16" t="s">
        <v>165</v>
      </c>
      <c r="G5862" s="16" t="s">
        <v>1106</v>
      </c>
      <c r="I5862" s="5" t="str">
        <f>VLOOKUP(cost_of_living!$G5862,index!C:C,1,0)</f>
        <v>Gorizia</v>
      </c>
      <c r="J5862" s="5">
        <f>VLOOKUP(cost_of_living!$B5862,CostVsFactor!C:E,2,0)</f>
        <v>0</v>
      </c>
      <c r="Q5862" s="14"/>
      <c r="S5862" s="5" t="s">
        <v>1005</v>
      </c>
    </row>
    <row r="5863" ht="14.25" hidden="1" customHeight="1">
      <c r="A5863" s="12">
        <v>48.0</v>
      </c>
      <c r="B5863" s="16" t="s">
        <v>210</v>
      </c>
      <c r="C5863" s="12">
        <v>12077.0</v>
      </c>
      <c r="D5863" s="16" t="s">
        <v>108</v>
      </c>
      <c r="E5863" s="16" t="s">
        <v>165</v>
      </c>
      <c r="F5863" s="16" t="s">
        <v>165</v>
      </c>
      <c r="G5863" s="16" t="s">
        <v>1106</v>
      </c>
      <c r="I5863" s="5" t="str">
        <f>VLOOKUP(cost_of_living!$G5863,index!C:C,1,0)</f>
        <v>Gorizia</v>
      </c>
      <c r="J5863" s="5" t="str">
        <f>VLOOKUP(cost_of_living!$B5863,CostVsFactor!C:E,2,0)</f>
        <v>#N/A</v>
      </c>
      <c r="Q5863" s="14"/>
      <c r="S5863" s="5" t="s">
        <v>1005</v>
      </c>
    </row>
    <row r="5864" ht="14.25" hidden="1" customHeight="1">
      <c r="A5864" s="12">
        <v>49.0</v>
      </c>
      <c r="B5864" s="16" t="s">
        <v>164</v>
      </c>
      <c r="C5864" s="12">
        <v>183333.0</v>
      </c>
      <c r="D5864" s="16" t="s">
        <v>108</v>
      </c>
      <c r="E5864" s="16" t="s">
        <v>165</v>
      </c>
      <c r="F5864" s="16" t="s">
        <v>165</v>
      </c>
      <c r="G5864" s="16" t="s">
        <v>1106</v>
      </c>
      <c r="I5864" s="5" t="str">
        <f>VLOOKUP(cost_of_living!$G5864,index!C:C,1,0)</f>
        <v>Gorizia</v>
      </c>
      <c r="J5864" s="5" t="str">
        <f>VLOOKUP(cost_of_living!$B5864,CostVsFactor!C:E,2,0)</f>
        <v>#N/A</v>
      </c>
      <c r="Q5864" s="14"/>
      <c r="S5864" s="5" t="s">
        <v>1005</v>
      </c>
    </row>
    <row r="5865" ht="14.25" hidden="1" customHeight="1">
      <c r="A5865" s="12">
        <v>50.0</v>
      </c>
      <c r="B5865" s="16" t="s">
        <v>166</v>
      </c>
      <c r="C5865" s="12">
        <v>25.0</v>
      </c>
      <c r="D5865" s="16" t="s">
        <v>165</v>
      </c>
      <c r="E5865" s="16" t="s">
        <v>632</v>
      </c>
      <c r="F5865" s="16" t="s">
        <v>168</v>
      </c>
      <c r="G5865" s="16" t="s">
        <v>1106</v>
      </c>
      <c r="I5865" s="5" t="str">
        <f>VLOOKUP(cost_of_living!$G5865,index!C:C,1,0)</f>
        <v>Gorizia</v>
      </c>
      <c r="J5865" s="5" t="str">
        <f>VLOOKUP(cost_of_living!$B5865,CostVsFactor!C:E,2,0)</f>
        <v>#N/A</v>
      </c>
      <c r="Q5865" s="14"/>
      <c r="S5865" s="5" t="s">
        <v>1005</v>
      </c>
    </row>
    <row r="5866" ht="14.25" hidden="1" customHeight="1">
      <c r="A5866" s="12">
        <v>0.0</v>
      </c>
      <c r="B5866" s="16" t="s">
        <v>64</v>
      </c>
      <c r="C5866" s="12">
        <v>15.0</v>
      </c>
      <c r="D5866" s="16" t="s">
        <v>108</v>
      </c>
      <c r="E5866" s="16" t="s">
        <v>115</v>
      </c>
      <c r="F5866" s="16" t="s">
        <v>110</v>
      </c>
      <c r="G5866" s="16" t="s">
        <v>1107</v>
      </c>
      <c r="I5866" s="5" t="str">
        <f>VLOOKUP(cost_of_living!$G5866,index!C:C,1,0)</f>
        <v>Genoa</v>
      </c>
      <c r="J5866" s="5">
        <f>VLOOKUP(cost_of_living!$B5866,CostVsFactor!C:E,2,0)</f>
        <v>16</v>
      </c>
      <c r="Q5866" s="14"/>
      <c r="S5866" s="5" t="s">
        <v>1005</v>
      </c>
    </row>
    <row r="5867" ht="14.25" hidden="1" customHeight="1">
      <c r="A5867" s="12">
        <v>1.0</v>
      </c>
      <c r="B5867" s="16" t="s">
        <v>66</v>
      </c>
      <c r="C5867" s="12">
        <v>675.0</v>
      </c>
      <c r="D5867" s="16" t="s">
        <v>108</v>
      </c>
      <c r="E5867" s="16" t="s">
        <v>112</v>
      </c>
      <c r="F5867" s="16" t="s">
        <v>374</v>
      </c>
      <c r="G5867" s="16" t="s">
        <v>1107</v>
      </c>
      <c r="I5867" s="5" t="str">
        <f>VLOOKUP(cost_of_living!$G5867,index!C:C,1,0)</f>
        <v>Genoa</v>
      </c>
      <c r="J5867" s="5">
        <f>VLOOKUP(cost_of_living!$B5867,CostVsFactor!C:E,2,0)</f>
        <v>3.5</v>
      </c>
      <c r="Q5867" s="14"/>
      <c r="S5867" s="5" t="s">
        <v>1005</v>
      </c>
    </row>
    <row r="5868" ht="14.25" hidden="1" customHeight="1">
      <c r="A5868" s="12">
        <v>2.0</v>
      </c>
      <c r="B5868" s="16" t="s">
        <v>67</v>
      </c>
      <c r="C5868" s="12">
        <v>10.0</v>
      </c>
      <c r="D5868" s="16" t="s">
        <v>108</v>
      </c>
      <c r="E5868" s="16" t="s">
        <v>478</v>
      </c>
      <c r="F5868" s="16" t="s">
        <v>115</v>
      </c>
      <c r="G5868" s="16" t="s">
        <v>1107</v>
      </c>
      <c r="I5868" s="5" t="str">
        <f>VLOOKUP(cost_of_living!$G5868,index!C:C,1,0)</f>
        <v>Genoa</v>
      </c>
      <c r="J5868" s="5">
        <f>VLOOKUP(cost_of_living!$B5868,CostVsFactor!C:E,2,0)</f>
        <v>6</v>
      </c>
      <c r="Q5868" s="14"/>
      <c r="S5868" s="5" t="s">
        <v>1005</v>
      </c>
    </row>
    <row r="5869" ht="14.25" hidden="1" customHeight="1">
      <c r="A5869" s="12">
        <v>3.0</v>
      </c>
      <c r="B5869" s="16" t="s">
        <v>116</v>
      </c>
      <c r="C5869" s="12">
        <v>525.0</v>
      </c>
      <c r="D5869" s="16" t="s">
        <v>108</v>
      </c>
      <c r="E5869" s="16" t="s">
        <v>193</v>
      </c>
      <c r="F5869" s="16" t="s">
        <v>260</v>
      </c>
      <c r="G5869" s="16" t="s">
        <v>1107</v>
      </c>
      <c r="I5869" s="5" t="str">
        <f>VLOOKUP(cost_of_living!$G5869,index!C:C,1,0)</f>
        <v>Genoa</v>
      </c>
      <c r="J5869" s="5" t="str">
        <f>VLOOKUP(cost_of_living!$B5869,CostVsFactor!C:E,2,0)</f>
        <v>#N/A</v>
      </c>
      <c r="Q5869" s="14"/>
      <c r="S5869" s="5" t="s">
        <v>1005</v>
      </c>
    </row>
    <row r="5870" ht="14.25" hidden="1" customHeight="1">
      <c r="A5870" s="12">
        <v>4.0</v>
      </c>
      <c r="B5870" s="16" t="s">
        <v>57</v>
      </c>
      <c r="C5870" s="12">
        <v>5.0</v>
      </c>
      <c r="D5870" s="16" t="s">
        <v>108</v>
      </c>
      <c r="E5870" s="16" t="s">
        <v>193</v>
      </c>
      <c r="F5870" s="16" t="s">
        <v>119</v>
      </c>
      <c r="G5870" s="16" t="s">
        <v>1107</v>
      </c>
      <c r="I5870" s="5" t="str">
        <f>VLOOKUP(cost_of_living!$G5870,index!C:C,1,0)</f>
        <v>Genoa</v>
      </c>
      <c r="J5870" s="5">
        <f>VLOOKUP(cost_of_living!$B5870,CostVsFactor!C:E,2,0)</f>
        <v>6</v>
      </c>
      <c r="Q5870" s="14"/>
      <c r="S5870" s="5" t="s">
        <v>1005</v>
      </c>
    </row>
    <row r="5871" ht="14.25" hidden="1" customHeight="1">
      <c r="A5871" s="12">
        <v>5.0</v>
      </c>
      <c r="B5871" s="16" t="s">
        <v>69</v>
      </c>
      <c r="C5871" s="12">
        <v>181.0</v>
      </c>
      <c r="D5871" s="16" t="s">
        <v>108</v>
      </c>
      <c r="E5871" s="16" t="s">
        <v>120</v>
      </c>
      <c r="F5871" s="16" t="s">
        <v>244</v>
      </c>
      <c r="G5871" s="16" t="s">
        <v>1107</v>
      </c>
      <c r="I5871" s="5" t="str">
        <f>VLOOKUP(cost_of_living!$G5871,index!C:C,1,0)</f>
        <v>Genoa</v>
      </c>
      <c r="J5871" s="5">
        <f>VLOOKUP(cost_of_living!$B5871,CostVsFactor!C:E,2,0)</f>
        <v>15</v>
      </c>
      <c r="Q5871" s="14"/>
      <c r="S5871" s="5" t="s">
        <v>1005</v>
      </c>
    </row>
    <row r="5872" ht="14.25" hidden="1" customHeight="1">
      <c r="A5872" s="12">
        <v>6.0</v>
      </c>
      <c r="B5872" s="16" t="s">
        <v>71</v>
      </c>
      <c r="C5872" s="12">
        <v>212.0</v>
      </c>
      <c r="D5872" s="16" t="s">
        <v>108</v>
      </c>
      <c r="E5872" s="16" t="s">
        <v>121</v>
      </c>
      <c r="F5872" s="16" t="s">
        <v>118</v>
      </c>
      <c r="G5872" s="16" t="s">
        <v>1107</v>
      </c>
      <c r="I5872" s="5" t="str">
        <f>VLOOKUP(cost_of_living!$G5872,index!C:C,1,0)</f>
        <v>Genoa</v>
      </c>
      <c r="J5872" s="5">
        <f>VLOOKUP(cost_of_living!$B5872,CostVsFactor!C:E,2,0)</f>
        <v>6</v>
      </c>
      <c r="Q5872" s="14"/>
      <c r="S5872" s="5" t="s">
        <v>1005</v>
      </c>
    </row>
    <row r="5873" ht="14.25" hidden="1" customHeight="1">
      <c r="A5873" s="12">
        <v>7.0</v>
      </c>
      <c r="B5873" s="16" t="s">
        <v>73</v>
      </c>
      <c r="C5873" s="12">
        <v>96.0</v>
      </c>
      <c r="D5873" s="16" t="s">
        <v>108</v>
      </c>
      <c r="E5873" s="16" t="s">
        <v>122</v>
      </c>
      <c r="F5873" s="16" t="s">
        <v>121</v>
      </c>
      <c r="G5873" s="16" t="s">
        <v>1107</v>
      </c>
      <c r="I5873" s="5" t="str">
        <f>VLOOKUP(cost_of_living!$G5873,index!C:C,1,0)</f>
        <v>Genoa</v>
      </c>
      <c r="J5873" s="5">
        <f>VLOOKUP(cost_of_living!$B5873,CostVsFactor!C:E,2,0)</f>
        <v>6</v>
      </c>
      <c r="Q5873" s="14"/>
      <c r="S5873" s="5" t="s">
        <v>1005</v>
      </c>
    </row>
    <row r="5874" ht="14.25" hidden="1" customHeight="1">
      <c r="A5874" s="12">
        <v>8.0</v>
      </c>
      <c r="B5874" s="16" t="s">
        <v>28</v>
      </c>
      <c r="C5874" s="12">
        <v>567.0</v>
      </c>
      <c r="D5874" s="16" t="s">
        <v>108</v>
      </c>
      <c r="E5874" s="16" t="s">
        <v>520</v>
      </c>
      <c r="F5874" s="16" t="s">
        <v>631</v>
      </c>
      <c r="G5874" s="16" t="s">
        <v>1107</v>
      </c>
      <c r="I5874" s="5" t="str">
        <f>VLOOKUP(cost_of_living!$G5874,index!C:C,1,0)</f>
        <v>Genoa</v>
      </c>
      <c r="J5874" s="5">
        <f>VLOOKUP(cost_of_living!$B5874,CostVsFactor!C:E,2,0)</f>
        <v>25</v>
      </c>
      <c r="Q5874" s="14"/>
      <c r="S5874" s="5" t="s">
        <v>1005</v>
      </c>
    </row>
    <row r="5875" ht="14.25" hidden="1" customHeight="1">
      <c r="A5875" s="12">
        <v>9.0</v>
      </c>
      <c r="B5875" s="16" t="s">
        <v>30</v>
      </c>
      <c r="C5875" s="12">
        <v>214.0</v>
      </c>
      <c r="D5875" s="16" t="s">
        <v>108</v>
      </c>
      <c r="E5875" s="16" t="s">
        <v>251</v>
      </c>
      <c r="F5875" s="16" t="s">
        <v>1108</v>
      </c>
      <c r="G5875" s="16" t="s">
        <v>1107</v>
      </c>
      <c r="I5875" s="5" t="str">
        <f>VLOOKUP(cost_of_living!$G5875,index!C:C,1,0)</f>
        <v>Genoa</v>
      </c>
      <c r="J5875" s="5">
        <f>VLOOKUP(cost_of_living!$B5875,CostVsFactor!C:E,2,0)</f>
        <v>31</v>
      </c>
      <c r="Q5875" s="14"/>
      <c r="S5875" s="5" t="s">
        <v>1005</v>
      </c>
    </row>
    <row r="5876" ht="14.25" hidden="1" customHeight="1">
      <c r="A5876" s="12">
        <v>10.0</v>
      </c>
      <c r="B5876" s="16" t="s">
        <v>32</v>
      </c>
      <c r="C5876" s="12">
        <v>116.0</v>
      </c>
      <c r="D5876" s="16" t="s">
        <v>108</v>
      </c>
      <c r="E5876" s="16" t="s">
        <v>125</v>
      </c>
      <c r="F5876" s="16" t="s">
        <v>664</v>
      </c>
      <c r="G5876" s="16" t="s">
        <v>1107</v>
      </c>
      <c r="I5876" s="5" t="str">
        <f>VLOOKUP(cost_of_living!$G5876,index!C:C,1,0)</f>
        <v>Genoa</v>
      </c>
      <c r="J5876" s="5">
        <f>VLOOKUP(cost_of_living!$B5876,CostVsFactor!C:E,2,0)</f>
        <v>14</v>
      </c>
      <c r="Q5876" s="14"/>
      <c r="S5876" s="5" t="s">
        <v>1005</v>
      </c>
    </row>
    <row r="5877" ht="14.25" hidden="1" customHeight="1">
      <c r="A5877" s="12">
        <v>11.0</v>
      </c>
      <c r="B5877" s="16" t="s">
        <v>33</v>
      </c>
      <c r="C5877" s="12">
        <v>31.0</v>
      </c>
      <c r="D5877" s="16" t="s">
        <v>108</v>
      </c>
      <c r="E5877" s="16" t="s">
        <v>142</v>
      </c>
      <c r="F5877" s="16" t="s">
        <v>190</v>
      </c>
      <c r="G5877" s="16" t="s">
        <v>1107</v>
      </c>
      <c r="I5877" s="5" t="str">
        <f>VLOOKUP(cost_of_living!$G5877,index!C:C,1,0)</f>
        <v>Genoa</v>
      </c>
      <c r="J5877" s="5">
        <f>VLOOKUP(cost_of_living!$B5877,CostVsFactor!C:E,2,0)</f>
        <v>20</v>
      </c>
      <c r="Q5877" s="14"/>
      <c r="S5877" s="5" t="s">
        <v>1005</v>
      </c>
    </row>
    <row r="5878" ht="14.25" hidden="1" customHeight="1">
      <c r="A5878" s="12">
        <v>12.0</v>
      </c>
      <c r="B5878" s="16" t="s">
        <v>35</v>
      </c>
      <c r="C5878" s="12">
        <v>617.0</v>
      </c>
      <c r="D5878" s="16" t="s">
        <v>108</v>
      </c>
      <c r="E5878" s="16" t="s">
        <v>130</v>
      </c>
      <c r="F5878" s="16" t="s">
        <v>438</v>
      </c>
      <c r="G5878" s="16" t="s">
        <v>1107</v>
      </c>
      <c r="I5878" s="5" t="str">
        <f>VLOOKUP(cost_of_living!$G5878,index!C:C,1,0)</f>
        <v>Genoa</v>
      </c>
      <c r="J5878" s="5">
        <f>VLOOKUP(cost_of_living!$B5878,CostVsFactor!C:E,2,0)</f>
        <v>12</v>
      </c>
      <c r="Q5878" s="14"/>
      <c r="S5878" s="5" t="s">
        <v>1005</v>
      </c>
    </row>
    <row r="5879" ht="14.25" hidden="1" customHeight="1">
      <c r="A5879" s="12">
        <v>13.0</v>
      </c>
      <c r="B5879" s="16" t="s">
        <v>37</v>
      </c>
      <c r="C5879" s="12">
        <v>476.0</v>
      </c>
      <c r="D5879" s="16" t="s">
        <v>108</v>
      </c>
      <c r="E5879" s="16" t="s">
        <v>250</v>
      </c>
      <c r="F5879" s="16" t="s">
        <v>330</v>
      </c>
      <c r="G5879" s="16" t="s">
        <v>1107</v>
      </c>
      <c r="I5879" s="5" t="str">
        <f>VLOOKUP(cost_of_living!$G5879,index!C:C,1,0)</f>
        <v>Genoa</v>
      </c>
      <c r="J5879" s="5">
        <f>VLOOKUP(cost_of_living!$B5879,CostVsFactor!C:E,2,0)</f>
        <v>15</v>
      </c>
      <c r="Q5879" s="14"/>
      <c r="S5879" s="5" t="s">
        <v>1005</v>
      </c>
    </row>
    <row r="5880" ht="14.25" hidden="1" customHeight="1">
      <c r="A5880" s="12">
        <v>14.0</v>
      </c>
      <c r="B5880" s="16" t="s">
        <v>39</v>
      </c>
      <c r="C5880" s="12">
        <v>881.0</v>
      </c>
      <c r="D5880" s="16" t="s">
        <v>108</v>
      </c>
      <c r="E5880" s="16" t="s">
        <v>132</v>
      </c>
      <c r="F5880" s="16" t="s">
        <v>438</v>
      </c>
      <c r="G5880" s="16" t="s">
        <v>1107</v>
      </c>
      <c r="I5880" s="5" t="str">
        <f>VLOOKUP(cost_of_living!$G5880,index!C:C,1,0)</f>
        <v>Genoa</v>
      </c>
      <c r="J5880" s="5">
        <f>VLOOKUP(cost_of_living!$B5880,CostVsFactor!C:E,2,0)</f>
        <v>15</v>
      </c>
      <c r="Q5880" s="14"/>
      <c r="S5880" s="5" t="s">
        <v>1005</v>
      </c>
    </row>
    <row r="5881" ht="14.25" hidden="1" customHeight="1">
      <c r="A5881" s="12">
        <v>15.0</v>
      </c>
      <c r="B5881" s="16" t="s">
        <v>41</v>
      </c>
      <c r="C5881" s="12">
        <v>81.0</v>
      </c>
      <c r="D5881" s="16" t="s">
        <v>108</v>
      </c>
      <c r="E5881" s="16" t="s">
        <v>331</v>
      </c>
      <c r="F5881" s="16" t="s">
        <v>135</v>
      </c>
      <c r="G5881" s="16" t="s">
        <v>1107</v>
      </c>
      <c r="I5881" s="5" t="str">
        <f>VLOOKUP(cost_of_living!$G5881,index!C:C,1,0)</f>
        <v>Genoa</v>
      </c>
      <c r="J5881" s="5">
        <f>VLOOKUP(cost_of_living!$B5881,CostVsFactor!C:E,2,0)</f>
        <v>31</v>
      </c>
      <c r="Q5881" s="14"/>
      <c r="S5881" s="5" t="s">
        <v>1005</v>
      </c>
    </row>
    <row r="5882" ht="14.25" hidden="1" customHeight="1">
      <c r="A5882" s="12">
        <v>16.0</v>
      </c>
      <c r="B5882" s="16" t="s">
        <v>43</v>
      </c>
      <c r="C5882" s="12">
        <v>93.0</v>
      </c>
      <c r="D5882" s="16" t="s">
        <v>108</v>
      </c>
      <c r="E5882" s="16" t="s">
        <v>134</v>
      </c>
      <c r="F5882" s="16" t="s">
        <v>179</v>
      </c>
      <c r="G5882" s="16" t="s">
        <v>1107</v>
      </c>
      <c r="I5882" s="5" t="str">
        <f>VLOOKUP(cost_of_living!$G5882,index!C:C,1,0)</f>
        <v>Genoa</v>
      </c>
      <c r="J5882" s="5">
        <f>VLOOKUP(cost_of_living!$B5882,CostVsFactor!C:E,2,0)</f>
        <v>25</v>
      </c>
      <c r="Q5882" s="14"/>
      <c r="S5882" s="5" t="s">
        <v>1005</v>
      </c>
    </row>
    <row r="5883" ht="14.25" hidden="1" customHeight="1">
      <c r="A5883" s="12">
        <v>17.0</v>
      </c>
      <c r="B5883" s="16" t="s">
        <v>45</v>
      </c>
      <c r="C5883" s="12">
        <v>106.0</v>
      </c>
      <c r="D5883" s="16" t="s">
        <v>108</v>
      </c>
      <c r="E5883" s="16" t="s">
        <v>136</v>
      </c>
      <c r="F5883" s="16" t="s">
        <v>332</v>
      </c>
      <c r="G5883" s="16" t="s">
        <v>1107</v>
      </c>
      <c r="I5883" s="5" t="str">
        <f>VLOOKUP(cost_of_living!$G5883,index!C:C,1,0)</f>
        <v>Genoa</v>
      </c>
      <c r="J5883" s="5">
        <f>VLOOKUP(cost_of_living!$B5883,CostVsFactor!C:E,2,0)</f>
        <v>30</v>
      </c>
      <c r="Q5883" s="14"/>
      <c r="S5883" s="5" t="s">
        <v>1005</v>
      </c>
    </row>
    <row r="5884" ht="14.25" hidden="1" customHeight="1">
      <c r="A5884" s="12">
        <v>18.0</v>
      </c>
      <c r="B5884" s="16" t="s">
        <v>47</v>
      </c>
      <c r="C5884" s="12">
        <v>138.0</v>
      </c>
      <c r="D5884" s="16" t="s">
        <v>108</v>
      </c>
      <c r="E5884" s="16" t="s">
        <v>134</v>
      </c>
      <c r="F5884" s="16" t="s">
        <v>250</v>
      </c>
      <c r="G5884" s="16" t="s">
        <v>1107</v>
      </c>
      <c r="I5884" s="5" t="str">
        <f>VLOOKUP(cost_of_living!$G5884,index!C:C,1,0)</f>
        <v>Genoa</v>
      </c>
      <c r="J5884" s="5">
        <f>VLOOKUP(cost_of_living!$B5884,CostVsFactor!C:E,2,0)</f>
        <v>22</v>
      </c>
      <c r="Q5884" s="14"/>
      <c r="S5884" s="5" t="s">
        <v>1005</v>
      </c>
    </row>
    <row r="5885" ht="14.25" hidden="1" customHeight="1">
      <c r="A5885" s="12">
        <v>19.0</v>
      </c>
      <c r="B5885" s="16" t="s">
        <v>49</v>
      </c>
      <c r="C5885" s="12">
        <v>65.0</v>
      </c>
      <c r="D5885" s="16" t="s">
        <v>108</v>
      </c>
      <c r="E5885" s="16" t="s">
        <v>138</v>
      </c>
      <c r="F5885" s="16" t="s">
        <v>183</v>
      </c>
      <c r="G5885" s="16" t="s">
        <v>1107</v>
      </c>
      <c r="I5885" s="5" t="str">
        <f>VLOOKUP(cost_of_living!$G5885,index!C:C,1,0)</f>
        <v>Genoa</v>
      </c>
      <c r="J5885" s="5">
        <f>VLOOKUP(cost_of_living!$B5885,CostVsFactor!C:E,2,0)</f>
        <v>24</v>
      </c>
      <c r="Q5885" s="14"/>
      <c r="S5885" s="5" t="s">
        <v>1005</v>
      </c>
    </row>
    <row r="5886" ht="14.25" hidden="1" customHeight="1">
      <c r="A5886" s="12">
        <v>20.0</v>
      </c>
      <c r="B5886" s="16" t="s">
        <v>51</v>
      </c>
      <c r="C5886" s="12">
        <v>67.0</v>
      </c>
      <c r="D5886" s="16" t="s">
        <v>108</v>
      </c>
      <c r="E5886" s="16" t="s">
        <v>291</v>
      </c>
      <c r="F5886" s="16" t="s">
        <v>137</v>
      </c>
      <c r="G5886" s="16" t="s">
        <v>1107</v>
      </c>
      <c r="I5886" s="5" t="str">
        <f>VLOOKUP(cost_of_living!$G5886,index!C:C,1,0)</f>
        <v>Genoa</v>
      </c>
      <c r="J5886" s="5">
        <f>VLOOKUP(cost_of_living!$B5886,CostVsFactor!C:E,2,0)</f>
        <v>10</v>
      </c>
      <c r="Q5886" s="14"/>
      <c r="S5886" s="5" t="s">
        <v>1005</v>
      </c>
    </row>
    <row r="5887" ht="14.25" hidden="1" customHeight="1">
      <c r="A5887" s="12">
        <v>21.0</v>
      </c>
      <c r="B5887" s="16" t="s">
        <v>52</v>
      </c>
      <c r="C5887" s="12">
        <v>99.0</v>
      </c>
      <c r="D5887" s="16" t="s">
        <v>108</v>
      </c>
      <c r="E5887" s="16" t="s">
        <v>139</v>
      </c>
      <c r="F5887" s="16" t="s">
        <v>333</v>
      </c>
      <c r="G5887" s="16" t="s">
        <v>1107</v>
      </c>
      <c r="I5887" s="5" t="str">
        <f>VLOOKUP(cost_of_living!$G5887,index!C:C,1,0)</f>
        <v>Genoa</v>
      </c>
      <c r="J5887" s="5">
        <f>VLOOKUP(cost_of_living!$B5887,CostVsFactor!C:E,2,0)</f>
        <v>18</v>
      </c>
      <c r="Q5887" s="14"/>
      <c r="S5887" s="5" t="s">
        <v>1005</v>
      </c>
    </row>
    <row r="5888" ht="14.25" hidden="1" customHeight="1">
      <c r="A5888" s="12">
        <v>22.0</v>
      </c>
      <c r="B5888" s="16" t="s">
        <v>53</v>
      </c>
      <c r="C5888" s="12">
        <v>63.0</v>
      </c>
      <c r="D5888" s="16" t="s">
        <v>108</v>
      </c>
      <c r="E5888" s="16" t="s">
        <v>306</v>
      </c>
      <c r="F5888" s="16" t="s">
        <v>122</v>
      </c>
      <c r="G5888" s="16" t="s">
        <v>1107</v>
      </c>
      <c r="I5888" s="5" t="str">
        <f>VLOOKUP(cost_of_living!$G5888,index!C:C,1,0)</f>
        <v>Genoa</v>
      </c>
      <c r="J5888" s="5">
        <f>VLOOKUP(cost_of_living!$B5888,CostVsFactor!C:E,2,0)</f>
        <v>30</v>
      </c>
      <c r="Q5888" s="14"/>
      <c r="S5888" s="5" t="s">
        <v>1005</v>
      </c>
    </row>
    <row r="5889" ht="14.25" hidden="1" customHeight="1">
      <c r="A5889" s="12">
        <v>23.0</v>
      </c>
      <c r="B5889" s="16" t="s">
        <v>54</v>
      </c>
      <c r="C5889" s="12">
        <v>65.0</v>
      </c>
      <c r="D5889" s="16" t="s">
        <v>108</v>
      </c>
      <c r="E5889" s="16" t="s">
        <v>334</v>
      </c>
      <c r="F5889" s="16" t="s">
        <v>171</v>
      </c>
      <c r="G5889" s="16" t="s">
        <v>1107</v>
      </c>
      <c r="I5889" s="5" t="str">
        <f>VLOOKUP(cost_of_living!$G5889,index!C:C,1,0)</f>
        <v>Genoa</v>
      </c>
      <c r="J5889" s="5">
        <f>VLOOKUP(cost_of_living!$B5889,CostVsFactor!C:E,2,0)</f>
        <v>4</v>
      </c>
      <c r="Q5889" s="14"/>
      <c r="S5889" s="5" t="s">
        <v>1005</v>
      </c>
    </row>
    <row r="5890" ht="14.25" hidden="1" customHeight="1">
      <c r="A5890" s="12">
        <v>24.0</v>
      </c>
      <c r="B5890" s="16" t="s">
        <v>55</v>
      </c>
      <c r="C5890" s="12">
        <v>172.0</v>
      </c>
      <c r="D5890" s="16" t="s">
        <v>108</v>
      </c>
      <c r="E5890" s="16" t="s">
        <v>122</v>
      </c>
      <c r="F5890" s="16" t="s">
        <v>244</v>
      </c>
      <c r="G5890" s="16" t="s">
        <v>1107</v>
      </c>
      <c r="I5890" s="5" t="str">
        <f>VLOOKUP(cost_of_living!$G5890,index!C:C,1,0)</f>
        <v>Genoa</v>
      </c>
      <c r="J5890" s="5">
        <f>VLOOKUP(cost_of_living!$B5890,CostVsFactor!C:E,2,0)</f>
        <v>6</v>
      </c>
      <c r="Q5890" s="14"/>
      <c r="S5890" s="5" t="s">
        <v>1005</v>
      </c>
    </row>
    <row r="5891" ht="14.25" hidden="1" customHeight="1">
      <c r="A5891" s="12">
        <v>25.0</v>
      </c>
      <c r="B5891" s="16" t="s">
        <v>57</v>
      </c>
      <c r="C5891" s="12">
        <v>229.0</v>
      </c>
      <c r="D5891" s="16" t="s">
        <v>108</v>
      </c>
      <c r="E5891" s="16" t="s">
        <v>394</v>
      </c>
      <c r="F5891" s="16" t="s">
        <v>118</v>
      </c>
      <c r="G5891" s="16" t="s">
        <v>1107</v>
      </c>
      <c r="I5891" s="5" t="str">
        <f>VLOOKUP(cost_of_living!$G5891,index!C:C,1,0)</f>
        <v>Genoa</v>
      </c>
      <c r="J5891" s="5">
        <f>VLOOKUP(cost_of_living!$B5891,CostVsFactor!C:E,2,0)</f>
        <v>6</v>
      </c>
      <c r="Q5891" s="14"/>
      <c r="S5891" s="5" t="s">
        <v>1005</v>
      </c>
    </row>
    <row r="5892" ht="14.25" hidden="1" customHeight="1">
      <c r="A5892" s="12">
        <v>26.0</v>
      </c>
      <c r="B5892" s="16" t="s">
        <v>58</v>
      </c>
      <c r="C5892" s="12">
        <v>56.0</v>
      </c>
      <c r="D5892" s="16" t="s">
        <v>108</v>
      </c>
      <c r="E5892" s="16" t="s">
        <v>145</v>
      </c>
      <c r="F5892" s="16" t="s">
        <v>119</v>
      </c>
      <c r="G5892" s="16" t="s">
        <v>1107</v>
      </c>
      <c r="I5892" s="5" t="str">
        <f>VLOOKUP(cost_of_living!$G5892,index!C:C,1,0)</f>
        <v>Genoa</v>
      </c>
      <c r="J5892" s="5">
        <f>VLOOKUP(cost_of_living!$B5892,CostVsFactor!C:E,2,0)</f>
        <v>15</v>
      </c>
      <c r="Q5892" s="14"/>
      <c r="S5892" s="5" t="s">
        <v>1005</v>
      </c>
    </row>
    <row r="5893" ht="14.25" hidden="1" customHeight="1">
      <c r="A5893" s="12">
        <v>27.0</v>
      </c>
      <c r="B5893" s="16" t="s">
        <v>78</v>
      </c>
      <c r="C5893" s="12">
        <v>15.0</v>
      </c>
      <c r="D5893" s="16" t="s">
        <v>108</v>
      </c>
      <c r="E5893" s="16" t="s">
        <v>121</v>
      </c>
      <c r="F5893" s="16" t="s">
        <v>394</v>
      </c>
      <c r="G5893" s="16" t="s">
        <v>1107</v>
      </c>
      <c r="I5893" s="5" t="str">
        <f>VLOOKUP(cost_of_living!$G5893,index!C:C,1,0)</f>
        <v>Genoa</v>
      </c>
      <c r="J5893" s="5">
        <f>VLOOKUP(cost_of_living!$B5893,CostVsFactor!C:E,2,0)</f>
        <v>20</v>
      </c>
      <c r="Q5893" s="14"/>
      <c r="S5893" s="5" t="s">
        <v>1005</v>
      </c>
    </row>
    <row r="5894" ht="14.25" hidden="1" customHeight="1">
      <c r="A5894" s="12">
        <v>28.0</v>
      </c>
      <c r="B5894" s="16" t="s">
        <v>80</v>
      </c>
      <c r="C5894" s="12">
        <v>46.0</v>
      </c>
      <c r="D5894" s="16" t="s">
        <v>108</v>
      </c>
      <c r="E5894" s="16" t="s">
        <v>1109</v>
      </c>
      <c r="F5894" s="16" t="s">
        <v>1110</v>
      </c>
      <c r="G5894" s="16" t="s">
        <v>1107</v>
      </c>
      <c r="I5894" s="5" t="str">
        <f>VLOOKUP(cost_of_living!$G5894,index!C:C,1,0)</f>
        <v>Genoa</v>
      </c>
      <c r="J5894" s="5">
        <f>VLOOKUP(cost_of_living!$B5894,CostVsFactor!C:E,2,0)</f>
        <v>1.5</v>
      </c>
      <c r="Q5894" s="14"/>
      <c r="S5894" s="5" t="s">
        <v>1005</v>
      </c>
    </row>
    <row r="5895" ht="14.25" hidden="1" customHeight="1">
      <c r="A5895" s="12">
        <v>29.0</v>
      </c>
      <c r="B5895" s="16" t="s">
        <v>81</v>
      </c>
      <c r="C5895" s="12">
        <v>5.0</v>
      </c>
      <c r="D5895" s="16" t="s">
        <v>108</v>
      </c>
      <c r="E5895" s="16" t="s">
        <v>145</v>
      </c>
      <c r="F5895" s="16" t="s">
        <v>119</v>
      </c>
      <c r="G5895" s="16" t="s">
        <v>1107</v>
      </c>
      <c r="I5895" s="5" t="str">
        <f>VLOOKUP(cost_of_living!$G5895,index!C:C,1,0)</f>
        <v>Genoa</v>
      </c>
      <c r="J5895" s="5">
        <f>VLOOKUP(cost_of_living!$B5895,CostVsFactor!C:E,2,0)</f>
        <v>5</v>
      </c>
      <c r="Q5895" s="14"/>
      <c r="S5895" s="5" t="s">
        <v>1005</v>
      </c>
    </row>
    <row r="5896" ht="14.25" hidden="1" customHeight="1">
      <c r="A5896" s="12">
        <v>30.0</v>
      </c>
      <c r="B5896" s="16" t="s">
        <v>83</v>
      </c>
      <c r="C5896" s="12">
        <v>161.0</v>
      </c>
      <c r="D5896" s="16" t="s">
        <v>108</v>
      </c>
      <c r="E5896" s="16" t="s">
        <v>336</v>
      </c>
      <c r="F5896" s="16" t="s">
        <v>337</v>
      </c>
      <c r="G5896" s="16" t="s">
        <v>1107</v>
      </c>
      <c r="I5896" s="5" t="str">
        <f>VLOOKUP(cost_of_living!$G5896,index!C:C,1,0)</f>
        <v>Genoa</v>
      </c>
      <c r="J5896" s="5">
        <f>VLOOKUP(cost_of_living!$B5896,CostVsFactor!C:E,2,0)</f>
        <v>20</v>
      </c>
      <c r="Q5896" s="14"/>
      <c r="S5896" s="5" t="s">
        <v>1005</v>
      </c>
    </row>
    <row r="5897" ht="14.25" hidden="1" customHeight="1">
      <c r="A5897" s="12">
        <v>31.0</v>
      </c>
      <c r="B5897" s="16" t="s">
        <v>84</v>
      </c>
      <c r="C5897" s="12">
        <v>245.0</v>
      </c>
      <c r="D5897" s="16" t="s">
        <v>108</v>
      </c>
      <c r="E5897" s="16" t="s">
        <v>274</v>
      </c>
      <c r="F5897" s="16" t="s">
        <v>206</v>
      </c>
      <c r="G5897" s="16" t="s">
        <v>1107</v>
      </c>
      <c r="I5897" s="5" t="str">
        <f>VLOOKUP(cost_of_living!$G5897,index!C:C,1,0)</f>
        <v>Genoa</v>
      </c>
      <c r="J5897" s="5">
        <f>VLOOKUP(cost_of_living!$B5897,CostVsFactor!C:E,2,0)</f>
        <v>0.7</v>
      </c>
      <c r="Q5897" s="14"/>
      <c r="S5897" s="5" t="s">
        <v>1005</v>
      </c>
    </row>
    <row r="5898" ht="14.25" hidden="1" customHeight="1">
      <c r="A5898" s="12">
        <v>32.0</v>
      </c>
      <c r="B5898" s="16" t="s">
        <v>86</v>
      </c>
      <c r="C5898" s="12">
        <v>736.0</v>
      </c>
      <c r="D5898" s="16" t="s">
        <v>108</v>
      </c>
      <c r="E5898" s="16" t="s">
        <v>196</v>
      </c>
      <c r="F5898" s="16" t="s">
        <v>150</v>
      </c>
      <c r="G5898" s="16" t="s">
        <v>1107</v>
      </c>
      <c r="I5898" s="5" t="str">
        <f>VLOOKUP(cost_of_living!$G5898,index!C:C,1,0)</f>
        <v>Genoa</v>
      </c>
      <c r="J5898" s="5">
        <f>VLOOKUP(cost_of_living!$B5898,CostVsFactor!C:E,2,0)</f>
        <v>60</v>
      </c>
      <c r="Q5898" s="14"/>
      <c r="S5898" s="5" t="s">
        <v>1005</v>
      </c>
    </row>
    <row r="5899" ht="14.25" hidden="1" customHeight="1">
      <c r="A5899" s="12">
        <v>33.0</v>
      </c>
      <c r="B5899" s="16" t="s">
        <v>87</v>
      </c>
      <c r="C5899" s="12">
        <v>25000.0</v>
      </c>
      <c r="D5899" s="16" t="s">
        <v>108</v>
      </c>
      <c r="E5899" s="16" t="s">
        <v>338</v>
      </c>
      <c r="F5899" s="16" t="s">
        <v>338</v>
      </c>
      <c r="G5899" s="16" t="s">
        <v>1107</v>
      </c>
      <c r="I5899" s="5" t="str">
        <f>VLOOKUP(cost_of_living!$G5899,index!C:C,1,0)</f>
        <v>Genoa</v>
      </c>
      <c r="J5899" s="5">
        <f>VLOOKUP(cost_of_living!$B5899,CostVsFactor!C:E,2,0)</f>
        <v>0.0035</v>
      </c>
      <c r="Q5899" s="14"/>
      <c r="S5899" s="5" t="s">
        <v>1005</v>
      </c>
    </row>
    <row r="5900" ht="14.25" hidden="1" customHeight="1">
      <c r="A5900" s="12">
        <v>34.0</v>
      </c>
      <c r="B5900" s="16" t="s">
        <v>88</v>
      </c>
      <c r="C5900" s="12">
        <v>2833333.0</v>
      </c>
      <c r="D5900" s="16" t="s">
        <v>108</v>
      </c>
      <c r="E5900" s="16" t="s">
        <v>313</v>
      </c>
      <c r="F5900" s="16" t="s">
        <v>313</v>
      </c>
      <c r="G5900" s="16" t="s">
        <v>1107</v>
      </c>
      <c r="I5900" s="5" t="str">
        <f>VLOOKUP(cost_of_living!$G5900,index!C:C,1,0)</f>
        <v>Genoa</v>
      </c>
      <c r="J5900" s="5">
        <f>VLOOKUP(cost_of_living!$B5900,CostVsFactor!C:E,2,0)</f>
        <v>0.0035</v>
      </c>
      <c r="Q5900" s="14"/>
      <c r="S5900" s="5" t="s">
        <v>1005</v>
      </c>
    </row>
    <row r="5901" ht="14.25" hidden="1" customHeight="1">
      <c r="A5901" s="12">
        <v>35.0</v>
      </c>
      <c r="B5901" s="16" t="s">
        <v>91</v>
      </c>
      <c r="C5901" s="12">
        <v>16168.0</v>
      </c>
      <c r="D5901" s="16" t="s">
        <v>108</v>
      </c>
      <c r="E5901" s="16" t="s">
        <v>809</v>
      </c>
      <c r="F5901" s="16" t="s">
        <v>1111</v>
      </c>
      <c r="G5901" s="16" t="s">
        <v>1107</v>
      </c>
      <c r="I5901" s="5" t="str">
        <f>VLOOKUP(cost_of_living!$G5901,index!C:C,1,0)</f>
        <v>Genoa</v>
      </c>
      <c r="J5901" s="5">
        <f>VLOOKUP(cost_of_living!$B5901,CostVsFactor!C:E,2,0)</f>
        <v>1</v>
      </c>
      <c r="Q5901" s="14"/>
      <c r="S5901" s="5" t="s">
        <v>1005</v>
      </c>
    </row>
    <row r="5902" ht="14.25" hidden="1" customHeight="1">
      <c r="A5902" s="12">
        <v>36.0</v>
      </c>
      <c r="B5902" s="16" t="s">
        <v>92</v>
      </c>
      <c r="C5902" s="12">
        <v>1499.0</v>
      </c>
      <c r="D5902" s="16" t="s">
        <v>108</v>
      </c>
      <c r="E5902" s="16" t="s">
        <v>202</v>
      </c>
      <c r="F5902" s="16" t="s">
        <v>202</v>
      </c>
      <c r="G5902" s="16" t="s">
        <v>1107</v>
      </c>
      <c r="I5902" s="5" t="str">
        <f>VLOOKUP(cost_of_living!$G5902,index!C:C,1,0)</f>
        <v>Genoa</v>
      </c>
      <c r="J5902" s="5">
        <f>VLOOKUP(cost_of_living!$B5902,CostVsFactor!C:E,2,0)</f>
        <v>4</v>
      </c>
      <c r="Q5902" s="14"/>
      <c r="S5902" s="5" t="s">
        <v>1005</v>
      </c>
    </row>
    <row r="5903" ht="14.25" hidden="1" customHeight="1">
      <c r="A5903" s="12">
        <v>37.0</v>
      </c>
      <c r="B5903" s="16" t="s">
        <v>93</v>
      </c>
      <c r="C5903" s="12">
        <v>3329.0</v>
      </c>
      <c r="D5903" s="16" t="s">
        <v>108</v>
      </c>
      <c r="E5903" s="16" t="s">
        <v>212</v>
      </c>
      <c r="F5903" s="16" t="s">
        <v>214</v>
      </c>
      <c r="G5903" s="16" t="s">
        <v>1107</v>
      </c>
      <c r="I5903" s="5" t="str">
        <f>VLOOKUP(cost_of_living!$G5903,index!C:C,1,0)</f>
        <v>Genoa</v>
      </c>
      <c r="J5903" s="5">
        <f>VLOOKUP(cost_of_living!$B5903,CostVsFactor!C:E,2,0)</f>
        <v>1</v>
      </c>
      <c r="Q5903" s="14"/>
      <c r="S5903" s="5" t="s">
        <v>1005</v>
      </c>
    </row>
    <row r="5904" ht="14.25" hidden="1" customHeight="1">
      <c r="A5904" s="12">
        <v>38.0</v>
      </c>
      <c r="B5904" s="16" t="s">
        <v>74</v>
      </c>
      <c r="C5904" s="12">
        <v>5706.0</v>
      </c>
      <c r="D5904" s="16" t="s">
        <v>108</v>
      </c>
      <c r="E5904" s="16" t="s">
        <v>271</v>
      </c>
      <c r="F5904" s="16" t="s">
        <v>209</v>
      </c>
      <c r="G5904" s="16" t="s">
        <v>1107</v>
      </c>
      <c r="I5904" s="5" t="str">
        <f>VLOOKUP(cost_of_living!$G5904,index!C:C,1,0)</f>
        <v>Genoa</v>
      </c>
      <c r="J5904" s="5">
        <f>VLOOKUP(cost_of_living!$B5904,CostVsFactor!C:E,2,0)</f>
        <v>2.3</v>
      </c>
      <c r="Q5904" s="14"/>
      <c r="S5904" s="5" t="s">
        <v>1005</v>
      </c>
    </row>
    <row r="5905" ht="14.25" hidden="1" customHeight="1">
      <c r="A5905" s="12">
        <v>39.0</v>
      </c>
      <c r="B5905" s="16" t="s">
        <v>76</v>
      </c>
      <c r="C5905" s="12">
        <v>1883.0</v>
      </c>
      <c r="D5905" s="16" t="s">
        <v>108</v>
      </c>
      <c r="E5905" s="16" t="s">
        <v>115</v>
      </c>
      <c r="F5905" s="16" t="s">
        <v>212</v>
      </c>
      <c r="G5905" s="16" t="s">
        <v>1107</v>
      </c>
      <c r="I5905" s="5" t="str">
        <f>VLOOKUP(cost_of_living!$G5905,index!C:C,1,0)</f>
        <v>Genoa</v>
      </c>
      <c r="J5905" s="5">
        <f>VLOOKUP(cost_of_living!$B5905,CostVsFactor!C:E,2,0)</f>
        <v>3</v>
      </c>
      <c r="Q5905" s="14"/>
      <c r="S5905" s="5" t="s">
        <v>1005</v>
      </c>
    </row>
    <row r="5906" ht="14.25" hidden="1" customHeight="1">
      <c r="A5906" s="12">
        <v>40.0</v>
      </c>
      <c r="B5906" s="16" t="s">
        <v>77</v>
      </c>
      <c r="C5906" s="12">
        <v>8.0</v>
      </c>
      <c r="D5906" s="16" t="s">
        <v>108</v>
      </c>
      <c r="E5906" s="16" t="s">
        <v>171</v>
      </c>
      <c r="F5906" s="16" t="s">
        <v>109</v>
      </c>
      <c r="G5906" s="16" t="s">
        <v>1107</v>
      </c>
      <c r="I5906" s="5" t="str">
        <f>VLOOKUP(cost_of_living!$G5906,index!C:C,1,0)</f>
        <v>Genoa</v>
      </c>
      <c r="J5906" s="5">
        <f>VLOOKUP(cost_of_living!$B5906,CostVsFactor!C:E,2,0)</f>
        <v>6</v>
      </c>
      <c r="Q5906" s="14"/>
      <c r="S5906" s="5" t="s">
        <v>1005</v>
      </c>
    </row>
    <row r="5907" ht="14.25" hidden="1" customHeight="1">
      <c r="A5907" s="12">
        <v>41.0</v>
      </c>
      <c r="B5907" s="16" t="s">
        <v>94</v>
      </c>
      <c r="C5907" s="12">
        <v>6375.0</v>
      </c>
      <c r="D5907" s="16" t="s">
        <v>108</v>
      </c>
      <c r="E5907" s="16" t="s">
        <v>372</v>
      </c>
      <c r="F5907" s="16" t="s">
        <v>204</v>
      </c>
      <c r="G5907" s="16" t="s">
        <v>1107</v>
      </c>
      <c r="I5907" s="5" t="str">
        <f>VLOOKUP(cost_of_living!$G5907,index!C:C,1,0)</f>
        <v>Genoa</v>
      </c>
      <c r="J5907" s="5">
        <f>VLOOKUP(cost_of_living!$B5907,CostVsFactor!C:E,2,0)</f>
        <v>1</v>
      </c>
      <c r="Q5907" s="14"/>
      <c r="S5907" s="5" t="s">
        <v>1005</v>
      </c>
    </row>
    <row r="5908" ht="14.25" hidden="1" customHeight="1">
      <c r="A5908" s="12">
        <v>42.0</v>
      </c>
      <c r="B5908" s="16" t="s">
        <v>96</v>
      </c>
      <c r="C5908" s="12">
        <v>11875.0</v>
      </c>
      <c r="D5908" s="16" t="s">
        <v>108</v>
      </c>
      <c r="E5908" s="16" t="s">
        <v>343</v>
      </c>
      <c r="F5908" s="16" t="s">
        <v>344</v>
      </c>
      <c r="G5908" s="16" t="s">
        <v>1107</v>
      </c>
      <c r="I5908" s="5" t="str">
        <f>VLOOKUP(cost_of_living!$G5908,index!C:C,1,0)</f>
        <v>Genoa</v>
      </c>
      <c r="J5908" s="5">
        <f>VLOOKUP(cost_of_living!$B5908,CostVsFactor!C:E,2,0)</f>
        <v>1</v>
      </c>
      <c r="Q5908" s="14"/>
      <c r="S5908" s="5" t="s">
        <v>1005</v>
      </c>
    </row>
    <row r="5909" ht="14.25" hidden="1" customHeight="1">
      <c r="A5909" s="12">
        <v>43.0</v>
      </c>
      <c r="B5909" s="16" t="s">
        <v>20</v>
      </c>
      <c r="C5909" s="12">
        <v>8033.0</v>
      </c>
      <c r="D5909" s="16" t="s">
        <v>108</v>
      </c>
      <c r="E5909" s="16" t="s">
        <v>170</v>
      </c>
      <c r="F5909" s="16" t="s">
        <v>153</v>
      </c>
      <c r="G5909" s="16" t="s">
        <v>1107</v>
      </c>
      <c r="I5909" s="5" t="str">
        <f>VLOOKUP(cost_of_living!$G5909,index!C:C,1,0)</f>
        <v>Genoa</v>
      </c>
      <c r="J5909" s="5">
        <f>VLOOKUP(cost_of_living!$B5909,CostVsFactor!C:E,2,0)</f>
        <v>0.35</v>
      </c>
      <c r="Q5909" s="14"/>
      <c r="S5909" s="5" t="s">
        <v>1005</v>
      </c>
    </row>
    <row r="5910" ht="14.25" hidden="1" customHeight="1">
      <c r="A5910" s="12">
        <v>44.0</v>
      </c>
      <c r="B5910" s="16" t="s">
        <v>23</v>
      </c>
      <c r="C5910" s="12">
        <v>4175.0</v>
      </c>
      <c r="D5910" s="16" t="s">
        <v>108</v>
      </c>
      <c r="E5910" s="16" t="s">
        <v>115</v>
      </c>
      <c r="F5910" s="16" t="s">
        <v>112</v>
      </c>
      <c r="G5910" s="16" t="s">
        <v>1107</v>
      </c>
      <c r="I5910" s="5" t="str">
        <f>VLOOKUP(cost_of_living!$G5910,index!C:C,1,0)</f>
        <v>Genoa</v>
      </c>
      <c r="J5910" s="5">
        <f>VLOOKUP(cost_of_living!$B5910,CostVsFactor!C:E,2,0)</f>
        <v>0.35</v>
      </c>
      <c r="Q5910" s="14"/>
      <c r="S5910" s="5" t="s">
        <v>1005</v>
      </c>
    </row>
    <row r="5911" ht="14.25" hidden="1" customHeight="1">
      <c r="A5911" s="12">
        <v>45.0</v>
      </c>
      <c r="B5911" s="16" t="s">
        <v>24</v>
      </c>
      <c r="C5911" s="12">
        <v>8875.0</v>
      </c>
      <c r="D5911" s="16" t="s">
        <v>108</v>
      </c>
      <c r="E5911" s="16" t="s">
        <v>445</v>
      </c>
      <c r="F5911" s="16" t="s">
        <v>153</v>
      </c>
      <c r="G5911" s="16" t="s">
        <v>1107</v>
      </c>
      <c r="I5911" s="5" t="str">
        <f>VLOOKUP(cost_of_living!$G5911,index!C:C,1,0)</f>
        <v>Genoa</v>
      </c>
      <c r="J5911" s="5">
        <f>VLOOKUP(cost_of_living!$B5911,CostVsFactor!C:E,2,0)</f>
        <v>0.35</v>
      </c>
      <c r="Q5911" s="14"/>
      <c r="S5911" s="5" t="s">
        <v>1005</v>
      </c>
    </row>
    <row r="5912" ht="14.25" hidden="1" customHeight="1">
      <c r="A5912" s="12">
        <v>46.0</v>
      </c>
      <c r="B5912" s="16" t="s">
        <v>25</v>
      </c>
      <c r="C5912" s="12">
        <v>11675.0</v>
      </c>
      <c r="D5912" s="16" t="s">
        <v>108</v>
      </c>
      <c r="E5912" s="16" t="s">
        <v>207</v>
      </c>
      <c r="F5912" s="16" t="s">
        <v>203</v>
      </c>
      <c r="G5912" s="16" t="s">
        <v>1107</v>
      </c>
      <c r="I5912" s="5" t="str">
        <f>VLOOKUP(cost_of_living!$G5912,index!C:C,1,0)</f>
        <v>Genoa</v>
      </c>
      <c r="J5912" s="5">
        <f>VLOOKUP(cost_of_living!$B5912,CostVsFactor!C:E,2,0)</f>
        <v>0.35</v>
      </c>
      <c r="Q5912" s="14"/>
      <c r="S5912" s="5" t="s">
        <v>1005</v>
      </c>
    </row>
    <row r="5913" ht="14.25" hidden="1" customHeight="1">
      <c r="A5913" s="12">
        <v>47.0</v>
      </c>
      <c r="B5913" s="16" t="s">
        <v>59</v>
      </c>
      <c r="C5913" s="12">
        <v>67429.0</v>
      </c>
      <c r="D5913" s="16" t="s">
        <v>108</v>
      </c>
      <c r="E5913" s="16" t="s">
        <v>236</v>
      </c>
      <c r="F5913" s="16" t="s">
        <v>319</v>
      </c>
      <c r="G5913" s="16" t="s">
        <v>1107</v>
      </c>
      <c r="I5913" s="5" t="str">
        <f>VLOOKUP(cost_of_living!$G5913,index!C:C,1,0)</f>
        <v>Genoa</v>
      </c>
      <c r="J5913" s="5">
        <f>VLOOKUP(cost_of_living!$B5913,CostVsFactor!C:E,2,0)</f>
        <v>0</v>
      </c>
      <c r="Q5913" s="14"/>
      <c r="S5913" s="5" t="s">
        <v>1005</v>
      </c>
    </row>
    <row r="5914" ht="14.25" hidden="1" customHeight="1">
      <c r="A5914" s="12">
        <v>48.0</v>
      </c>
      <c r="B5914" s="16" t="s">
        <v>61</v>
      </c>
      <c r="C5914" s="12">
        <v>51333.0</v>
      </c>
      <c r="D5914" s="16" t="s">
        <v>108</v>
      </c>
      <c r="E5914" s="16" t="s">
        <v>278</v>
      </c>
      <c r="F5914" s="16" t="s">
        <v>236</v>
      </c>
      <c r="G5914" s="16" t="s">
        <v>1107</v>
      </c>
      <c r="I5914" s="5" t="str">
        <f>VLOOKUP(cost_of_living!$G5914,index!C:C,1,0)</f>
        <v>Genoa</v>
      </c>
      <c r="J5914" s="5">
        <f>VLOOKUP(cost_of_living!$B5914,CostVsFactor!C:E,2,0)</f>
        <v>0</v>
      </c>
      <c r="Q5914" s="14"/>
      <c r="S5914" s="5" t="s">
        <v>1005</v>
      </c>
    </row>
    <row r="5915" ht="14.25" hidden="1" customHeight="1">
      <c r="A5915" s="12">
        <v>49.0</v>
      </c>
      <c r="B5915" s="16" t="s">
        <v>62</v>
      </c>
      <c r="C5915" s="12">
        <v>101875.0</v>
      </c>
      <c r="D5915" s="16" t="s">
        <v>108</v>
      </c>
      <c r="E5915" s="16" t="s">
        <v>319</v>
      </c>
      <c r="F5915" s="16" t="s">
        <v>584</v>
      </c>
      <c r="G5915" s="16" t="s">
        <v>1107</v>
      </c>
      <c r="I5915" s="5" t="str">
        <f>VLOOKUP(cost_of_living!$G5915,index!C:C,1,0)</f>
        <v>Genoa</v>
      </c>
      <c r="J5915" s="5">
        <f>VLOOKUP(cost_of_living!$B5915,CostVsFactor!C:E,2,0)</f>
        <v>0</v>
      </c>
      <c r="Q5915" s="14"/>
      <c r="S5915" s="5" t="s">
        <v>1005</v>
      </c>
    </row>
    <row r="5916" ht="14.25" hidden="1" customHeight="1">
      <c r="A5916" s="12">
        <v>50.0</v>
      </c>
      <c r="B5916" s="16" t="s">
        <v>63</v>
      </c>
      <c r="C5916" s="12">
        <v>775.0</v>
      </c>
      <c r="D5916" s="16" t="s">
        <v>108</v>
      </c>
      <c r="E5916" s="16" t="s">
        <v>372</v>
      </c>
      <c r="F5916" s="16" t="s">
        <v>377</v>
      </c>
      <c r="G5916" s="16" t="s">
        <v>1107</v>
      </c>
      <c r="I5916" s="5" t="str">
        <f>VLOOKUP(cost_of_living!$G5916,index!C:C,1,0)</f>
        <v>Genoa</v>
      </c>
      <c r="J5916" s="5">
        <f>VLOOKUP(cost_of_living!$B5916,CostVsFactor!C:E,2,0)</f>
        <v>0</v>
      </c>
      <c r="Q5916" s="14"/>
      <c r="S5916" s="5" t="s">
        <v>1005</v>
      </c>
    </row>
    <row r="5917" ht="14.25" hidden="1" customHeight="1">
      <c r="A5917" s="12">
        <v>51.0</v>
      </c>
      <c r="B5917" s="16" t="s">
        <v>210</v>
      </c>
      <c r="C5917" s="12">
        <v>28335.0</v>
      </c>
      <c r="D5917" s="16" t="s">
        <v>108</v>
      </c>
      <c r="E5917" s="16" t="s">
        <v>296</v>
      </c>
      <c r="F5917" s="16" t="s">
        <v>507</v>
      </c>
      <c r="G5917" s="16" t="s">
        <v>1107</v>
      </c>
      <c r="I5917" s="5" t="str">
        <f>VLOOKUP(cost_of_living!$G5917,index!C:C,1,0)</f>
        <v>Genoa</v>
      </c>
      <c r="J5917" s="5" t="str">
        <f>VLOOKUP(cost_of_living!$B5917,CostVsFactor!C:E,2,0)</f>
        <v>#N/A</v>
      </c>
      <c r="Q5917" s="14"/>
      <c r="S5917" s="5" t="s">
        <v>1005</v>
      </c>
    </row>
    <row r="5918" ht="14.25" hidden="1" customHeight="1">
      <c r="A5918" s="12">
        <v>52.0</v>
      </c>
      <c r="B5918" s="16" t="s">
        <v>211</v>
      </c>
      <c r="C5918" s="12">
        <v>19974.0</v>
      </c>
      <c r="D5918" s="16" t="s">
        <v>108</v>
      </c>
      <c r="E5918" s="16" t="s">
        <v>435</v>
      </c>
      <c r="F5918" s="16" t="s">
        <v>448</v>
      </c>
      <c r="G5918" s="16" t="s">
        <v>1107</v>
      </c>
      <c r="I5918" s="5" t="str">
        <f>VLOOKUP(cost_of_living!$G5918,index!C:C,1,0)</f>
        <v>Genoa</v>
      </c>
      <c r="J5918" s="5" t="str">
        <f>VLOOKUP(cost_of_living!$B5918,CostVsFactor!C:E,2,0)</f>
        <v>#N/A</v>
      </c>
      <c r="Q5918" s="14"/>
      <c r="S5918" s="5" t="s">
        <v>1005</v>
      </c>
    </row>
    <row r="5919" ht="14.25" hidden="1" customHeight="1">
      <c r="A5919" s="12">
        <v>53.0</v>
      </c>
      <c r="B5919" s="16" t="s">
        <v>164</v>
      </c>
      <c r="C5919" s="12">
        <v>144636.0</v>
      </c>
      <c r="D5919" s="16" t="s">
        <v>108</v>
      </c>
      <c r="E5919" s="16" t="s">
        <v>165</v>
      </c>
      <c r="F5919" s="16" t="s">
        <v>165</v>
      </c>
      <c r="G5919" s="16" t="s">
        <v>1107</v>
      </c>
      <c r="I5919" s="5" t="str">
        <f>VLOOKUP(cost_of_living!$G5919,index!C:C,1,0)</f>
        <v>Genoa</v>
      </c>
      <c r="J5919" s="5" t="str">
        <f>VLOOKUP(cost_of_living!$B5919,CostVsFactor!C:E,2,0)</f>
        <v>#N/A</v>
      </c>
      <c r="Q5919" s="14"/>
      <c r="S5919" s="5" t="s">
        <v>1005</v>
      </c>
    </row>
    <row r="5920" ht="14.25" hidden="1" customHeight="1">
      <c r="A5920" s="12">
        <v>54.0</v>
      </c>
      <c r="B5920" s="16" t="s">
        <v>166</v>
      </c>
      <c r="C5920" s="12">
        <v>409.0</v>
      </c>
      <c r="D5920" s="16" t="s">
        <v>165</v>
      </c>
      <c r="E5920" s="16" t="s">
        <v>189</v>
      </c>
      <c r="F5920" s="16" t="s">
        <v>168</v>
      </c>
      <c r="G5920" s="16" t="s">
        <v>1107</v>
      </c>
      <c r="I5920" s="5" t="str">
        <f>VLOOKUP(cost_of_living!$G5920,index!C:C,1,0)</f>
        <v>Genoa</v>
      </c>
      <c r="J5920" s="5" t="str">
        <f>VLOOKUP(cost_of_living!$B5920,CostVsFactor!C:E,2,0)</f>
        <v>#N/A</v>
      </c>
      <c r="Q5920" s="14"/>
      <c r="S5920" s="5" t="s">
        <v>1005</v>
      </c>
    </row>
    <row r="5921" ht="14.25" hidden="1" customHeight="1">
      <c r="A5921" s="12">
        <v>0.0</v>
      </c>
      <c r="B5921" s="16" t="s">
        <v>64</v>
      </c>
      <c r="C5921" s="12">
        <v>6.0</v>
      </c>
      <c r="D5921" s="16" t="s">
        <v>108</v>
      </c>
      <c r="E5921" s="16" t="s">
        <v>145</v>
      </c>
      <c r="F5921" s="16" t="s">
        <v>161</v>
      </c>
      <c r="G5921" s="16" t="s">
        <v>1112</v>
      </c>
      <c r="I5921" s="5" t="str">
        <f>VLOOKUP(cost_of_living!$G5921,index!C:C,1,0)</f>
        <v>#N/A</v>
      </c>
      <c r="J5921" s="5">
        <f>VLOOKUP(cost_of_living!$B5921,CostVsFactor!C:E,2,0)</f>
        <v>16</v>
      </c>
      <c r="Q5921" s="14"/>
      <c r="S5921" s="5" t="s">
        <v>1005</v>
      </c>
    </row>
    <row r="5922" ht="14.25" hidden="1" customHeight="1">
      <c r="A5922" s="12">
        <v>1.0</v>
      </c>
      <c r="B5922" s="16" t="s">
        <v>66</v>
      </c>
      <c r="C5922" s="12">
        <v>50.0</v>
      </c>
      <c r="D5922" s="16" t="s">
        <v>108</v>
      </c>
      <c r="E5922" s="16" t="s">
        <v>271</v>
      </c>
      <c r="F5922" s="16" t="s">
        <v>112</v>
      </c>
      <c r="G5922" s="16" t="s">
        <v>1112</v>
      </c>
      <c r="I5922" s="5" t="str">
        <f>VLOOKUP(cost_of_living!$G5922,index!C:C,1,0)</f>
        <v>#N/A</v>
      </c>
      <c r="J5922" s="5">
        <f>VLOOKUP(cost_of_living!$B5922,CostVsFactor!C:E,2,0)</f>
        <v>3.5</v>
      </c>
      <c r="Q5922" s="14"/>
      <c r="S5922" s="5" t="s">
        <v>1005</v>
      </c>
    </row>
    <row r="5923" ht="14.25" hidden="1" customHeight="1">
      <c r="A5923" s="12">
        <v>2.0</v>
      </c>
      <c r="B5923" s="16" t="s">
        <v>67</v>
      </c>
      <c r="C5923" s="12">
        <v>7.0</v>
      </c>
      <c r="D5923" s="16" t="s">
        <v>108</v>
      </c>
      <c r="E5923" s="16" t="s">
        <v>230</v>
      </c>
      <c r="F5923" s="16" t="s">
        <v>171</v>
      </c>
      <c r="G5923" s="16" t="s">
        <v>1112</v>
      </c>
      <c r="I5923" s="5" t="str">
        <f>VLOOKUP(cost_of_living!$G5923,index!C:C,1,0)</f>
        <v>#N/A</v>
      </c>
      <c r="J5923" s="5">
        <f>VLOOKUP(cost_of_living!$B5923,CostVsFactor!C:E,2,0)</f>
        <v>6</v>
      </c>
      <c r="Q5923" s="14"/>
      <c r="S5923" s="5" t="s">
        <v>1005</v>
      </c>
    </row>
    <row r="5924" ht="14.25" hidden="1" customHeight="1">
      <c r="A5924" s="12">
        <v>3.0</v>
      </c>
      <c r="B5924" s="16" t="s">
        <v>116</v>
      </c>
      <c r="C5924" s="12">
        <v>35.0</v>
      </c>
      <c r="D5924" s="16" t="s">
        <v>108</v>
      </c>
      <c r="E5924" s="16" t="s">
        <v>244</v>
      </c>
      <c r="F5924" s="16" t="s">
        <v>119</v>
      </c>
      <c r="G5924" s="16" t="s">
        <v>1112</v>
      </c>
      <c r="I5924" s="5" t="str">
        <f>VLOOKUP(cost_of_living!$G5924,index!C:C,1,0)</f>
        <v>#N/A</v>
      </c>
      <c r="J5924" s="5" t="str">
        <f>VLOOKUP(cost_of_living!$B5924,CostVsFactor!C:E,2,0)</f>
        <v>#N/A</v>
      </c>
      <c r="Q5924" s="14"/>
      <c r="S5924" s="5" t="s">
        <v>1005</v>
      </c>
    </row>
    <row r="5925" ht="14.25" hidden="1" customHeight="1">
      <c r="A5925" s="12">
        <v>4.0</v>
      </c>
      <c r="B5925" s="16" t="s">
        <v>57</v>
      </c>
      <c r="C5925" s="12">
        <v>275.0</v>
      </c>
      <c r="D5925" s="16" t="s">
        <v>108</v>
      </c>
      <c r="E5925" s="16" t="s">
        <v>244</v>
      </c>
      <c r="F5925" s="16" t="s">
        <v>230</v>
      </c>
      <c r="G5925" s="16" t="s">
        <v>1112</v>
      </c>
      <c r="I5925" s="5" t="str">
        <f>VLOOKUP(cost_of_living!$G5925,index!C:C,1,0)</f>
        <v>#N/A</v>
      </c>
      <c r="J5925" s="5">
        <f>VLOOKUP(cost_of_living!$B5925,CostVsFactor!C:E,2,0)</f>
        <v>6</v>
      </c>
      <c r="Q5925" s="14"/>
      <c r="S5925" s="5" t="s">
        <v>1005</v>
      </c>
    </row>
    <row r="5926" ht="14.25" hidden="1" customHeight="1">
      <c r="A5926" s="12">
        <v>5.0</v>
      </c>
      <c r="B5926" s="16" t="s">
        <v>69</v>
      </c>
      <c r="C5926" s="12">
        <v>127.0</v>
      </c>
      <c r="D5926" s="16" t="s">
        <v>108</v>
      </c>
      <c r="E5926" s="16" t="s">
        <v>122</v>
      </c>
      <c r="F5926" s="16" t="s">
        <v>167</v>
      </c>
      <c r="G5926" s="16" t="s">
        <v>1112</v>
      </c>
      <c r="I5926" s="5" t="str">
        <f>VLOOKUP(cost_of_living!$G5926,index!C:C,1,0)</f>
        <v>#N/A</v>
      </c>
      <c r="J5926" s="5">
        <f>VLOOKUP(cost_of_living!$B5926,CostVsFactor!C:E,2,0)</f>
        <v>15</v>
      </c>
      <c r="Q5926" s="14"/>
      <c r="S5926" s="5" t="s">
        <v>1005</v>
      </c>
    </row>
    <row r="5927" ht="14.25" hidden="1" customHeight="1">
      <c r="A5927" s="12">
        <v>6.0</v>
      </c>
      <c r="B5927" s="16" t="s">
        <v>71</v>
      </c>
      <c r="C5927" s="12">
        <v>175.0</v>
      </c>
      <c r="D5927" s="16" t="s">
        <v>108</v>
      </c>
      <c r="E5927" s="16" t="s">
        <v>121</v>
      </c>
      <c r="F5927" s="16" t="s">
        <v>167</v>
      </c>
      <c r="G5927" s="16" t="s">
        <v>1112</v>
      </c>
      <c r="I5927" s="5" t="str">
        <f>VLOOKUP(cost_of_living!$G5927,index!C:C,1,0)</f>
        <v>#N/A</v>
      </c>
      <c r="J5927" s="5">
        <f>VLOOKUP(cost_of_living!$B5927,CostVsFactor!C:E,2,0)</f>
        <v>6</v>
      </c>
      <c r="Q5927" s="14"/>
      <c r="S5927" s="5" t="s">
        <v>1005</v>
      </c>
    </row>
    <row r="5928" ht="14.25" hidden="1" customHeight="1">
      <c r="A5928" s="12">
        <v>7.0</v>
      </c>
      <c r="B5928" s="16" t="s">
        <v>73</v>
      </c>
      <c r="C5928" s="12">
        <v>1.0</v>
      </c>
      <c r="D5928" s="16" t="s">
        <v>108</v>
      </c>
      <c r="E5928" s="16" t="s">
        <v>122</v>
      </c>
      <c r="F5928" s="16" t="s">
        <v>167</v>
      </c>
      <c r="G5928" s="16" t="s">
        <v>1112</v>
      </c>
      <c r="I5928" s="5" t="str">
        <f>VLOOKUP(cost_of_living!$G5928,index!C:C,1,0)</f>
        <v>#N/A</v>
      </c>
      <c r="J5928" s="5">
        <f>VLOOKUP(cost_of_living!$B5928,CostVsFactor!C:E,2,0)</f>
        <v>6</v>
      </c>
      <c r="Q5928" s="14"/>
      <c r="S5928" s="5" t="s">
        <v>1005</v>
      </c>
    </row>
    <row r="5929" ht="14.25" hidden="1" customHeight="1">
      <c r="A5929" s="12">
        <v>8.0</v>
      </c>
      <c r="B5929" s="16" t="s">
        <v>28</v>
      </c>
      <c r="C5929" s="12">
        <v>429.0</v>
      </c>
      <c r="D5929" s="16" t="s">
        <v>108</v>
      </c>
      <c r="E5929" s="16" t="s">
        <v>123</v>
      </c>
      <c r="F5929" s="16" t="s">
        <v>287</v>
      </c>
      <c r="G5929" s="16" t="s">
        <v>1112</v>
      </c>
      <c r="I5929" s="5" t="str">
        <f>VLOOKUP(cost_of_living!$G5929,index!C:C,1,0)</f>
        <v>#N/A</v>
      </c>
      <c r="J5929" s="5">
        <f>VLOOKUP(cost_of_living!$B5929,CostVsFactor!C:E,2,0)</f>
        <v>25</v>
      </c>
      <c r="Q5929" s="14"/>
      <c r="S5929" s="5" t="s">
        <v>1005</v>
      </c>
    </row>
    <row r="5930" ht="14.25" hidden="1" customHeight="1">
      <c r="A5930" s="12">
        <v>9.0</v>
      </c>
      <c r="B5930" s="16" t="s">
        <v>30</v>
      </c>
      <c r="C5930" s="12">
        <v>145.0</v>
      </c>
      <c r="D5930" s="16" t="s">
        <v>108</v>
      </c>
      <c r="E5930" s="16" t="s">
        <v>183</v>
      </c>
      <c r="F5930" s="16" t="s">
        <v>264</v>
      </c>
      <c r="G5930" s="16" t="s">
        <v>1112</v>
      </c>
      <c r="I5930" s="5" t="str">
        <f>VLOOKUP(cost_of_living!$G5930,index!C:C,1,0)</f>
        <v>#N/A</v>
      </c>
      <c r="J5930" s="5">
        <f>VLOOKUP(cost_of_living!$B5930,CostVsFactor!C:E,2,0)</f>
        <v>31</v>
      </c>
      <c r="Q5930" s="14"/>
      <c r="S5930" s="5" t="s">
        <v>1005</v>
      </c>
    </row>
    <row r="5931" ht="14.25" hidden="1" customHeight="1">
      <c r="A5931" s="12">
        <v>10.0</v>
      </c>
      <c r="B5931" s="16" t="s">
        <v>32</v>
      </c>
      <c r="C5931" s="12">
        <v>48.0</v>
      </c>
      <c r="D5931" s="16" t="s">
        <v>108</v>
      </c>
      <c r="E5931" s="16" t="s">
        <v>440</v>
      </c>
      <c r="F5931" s="16" t="s">
        <v>270</v>
      </c>
      <c r="G5931" s="16" t="s">
        <v>1112</v>
      </c>
      <c r="I5931" s="5" t="str">
        <f>VLOOKUP(cost_of_living!$G5931,index!C:C,1,0)</f>
        <v>#N/A</v>
      </c>
      <c r="J5931" s="5">
        <f>VLOOKUP(cost_of_living!$B5931,CostVsFactor!C:E,2,0)</f>
        <v>14</v>
      </c>
      <c r="Q5931" s="14"/>
      <c r="S5931" s="5" t="s">
        <v>1005</v>
      </c>
    </row>
    <row r="5932" ht="14.25" hidden="1" customHeight="1">
      <c r="A5932" s="12">
        <v>11.0</v>
      </c>
      <c r="B5932" s="16" t="s">
        <v>33</v>
      </c>
      <c r="C5932" s="12">
        <v>297.0</v>
      </c>
      <c r="D5932" s="16" t="s">
        <v>108</v>
      </c>
      <c r="E5932" s="16" t="s">
        <v>167</v>
      </c>
      <c r="F5932" s="16" t="s">
        <v>303</v>
      </c>
      <c r="G5932" s="16" t="s">
        <v>1112</v>
      </c>
      <c r="I5932" s="5" t="str">
        <f>VLOOKUP(cost_of_living!$G5932,index!C:C,1,0)</f>
        <v>#N/A</v>
      </c>
      <c r="J5932" s="5">
        <f>VLOOKUP(cost_of_living!$B5932,CostVsFactor!C:E,2,0)</f>
        <v>20</v>
      </c>
      <c r="Q5932" s="14"/>
      <c r="S5932" s="5" t="s">
        <v>1005</v>
      </c>
    </row>
    <row r="5933" ht="14.25" hidden="1" customHeight="1">
      <c r="A5933" s="12">
        <v>12.0</v>
      </c>
      <c r="B5933" s="16" t="s">
        <v>35</v>
      </c>
      <c r="C5933" s="12">
        <v>65.0</v>
      </c>
      <c r="D5933" s="16" t="s">
        <v>108</v>
      </c>
      <c r="E5933" s="16" t="s">
        <v>219</v>
      </c>
      <c r="F5933" s="16" t="s">
        <v>178</v>
      </c>
      <c r="G5933" s="16" t="s">
        <v>1112</v>
      </c>
      <c r="I5933" s="5" t="str">
        <f>VLOOKUP(cost_of_living!$G5933,index!C:C,1,0)</f>
        <v>#N/A</v>
      </c>
      <c r="J5933" s="5">
        <f>VLOOKUP(cost_of_living!$B5933,CostVsFactor!C:E,2,0)</f>
        <v>12</v>
      </c>
      <c r="Q5933" s="14"/>
      <c r="S5933" s="5" t="s">
        <v>1005</v>
      </c>
    </row>
    <row r="5934" ht="14.25" hidden="1" customHeight="1">
      <c r="A5934" s="12">
        <v>13.0</v>
      </c>
      <c r="B5934" s="16" t="s">
        <v>37</v>
      </c>
      <c r="C5934" s="12">
        <v>499.0</v>
      </c>
      <c r="D5934" s="16" t="s">
        <v>108</v>
      </c>
      <c r="E5934" s="16" t="s">
        <v>219</v>
      </c>
      <c r="F5934" s="16" t="s">
        <v>330</v>
      </c>
      <c r="G5934" s="16" t="s">
        <v>1112</v>
      </c>
      <c r="I5934" s="5" t="str">
        <f>VLOOKUP(cost_of_living!$G5934,index!C:C,1,0)</f>
        <v>#N/A</v>
      </c>
      <c r="J5934" s="5">
        <f>VLOOKUP(cost_of_living!$B5934,CostVsFactor!C:E,2,0)</f>
        <v>15</v>
      </c>
      <c r="Q5934" s="14"/>
      <c r="S5934" s="5" t="s">
        <v>1005</v>
      </c>
    </row>
    <row r="5935" ht="14.25" hidden="1" customHeight="1">
      <c r="A5935" s="12">
        <v>14.0</v>
      </c>
      <c r="B5935" s="16" t="s">
        <v>39</v>
      </c>
      <c r="C5935" s="12">
        <v>635.0</v>
      </c>
      <c r="D5935" s="16" t="s">
        <v>108</v>
      </c>
      <c r="E5935" s="16" t="s">
        <v>221</v>
      </c>
      <c r="F5935" s="16" t="s">
        <v>131</v>
      </c>
      <c r="G5935" s="16" t="s">
        <v>1112</v>
      </c>
      <c r="I5935" s="5" t="str">
        <f>VLOOKUP(cost_of_living!$G5935,index!C:C,1,0)</f>
        <v>#N/A</v>
      </c>
      <c r="J5935" s="5">
        <f>VLOOKUP(cost_of_living!$B5935,CostVsFactor!C:E,2,0)</f>
        <v>15</v>
      </c>
      <c r="Q5935" s="14"/>
      <c r="S5935" s="5" t="s">
        <v>1005</v>
      </c>
    </row>
    <row r="5936" ht="14.25" hidden="1" customHeight="1">
      <c r="A5936" s="12">
        <v>15.0</v>
      </c>
      <c r="B5936" s="16" t="s">
        <v>41</v>
      </c>
      <c r="C5936" s="12">
        <v>106.0</v>
      </c>
      <c r="D5936" s="16" t="s">
        <v>108</v>
      </c>
      <c r="E5936" s="16" t="s">
        <v>134</v>
      </c>
      <c r="F5936" s="16" t="s">
        <v>137</v>
      </c>
      <c r="G5936" s="16" t="s">
        <v>1112</v>
      </c>
      <c r="I5936" s="5" t="str">
        <f>VLOOKUP(cost_of_living!$G5936,index!C:C,1,0)</f>
        <v>#N/A</v>
      </c>
      <c r="J5936" s="5">
        <f>VLOOKUP(cost_of_living!$B5936,CostVsFactor!C:E,2,0)</f>
        <v>31</v>
      </c>
      <c r="Q5936" s="14"/>
      <c r="S5936" s="5" t="s">
        <v>1005</v>
      </c>
    </row>
    <row r="5937" ht="14.25" hidden="1" customHeight="1">
      <c r="A5937" s="12">
        <v>16.0</v>
      </c>
      <c r="B5937" s="16" t="s">
        <v>43</v>
      </c>
      <c r="C5937" s="12">
        <v>96.0</v>
      </c>
      <c r="D5937" s="16" t="s">
        <v>108</v>
      </c>
      <c r="E5937" s="16" t="s">
        <v>136</v>
      </c>
      <c r="F5937" s="16" t="s">
        <v>137</v>
      </c>
      <c r="G5937" s="16" t="s">
        <v>1112</v>
      </c>
      <c r="I5937" s="5" t="str">
        <f>VLOOKUP(cost_of_living!$G5937,index!C:C,1,0)</f>
        <v>#N/A</v>
      </c>
      <c r="J5937" s="5">
        <f>VLOOKUP(cost_of_living!$B5937,CostVsFactor!C:E,2,0)</f>
        <v>25</v>
      </c>
      <c r="Q5937" s="14"/>
      <c r="S5937" s="5" t="s">
        <v>1005</v>
      </c>
    </row>
    <row r="5938" ht="14.25" hidden="1" customHeight="1">
      <c r="A5938" s="12">
        <v>17.0</v>
      </c>
      <c r="B5938" s="16" t="s">
        <v>45</v>
      </c>
      <c r="C5938" s="12">
        <v>68.0</v>
      </c>
      <c r="D5938" s="16" t="s">
        <v>108</v>
      </c>
      <c r="E5938" s="16" t="s">
        <v>291</v>
      </c>
      <c r="F5938" s="16" t="s">
        <v>183</v>
      </c>
      <c r="G5938" s="16" t="s">
        <v>1112</v>
      </c>
      <c r="I5938" s="5" t="str">
        <f>VLOOKUP(cost_of_living!$G5938,index!C:C,1,0)</f>
        <v>#N/A</v>
      </c>
      <c r="J5938" s="5">
        <f>VLOOKUP(cost_of_living!$B5938,CostVsFactor!C:E,2,0)</f>
        <v>30</v>
      </c>
      <c r="Q5938" s="14"/>
      <c r="S5938" s="5" t="s">
        <v>1005</v>
      </c>
    </row>
    <row r="5939" ht="14.25" hidden="1" customHeight="1">
      <c r="A5939" s="12">
        <v>18.0</v>
      </c>
      <c r="B5939" s="16" t="s">
        <v>47</v>
      </c>
      <c r="C5939" s="12">
        <v>76.0</v>
      </c>
      <c r="D5939" s="16" t="s">
        <v>108</v>
      </c>
      <c r="E5939" s="16" t="s">
        <v>136</v>
      </c>
      <c r="F5939" s="16" t="s">
        <v>137</v>
      </c>
      <c r="G5939" s="16" t="s">
        <v>1112</v>
      </c>
      <c r="I5939" s="5" t="str">
        <f>VLOOKUP(cost_of_living!$G5939,index!C:C,1,0)</f>
        <v>#N/A</v>
      </c>
      <c r="J5939" s="5">
        <f>VLOOKUP(cost_of_living!$B5939,CostVsFactor!C:E,2,0)</f>
        <v>22</v>
      </c>
      <c r="Q5939" s="14"/>
      <c r="S5939" s="5" t="s">
        <v>1005</v>
      </c>
    </row>
    <row r="5940" ht="14.25" hidden="1" customHeight="1">
      <c r="A5940" s="12">
        <v>19.0</v>
      </c>
      <c r="B5940" s="16" t="s">
        <v>49</v>
      </c>
      <c r="C5940" s="12">
        <v>61.0</v>
      </c>
      <c r="D5940" s="16" t="s">
        <v>108</v>
      </c>
      <c r="E5940" s="16" t="s">
        <v>440</v>
      </c>
      <c r="F5940" s="16" t="s">
        <v>183</v>
      </c>
      <c r="G5940" s="16" t="s">
        <v>1112</v>
      </c>
      <c r="I5940" s="5" t="str">
        <f>VLOOKUP(cost_of_living!$G5940,index!C:C,1,0)</f>
        <v>#N/A</v>
      </c>
      <c r="J5940" s="5">
        <f>VLOOKUP(cost_of_living!$B5940,CostVsFactor!C:E,2,0)</f>
        <v>24</v>
      </c>
      <c r="Q5940" s="14"/>
      <c r="S5940" s="5" t="s">
        <v>1005</v>
      </c>
    </row>
    <row r="5941" ht="14.25" hidden="1" customHeight="1">
      <c r="A5941" s="12">
        <v>20.0</v>
      </c>
      <c r="B5941" s="16" t="s">
        <v>51</v>
      </c>
      <c r="C5941" s="12">
        <v>79.0</v>
      </c>
      <c r="D5941" s="16" t="s">
        <v>108</v>
      </c>
      <c r="E5941" s="16" t="s">
        <v>440</v>
      </c>
      <c r="F5941" s="16" t="s">
        <v>135</v>
      </c>
      <c r="G5941" s="16" t="s">
        <v>1112</v>
      </c>
      <c r="I5941" s="5" t="str">
        <f>VLOOKUP(cost_of_living!$G5941,index!C:C,1,0)</f>
        <v>#N/A</v>
      </c>
      <c r="J5941" s="5">
        <f>VLOOKUP(cost_of_living!$B5941,CostVsFactor!C:E,2,0)</f>
        <v>10</v>
      </c>
      <c r="Q5941" s="14"/>
      <c r="S5941" s="5" t="s">
        <v>1005</v>
      </c>
    </row>
    <row r="5942" ht="14.25" hidden="1" customHeight="1">
      <c r="A5942" s="12">
        <v>21.0</v>
      </c>
      <c r="B5942" s="16" t="s">
        <v>52</v>
      </c>
      <c r="C5942" s="12">
        <v>8.0</v>
      </c>
      <c r="D5942" s="16" t="s">
        <v>108</v>
      </c>
      <c r="E5942" s="16" t="s">
        <v>441</v>
      </c>
      <c r="F5942" s="16" t="s">
        <v>122</v>
      </c>
      <c r="G5942" s="16" t="s">
        <v>1112</v>
      </c>
      <c r="I5942" s="5" t="str">
        <f>VLOOKUP(cost_of_living!$G5942,index!C:C,1,0)</f>
        <v>#N/A</v>
      </c>
      <c r="J5942" s="5">
        <f>VLOOKUP(cost_of_living!$B5942,CostVsFactor!C:E,2,0)</f>
        <v>18</v>
      </c>
      <c r="Q5942" s="14"/>
      <c r="S5942" s="5" t="s">
        <v>1005</v>
      </c>
    </row>
    <row r="5943" ht="14.25" hidden="1" customHeight="1">
      <c r="A5943" s="12">
        <v>22.0</v>
      </c>
      <c r="B5943" s="16" t="s">
        <v>53</v>
      </c>
      <c r="C5943" s="12">
        <v>3.0</v>
      </c>
      <c r="D5943" s="16" t="s">
        <v>108</v>
      </c>
      <c r="E5943" s="16" t="s">
        <v>269</v>
      </c>
      <c r="F5943" s="16" t="s">
        <v>269</v>
      </c>
      <c r="G5943" s="16" t="s">
        <v>1112</v>
      </c>
      <c r="I5943" s="5" t="str">
        <f>VLOOKUP(cost_of_living!$G5943,index!C:C,1,0)</f>
        <v>#N/A</v>
      </c>
      <c r="J5943" s="5">
        <f>VLOOKUP(cost_of_living!$B5943,CostVsFactor!C:E,2,0)</f>
        <v>30</v>
      </c>
      <c r="Q5943" s="14"/>
      <c r="S5943" s="5" t="s">
        <v>1005</v>
      </c>
    </row>
    <row r="5944" ht="14.25" hidden="1" customHeight="1">
      <c r="A5944" s="12">
        <v>23.0</v>
      </c>
      <c r="B5944" s="16" t="s">
        <v>54</v>
      </c>
      <c r="C5944" s="12">
        <v>7.0</v>
      </c>
      <c r="D5944" s="16" t="s">
        <v>108</v>
      </c>
      <c r="E5944" s="16" t="s">
        <v>119</v>
      </c>
      <c r="F5944" s="16" t="s">
        <v>109</v>
      </c>
      <c r="G5944" s="16" t="s">
        <v>1112</v>
      </c>
      <c r="I5944" s="5" t="str">
        <f>VLOOKUP(cost_of_living!$G5944,index!C:C,1,0)</f>
        <v>#N/A</v>
      </c>
      <c r="J5944" s="5">
        <f>VLOOKUP(cost_of_living!$B5944,CostVsFactor!C:E,2,0)</f>
        <v>4</v>
      </c>
      <c r="Q5944" s="14"/>
      <c r="S5944" s="5" t="s">
        <v>1005</v>
      </c>
    </row>
    <row r="5945" ht="14.25" hidden="1" customHeight="1">
      <c r="A5945" s="12">
        <v>24.0</v>
      </c>
      <c r="B5945" s="16" t="s">
        <v>55</v>
      </c>
      <c r="C5945" s="12">
        <v>123.0</v>
      </c>
      <c r="D5945" s="16" t="s">
        <v>108</v>
      </c>
      <c r="E5945" s="16" t="s">
        <v>216</v>
      </c>
      <c r="F5945" s="16" t="s">
        <v>333</v>
      </c>
      <c r="G5945" s="16" t="s">
        <v>1112</v>
      </c>
      <c r="I5945" s="5" t="str">
        <f>VLOOKUP(cost_of_living!$G5945,index!C:C,1,0)</f>
        <v>#N/A</v>
      </c>
      <c r="J5945" s="5">
        <f>VLOOKUP(cost_of_living!$B5945,CostVsFactor!C:E,2,0)</f>
        <v>6</v>
      </c>
      <c r="Q5945" s="14"/>
      <c r="S5945" s="5" t="s">
        <v>1005</v>
      </c>
    </row>
    <row r="5946" ht="14.25" hidden="1" customHeight="1">
      <c r="A5946" s="12">
        <v>25.0</v>
      </c>
      <c r="B5946" s="16" t="s">
        <v>57</v>
      </c>
      <c r="C5946" s="12">
        <v>153.0</v>
      </c>
      <c r="D5946" s="16" t="s">
        <v>108</v>
      </c>
      <c r="E5946" s="16" t="s">
        <v>333</v>
      </c>
      <c r="F5946" s="16" t="s">
        <v>394</v>
      </c>
      <c r="G5946" s="16" t="s">
        <v>1112</v>
      </c>
      <c r="I5946" s="5" t="str">
        <f>VLOOKUP(cost_of_living!$G5946,index!C:C,1,0)</f>
        <v>#N/A</v>
      </c>
      <c r="J5946" s="5">
        <f>VLOOKUP(cost_of_living!$B5946,CostVsFactor!C:E,2,0)</f>
        <v>6</v>
      </c>
      <c r="Q5946" s="14"/>
      <c r="S5946" s="5" t="s">
        <v>1005</v>
      </c>
    </row>
    <row r="5947" ht="14.25" hidden="1" customHeight="1">
      <c r="A5947" s="12">
        <v>26.0</v>
      </c>
      <c r="B5947" s="16" t="s">
        <v>58</v>
      </c>
      <c r="C5947" s="12">
        <v>6.0</v>
      </c>
      <c r="D5947" s="16" t="s">
        <v>108</v>
      </c>
      <c r="E5947" s="16" t="s">
        <v>119</v>
      </c>
      <c r="F5947" s="16" t="s">
        <v>240</v>
      </c>
      <c r="G5947" s="16" t="s">
        <v>1112</v>
      </c>
      <c r="I5947" s="5" t="str">
        <f>VLOOKUP(cost_of_living!$G5947,index!C:C,1,0)</f>
        <v>#N/A</v>
      </c>
      <c r="J5947" s="5">
        <f>VLOOKUP(cost_of_living!$B5947,CostVsFactor!C:E,2,0)</f>
        <v>15</v>
      </c>
      <c r="Q5947" s="14"/>
      <c r="S5947" s="5" t="s">
        <v>1005</v>
      </c>
    </row>
    <row r="5948" ht="14.25" hidden="1" customHeight="1">
      <c r="A5948" s="12">
        <v>27.0</v>
      </c>
      <c r="B5948" s="16" t="s">
        <v>78</v>
      </c>
      <c r="C5948" s="12">
        <v>13.0</v>
      </c>
      <c r="D5948" s="16" t="s">
        <v>108</v>
      </c>
      <c r="E5948" s="16" t="s">
        <v>122</v>
      </c>
      <c r="F5948" s="16" t="s">
        <v>243</v>
      </c>
      <c r="G5948" s="16" t="s">
        <v>1112</v>
      </c>
      <c r="I5948" s="5" t="str">
        <f>VLOOKUP(cost_of_living!$G5948,index!C:C,1,0)</f>
        <v>#N/A</v>
      </c>
      <c r="J5948" s="5">
        <f>VLOOKUP(cost_of_living!$B5948,CostVsFactor!C:E,2,0)</f>
        <v>20</v>
      </c>
      <c r="Q5948" s="14"/>
      <c r="S5948" s="5" t="s">
        <v>1005</v>
      </c>
    </row>
    <row r="5949" ht="14.25" hidden="1" customHeight="1">
      <c r="A5949" s="12">
        <v>28.0</v>
      </c>
      <c r="B5949" s="16" t="s">
        <v>80</v>
      </c>
      <c r="C5949" s="12">
        <v>32.0</v>
      </c>
      <c r="D5949" s="16" t="s">
        <v>108</v>
      </c>
      <c r="E5949" s="16" t="s">
        <v>110</v>
      </c>
      <c r="F5949" s="16" t="s">
        <v>206</v>
      </c>
      <c r="G5949" s="16" t="s">
        <v>1112</v>
      </c>
      <c r="I5949" s="5" t="str">
        <f>VLOOKUP(cost_of_living!$G5949,index!C:C,1,0)</f>
        <v>#N/A</v>
      </c>
      <c r="J5949" s="5">
        <f>VLOOKUP(cost_of_living!$B5949,CostVsFactor!C:E,2,0)</f>
        <v>1.5</v>
      </c>
      <c r="Q5949" s="14"/>
      <c r="S5949" s="5" t="s">
        <v>1005</v>
      </c>
    </row>
    <row r="5950" ht="14.25" hidden="1" customHeight="1">
      <c r="A5950" s="12">
        <v>29.0</v>
      </c>
      <c r="B5950" s="16" t="s">
        <v>81</v>
      </c>
      <c r="C5950" s="12">
        <v>10.0</v>
      </c>
      <c r="D5950" s="16" t="s">
        <v>108</v>
      </c>
      <c r="E5950" s="16" t="s">
        <v>145</v>
      </c>
      <c r="F5950" s="16" t="s">
        <v>109</v>
      </c>
      <c r="G5950" s="16" t="s">
        <v>1112</v>
      </c>
      <c r="I5950" s="5" t="str">
        <f>VLOOKUP(cost_of_living!$G5950,index!C:C,1,0)</f>
        <v>#N/A</v>
      </c>
      <c r="J5950" s="5">
        <f>VLOOKUP(cost_of_living!$B5950,CostVsFactor!C:E,2,0)</f>
        <v>5</v>
      </c>
      <c r="Q5950" s="14"/>
      <c r="S5950" s="5" t="s">
        <v>1005</v>
      </c>
    </row>
    <row r="5951" ht="14.25" hidden="1" customHeight="1">
      <c r="A5951" s="12">
        <v>30.0</v>
      </c>
      <c r="B5951" s="16" t="s">
        <v>83</v>
      </c>
      <c r="C5951" s="12">
        <v>137.0</v>
      </c>
      <c r="D5951" s="16" t="s">
        <v>108</v>
      </c>
      <c r="E5951" s="16" t="s">
        <v>137</v>
      </c>
      <c r="F5951" s="16" t="s">
        <v>523</v>
      </c>
      <c r="G5951" s="16" t="s">
        <v>1112</v>
      </c>
      <c r="I5951" s="5" t="str">
        <f>VLOOKUP(cost_of_living!$G5951,index!C:C,1,0)</f>
        <v>#N/A</v>
      </c>
      <c r="J5951" s="5">
        <f>VLOOKUP(cost_of_living!$B5951,CostVsFactor!C:E,2,0)</f>
        <v>20</v>
      </c>
      <c r="Q5951" s="14"/>
      <c r="S5951" s="5" t="s">
        <v>1005</v>
      </c>
    </row>
    <row r="5952" ht="14.25" hidden="1" customHeight="1">
      <c r="A5952" s="12">
        <v>31.0</v>
      </c>
      <c r="B5952" s="16" t="s">
        <v>84</v>
      </c>
      <c r="C5952" s="12">
        <v>25.0</v>
      </c>
      <c r="D5952" s="16" t="s">
        <v>108</v>
      </c>
      <c r="E5952" s="16" t="s">
        <v>212</v>
      </c>
      <c r="F5952" s="16" t="s">
        <v>212</v>
      </c>
      <c r="G5952" s="16" t="s">
        <v>1112</v>
      </c>
      <c r="I5952" s="5" t="str">
        <f>VLOOKUP(cost_of_living!$G5952,index!C:C,1,0)</f>
        <v>#N/A</v>
      </c>
      <c r="J5952" s="5">
        <f>VLOOKUP(cost_of_living!$B5952,CostVsFactor!C:E,2,0)</f>
        <v>0.7</v>
      </c>
      <c r="Q5952" s="14"/>
      <c r="S5952" s="5" t="s">
        <v>1005</v>
      </c>
    </row>
    <row r="5953" ht="14.25" hidden="1" customHeight="1">
      <c r="A5953" s="12">
        <v>32.0</v>
      </c>
      <c r="B5953" s="16" t="s">
        <v>86</v>
      </c>
      <c r="C5953" s="12">
        <v>83.0</v>
      </c>
      <c r="D5953" s="16" t="s">
        <v>108</v>
      </c>
      <c r="E5953" s="16" t="s">
        <v>150</v>
      </c>
      <c r="F5953" s="16" t="s">
        <v>150</v>
      </c>
      <c r="G5953" s="16" t="s">
        <v>1112</v>
      </c>
      <c r="I5953" s="5" t="str">
        <f>VLOOKUP(cost_of_living!$G5953,index!C:C,1,0)</f>
        <v>#N/A</v>
      </c>
      <c r="J5953" s="5">
        <f>VLOOKUP(cost_of_living!$B5953,CostVsFactor!C:E,2,0)</f>
        <v>60</v>
      </c>
      <c r="Q5953" s="14"/>
      <c r="S5953" s="5" t="s">
        <v>1005</v>
      </c>
    </row>
    <row r="5954" ht="14.25" hidden="1" customHeight="1">
      <c r="A5954" s="12">
        <v>33.0</v>
      </c>
      <c r="B5954" s="16" t="s">
        <v>87</v>
      </c>
      <c r="C5954" s="12">
        <v>15000.0</v>
      </c>
      <c r="D5954" s="16" t="s">
        <v>108</v>
      </c>
      <c r="E5954" s="16" t="s">
        <v>397</v>
      </c>
      <c r="F5954" s="16" t="s">
        <v>397</v>
      </c>
      <c r="G5954" s="16" t="s">
        <v>1112</v>
      </c>
      <c r="I5954" s="5" t="str">
        <f>VLOOKUP(cost_of_living!$G5954,index!C:C,1,0)</f>
        <v>#N/A</v>
      </c>
      <c r="J5954" s="5">
        <f>VLOOKUP(cost_of_living!$B5954,CostVsFactor!C:E,2,0)</f>
        <v>0.0035</v>
      </c>
      <c r="Q5954" s="14"/>
      <c r="S5954" s="5" t="s">
        <v>1005</v>
      </c>
    </row>
    <row r="5955" ht="14.25" hidden="1" customHeight="1">
      <c r="A5955" s="12">
        <v>34.0</v>
      </c>
      <c r="B5955" s="16" t="s">
        <v>88</v>
      </c>
      <c r="C5955" s="12">
        <v>18000.0</v>
      </c>
      <c r="D5955" s="16" t="s">
        <v>108</v>
      </c>
      <c r="E5955" s="16" t="s">
        <v>197</v>
      </c>
      <c r="F5955" s="16" t="s">
        <v>197</v>
      </c>
      <c r="G5955" s="16" t="s">
        <v>1112</v>
      </c>
      <c r="I5955" s="5" t="str">
        <f>VLOOKUP(cost_of_living!$G5955,index!C:C,1,0)</f>
        <v>#N/A</v>
      </c>
      <c r="J5955" s="5">
        <f>VLOOKUP(cost_of_living!$B5955,CostVsFactor!C:E,2,0)</f>
        <v>0.0035</v>
      </c>
      <c r="Q5955" s="14"/>
      <c r="S5955" s="5" t="s">
        <v>1005</v>
      </c>
    </row>
    <row r="5956" ht="14.25" hidden="1" customHeight="1">
      <c r="A5956" s="12">
        <v>35.0</v>
      </c>
      <c r="B5956" s="16" t="s">
        <v>91</v>
      </c>
      <c r="C5956" s="12">
        <v>1575.0</v>
      </c>
      <c r="D5956" s="16" t="s">
        <v>108</v>
      </c>
      <c r="E5956" s="16" t="s">
        <v>203</v>
      </c>
      <c r="F5956" s="16" t="s">
        <v>1113</v>
      </c>
      <c r="G5956" s="16" t="s">
        <v>1112</v>
      </c>
      <c r="I5956" s="5" t="str">
        <f>VLOOKUP(cost_of_living!$G5956,index!C:C,1,0)</f>
        <v>#N/A</v>
      </c>
      <c r="J5956" s="5">
        <f>VLOOKUP(cost_of_living!$B5956,CostVsFactor!C:E,2,0)</f>
        <v>1</v>
      </c>
      <c r="Q5956" s="14"/>
      <c r="S5956" s="5" t="s">
        <v>1005</v>
      </c>
    </row>
    <row r="5957" ht="14.25" hidden="1" customHeight="1">
      <c r="A5957" s="12">
        <v>36.0</v>
      </c>
      <c r="B5957" s="16" t="s">
        <v>93</v>
      </c>
      <c r="C5957" s="12">
        <v>20.0</v>
      </c>
      <c r="D5957" s="16" t="s">
        <v>108</v>
      </c>
      <c r="E5957" s="16" t="s">
        <v>161</v>
      </c>
      <c r="F5957" s="16" t="s">
        <v>110</v>
      </c>
      <c r="G5957" s="16" t="s">
        <v>1112</v>
      </c>
      <c r="I5957" s="5" t="str">
        <f>VLOOKUP(cost_of_living!$G5957,index!C:C,1,0)</f>
        <v>#N/A</v>
      </c>
      <c r="J5957" s="5">
        <f>VLOOKUP(cost_of_living!$B5957,CostVsFactor!C:E,2,0)</f>
        <v>1</v>
      </c>
      <c r="Q5957" s="14"/>
      <c r="S5957" s="5" t="s">
        <v>1005</v>
      </c>
    </row>
    <row r="5958" ht="14.25" hidden="1" customHeight="1">
      <c r="A5958" s="12">
        <v>37.0</v>
      </c>
      <c r="B5958" s="16" t="s">
        <v>74</v>
      </c>
      <c r="C5958" s="12">
        <v>45.0</v>
      </c>
      <c r="D5958" s="16" t="s">
        <v>108</v>
      </c>
      <c r="E5958" s="16" t="s">
        <v>170</v>
      </c>
      <c r="F5958" s="16" t="s">
        <v>206</v>
      </c>
      <c r="G5958" s="16" t="s">
        <v>1112</v>
      </c>
      <c r="I5958" s="5" t="str">
        <f>VLOOKUP(cost_of_living!$G5958,index!C:C,1,0)</f>
        <v>#N/A</v>
      </c>
      <c r="J5958" s="5">
        <f>VLOOKUP(cost_of_living!$B5958,CostVsFactor!C:E,2,0)</f>
        <v>2.3</v>
      </c>
      <c r="Q5958" s="14"/>
      <c r="S5958" s="5" t="s">
        <v>1005</v>
      </c>
    </row>
    <row r="5959" ht="14.25" hidden="1" customHeight="1">
      <c r="A5959" s="12">
        <v>38.0</v>
      </c>
      <c r="B5959" s="16" t="s">
        <v>76</v>
      </c>
      <c r="C5959" s="12">
        <v>10.0</v>
      </c>
      <c r="D5959" s="16" t="s">
        <v>108</v>
      </c>
      <c r="E5959" s="16" t="s">
        <v>171</v>
      </c>
      <c r="F5959" s="16" t="s">
        <v>155</v>
      </c>
      <c r="G5959" s="16" t="s">
        <v>1112</v>
      </c>
      <c r="I5959" s="5" t="str">
        <f>VLOOKUP(cost_of_living!$G5959,index!C:C,1,0)</f>
        <v>#N/A</v>
      </c>
      <c r="J5959" s="5">
        <f>VLOOKUP(cost_of_living!$B5959,CostVsFactor!C:E,2,0)</f>
        <v>3</v>
      </c>
      <c r="Q5959" s="14"/>
      <c r="S5959" s="5" t="s">
        <v>1005</v>
      </c>
    </row>
    <row r="5960" ht="14.25" hidden="1" customHeight="1">
      <c r="A5960" s="12">
        <v>39.0</v>
      </c>
      <c r="B5960" s="16" t="s">
        <v>77</v>
      </c>
      <c r="C5960" s="12">
        <v>75.0</v>
      </c>
      <c r="D5960" s="16" t="s">
        <v>108</v>
      </c>
      <c r="E5960" s="16" t="s">
        <v>230</v>
      </c>
      <c r="F5960" s="16" t="s">
        <v>171</v>
      </c>
      <c r="G5960" s="16" t="s">
        <v>1112</v>
      </c>
      <c r="I5960" s="5" t="str">
        <f>VLOOKUP(cost_of_living!$G5960,index!C:C,1,0)</f>
        <v>#N/A</v>
      </c>
      <c r="J5960" s="5">
        <f>VLOOKUP(cost_of_living!$B5960,CostVsFactor!C:E,2,0)</f>
        <v>6</v>
      </c>
      <c r="Q5960" s="14"/>
      <c r="S5960" s="5" t="s">
        <v>1005</v>
      </c>
    </row>
    <row r="5961" ht="14.25" hidden="1" customHeight="1">
      <c r="A5961" s="12">
        <v>40.0</v>
      </c>
      <c r="B5961" s="16" t="s">
        <v>94</v>
      </c>
      <c r="C5961" s="12">
        <v>200.0</v>
      </c>
      <c r="D5961" s="16" t="s">
        <v>108</v>
      </c>
      <c r="E5961" s="16" t="s">
        <v>160</v>
      </c>
      <c r="F5961" s="16" t="s">
        <v>160</v>
      </c>
      <c r="G5961" s="16" t="s">
        <v>1112</v>
      </c>
      <c r="I5961" s="5" t="str">
        <f>VLOOKUP(cost_of_living!$G5961,index!C:C,1,0)</f>
        <v>#N/A</v>
      </c>
      <c r="J5961" s="5">
        <f>VLOOKUP(cost_of_living!$B5961,CostVsFactor!C:E,2,0)</f>
        <v>1</v>
      </c>
      <c r="Q5961" s="14"/>
      <c r="S5961" s="5" t="s">
        <v>1005</v>
      </c>
    </row>
    <row r="5962" ht="14.25" hidden="1" customHeight="1">
      <c r="A5962" s="12">
        <v>41.0</v>
      </c>
      <c r="B5962" s="16" t="s">
        <v>20</v>
      </c>
      <c r="C5962" s="12">
        <v>85.0</v>
      </c>
      <c r="D5962" s="16" t="s">
        <v>108</v>
      </c>
      <c r="E5962" s="16" t="s">
        <v>209</v>
      </c>
      <c r="F5962" s="16" t="s">
        <v>207</v>
      </c>
      <c r="G5962" s="16" t="s">
        <v>1112</v>
      </c>
      <c r="I5962" s="5" t="str">
        <f>VLOOKUP(cost_of_living!$G5962,index!C:C,1,0)</f>
        <v>#N/A</v>
      </c>
      <c r="J5962" s="5">
        <f>VLOOKUP(cost_of_living!$B5962,CostVsFactor!C:E,2,0)</f>
        <v>0.35</v>
      </c>
      <c r="Q5962" s="14"/>
      <c r="S5962" s="5" t="s">
        <v>1005</v>
      </c>
    </row>
    <row r="5963" ht="14.25" hidden="1" customHeight="1">
      <c r="A5963" s="12">
        <v>42.0</v>
      </c>
      <c r="B5963" s="16" t="s">
        <v>23</v>
      </c>
      <c r="C5963" s="12">
        <v>195.0</v>
      </c>
      <c r="D5963" s="16" t="s">
        <v>108</v>
      </c>
      <c r="E5963" s="16" t="s">
        <v>341</v>
      </c>
      <c r="F5963" s="16" t="s">
        <v>161</v>
      </c>
      <c r="G5963" s="16" t="s">
        <v>1112</v>
      </c>
      <c r="I5963" s="5" t="str">
        <f>VLOOKUP(cost_of_living!$G5963,index!C:C,1,0)</f>
        <v>#N/A</v>
      </c>
      <c r="J5963" s="5">
        <f>VLOOKUP(cost_of_living!$B5963,CostVsFactor!C:E,2,0)</f>
        <v>0.35</v>
      </c>
      <c r="Q5963" s="14"/>
      <c r="S5963" s="5" t="s">
        <v>1005</v>
      </c>
    </row>
    <row r="5964" ht="14.25" hidden="1" customHeight="1">
      <c r="A5964" s="12">
        <v>43.0</v>
      </c>
      <c r="B5964" s="16" t="s">
        <v>24</v>
      </c>
      <c r="C5964" s="12">
        <v>85.0</v>
      </c>
      <c r="D5964" s="16" t="s">
        <v>108</v>
      </c>
      <c r="E5964" s="16" t="s">
        <v>112</v>
      </c>
      <c r="F5964" s="16" t="s">
        <v>374</v>
      </c>
      <c r="G5964" s="16" t="s">
        <v>1112</v>
      </c>
      <c r="I5964" s="5" t="str">
        <f>VLOOKUP(cost_of_living!$G5964,index!C:C,1,0)</f>
        <v>#N/A</v>
      </c>
      <c r="J5964" s="5">
        <f>VLOOKUP(cost_of_living!$B5964,CostVsFactor!C:E,2,0)</f>
        <v>0.35</v>
      </c>
      <c r="Q5964" s="14"/>
      <c r="S5964" s="5" t="s">
        <v>1005</v>
      </c>
    </row>
    <row r="5965" ht="14.25" hidden="1" customHeight="1">
      <c r="A5965" s="12">
        <v>44.0</v>
      </c>
      <c r="B5965" s="16" t="s">
        <v>25</v>
      </c>
      <c r="C5965" s="12">
        <v>80.0</v>
      </c>
      <c r="D5965" s="16" t="s">
        <v>108</v>
      </c>
      <c r="E5965" s="16" t="s">
        <v>112</v>
      </c>
      <c r="F5965" s="16" t="s">
        <v>163</v>
      </c>
      <c r="G5965" s="16" t="s">
        <v>1112</v>
      </c>
      <c r="I5965" s="5" t="str">
        <f>VLOOKUP(cost_of_living!$G5965,index!C:C,1,0)</f>
        <v>#N/A</v>
      </c>
      <c r="J5965" s="5">
        <f>VLOOKUP(cost_of_living!$B5965,CostVsFactor!C:E,2,0)</f>
        <v>0.35</v>
      </c>
      <c r="Q5965" s="14"/>
      <c r="S5965" s="5" t="s">
        <v>1005</v>
      </c>
    </row>
    <row r="5966" ht="14.25" hidden="1" customHeight="1">
      <c r="A5966" s="12">
        <v>45.0</v>
      </c>
      <c r="B5966" s="16" t="s">
        <v>59</v>
      </c>
      <c r="C5966" s="12">
        <v>250.0</v>
      </c>
      <c r="D5966" s="16" t="s">
        <v>108</v>
      </c>
      <c r="E5966" s="16" t="s">
        <v>165</v>
      </c>
      <c r="F5966" s="16" t="s">
        <v>165</v>
      </c>
      <c r="G5966" s="16" t="s">
        <v>1112</v>
      </c>
      <c r="I5966" s="5" t="str">
        <f>VLOOKUP(cost_of_living!$G5966,index!C:C,1,0)</f>
        <v>#N/A</v>
      </c>
      <c r="J5966" s="5">
        <f>VLOOKUP(cost_of_living!$B5966,CostVsFactor!C:E,2,0)</f>
        <v>0</v>
      </c>
      <c r="Q5966" s="14"/>
      <c r="S5966" s="5" t="s">
        <v>1005</v>
      </c>
    </row>
    <row r="5967" ht="14.25" hidden="1" customHeight="1">
      <c r="A5967" s="12">
        <v>46.0</v>
      </c>
      <c r="B5967" s="16" t="s">
        <v>61</v>
      </c>
      <c r="C5967" s="12">
        <v>250.0</v>
      </c>
      <c r="D5967" s="16" t="s">
        <v>108</v>
      </c>
      <c r="E5967" s="16" t="s">
        <v>165</v>
      </c>
      <c r="F5967" s="16" t="s">
        <v>165</v>
      </c>
      <c r="G5967" s="16" t="s">
        <v>1112</v>
      </c>
      <c r="I5967" s="5" t="str">
        <f>VLOOKUP(cost_of_living!$G5967,index!C:C,1,0)</f>
        <v>#N/A</v>
      </c>
      <c r="J5967" s="5">
        <f>VLOOKUP(cost_of_living!$B5967,CostVsFactor!C:E,2,0)</f>
        <v>0</v>
      </c>
      <c r="Q5967" s="14"/>
      <c r="S5967" s="5" t="s">
        <v>1005</v>
      </c>
    </row>
    <row r="5968" ht="14.25" hidden="1" customHeight="1">
      <c r="A5968" s="12">
        <v>47.0</v>
      </c>
      <c r="B5968" s="16" t="s">
        <v>62</v>
      </c>
      <c r="C5968" s="12">
        <v>335.0</v>
      </c>
      <c r="D5968" s="16" t="s">
        <v>108</v>
      </c>
      <c r="E5968" s="16" t="s">
        <v>416</v>
      </c>
      <c r="F5968" s="16" t="s">
        <v>278</v>
      </c>
      <c r="G5968" s="16" t="s">
        <v>1112</v>
      </c>
      <c r="I5968" s="5" t="str">
        <f>VLOOKUP(cost_of_living!$G5968,index!C:C,1,0)</f>
        <v>#N/A</v>
      </c>
      <c r="J5968" s="5">
        <f>VLOOKUP(cost_of_living!$B5968,CostVsFactor!C:E,2,0)</f>
        <v>0</v>
      </c>
      <c r="Q5968" s="14"/>
      <c r="S5968" s="5" t="s">
        <v>1005</v>
      </c>
    </row>
    <row r="5969" ht="14.25" hidden="1" customHeight="1">
      <c r="A5969" s="12">
        <v>48.0</v>
      </c>
      <c r="B5969" s="16" t="s">
        <v>63</v>
      </c>
      <c r="C5969" s="12">
        <v>450.0</v>
      </c>
      <c r="D5969" s="16" t="s">
        <v>108</v>
      </c>
      <c r="E5969" s="16" t="s">
        <v>165</v>
      </c>
      <c r="F5969" s="16" t="s">
        <v>165</v>
      </c>
      <c r="G5969" s="16" t="s">
        <v>1112</v>
      </c>
      <c r="I5969" s="5" t="str">
        <f>VLOOKUP(cost_of_living!$G5969,index!C:C,1,0)</f>
        <v>#N/A</v>
      </c>
      <c r="J5969" s="5">
        <f>VLOOKUP(cost_of_living!$B5969,CostVsFactor!C:E,2,0)</f>
        <v>0</v>
      </c>
      <c r="Q5969" s="14"/>
      <c r="S5969" s="5" t="s">
        <v>1005</v>
      </c>
    </row>
    <row r="5970" ht="14.25" hidden="1" customHeight="1">
      <c r="A5970" s="12">
        <v>49.0</v>
      </c>
      <c r="B5970" s="16" t="s">
        <v>210</v>
      </c>
      <c r="C5970" s="12">
        <v>17884.0</v>
      </c>
      <c r="D5970" s="16" t="s">
        <v>108</v>
      </c>
      <c r="E5970" s="16" t="s">
        <v>436</v>
      </c>
      <c r="F5970" s="16" t="s">
        <v>1114</v>
      </c>
      <c r="G5970" s="16" t="s">
        <v>1112</v>
      </c>
      <c r="I5970" s="5" t="str">
        <f>VLOOKUP(cost_of_living!$G5970,index!C:C,1,0)</f>
        <v>#N/A</v>
      </c>
      <c r="J5970" s="5" t="str">
        <f>VLOOKUP(cost_of_living!$B5970,CostVsFactor!C:E,2,0)</f>
        <v>#N/A</v>
      </c>
      <c r="Q5970" s="14"/>
      <c r="S5970" s="5" t="s">
        <v>1005</v>
      </c>
    </row>
    <row r="5971" ht="14.25" hidden="1" customHeight="1">
      <c r="A5971" s="12">
        <v>50.0</v>
      </c>
      <c r="B5971" s="16" t="s">
        <v>211</v>
      </c>
      <c r="C5971" s="12">
        <v>7897.0</v>
      </c>
      <c r="D5971" s="16" t="s">
        <v>108</v>
      </c>
      <c r="E5971" s="16" t="s">
        <v>539</v>
      </c>
      <c r="F5971" s="16" t="s">
        <v>284</v>
      </c>
      <c r="G5971" s="16" t="s">
        <v>1112</v>
      </c>
      <c r="I5971" s="5" t="str">
        <f>VLOOKUP(cost_of_living!$G5971,index!C:C,1,0)</f>
        <v>#N/A</v>
      </c>
      <c r="J5971" s="5" t="str">
        <f>VLOOKUP(cost_of_living!$B5971,CostVsFactor!C:E,2,0)</f>
        <v>#N/A</v>
      </c>
      <c r="Q5971" s="14"/>
      <c r="S5971" s="5" t="s">
        <v>1005</v>
      </c>
    </row>
    <row r="5972" ht="14.25" hidden="1" customHeight="1">
      <c r="A5972" s="12">
        <v>51.0</v>
      </c>
      <c r="B5972" s="16" t="s">
        <v>164</v>
      </c>
      <c r="C5972" s="12">
        <v>143333.0</v>
      </c>
      <c r="D5972" s="16" t="s">
        <v>108</v>
      </c>
      <c r="E5972" s="16" t="s">
        <v>165</v>
      </c>
      <c r="F5972" s="16" t="s">
        <v>165</v>
      </c>
      <c r="G5972" s="16" t="s">
        <v>1112</v>
      </c>
      <c r="I5972" s="5" t="str">
        <f>VLOOKUP(cost_of_living!$G5972,index!C:C,1,0)</f>
        <v>#N/A</v>
      </c>
      <c r="J5972" s="5" t="str">
        <f>VLOOKUP(cost_of_living!$B5972,CostVsFactor!C:E,2,0)</f>
        <v>#N/A</v>
      </c>
      <c r="Q5972" s="14"/>
      <c r="S5972" s="5" t="s">
        <v>1005</v>
      </c>
    </row>
    <row r="5973" ht="14.25" hidden="1" customHeight="1">
      <c r="A5973" s="12">
        <v>52.0</v>
      </c>
      <c r="B5973" s="16" t="s">
        <v>166</v>
      </c>
      <c r="C5973" s="12">
        <v>307.0</v>
      </c>
      <c r="D5973" s="16" t="s">
        <v>165</v>
      </c>
      <c r="E5973" s="16" t="s">
        <v>121</v>
      </c>
      <c r="F5973" s="16" t="s">
        <v>168</v>
      </c>
      <c r="G5973" s="16" t="s">
        <v>1112</v>
      </c>
      <c r="I5973" s="5" t="str">
        <f>VLOOKUP(cost_of_living!$G5973,index!C:C,1,0)</f>
        <v>#N/A</v>
      </c>
      <c r="J5973" s="5" t="str">
        <f>VLOOKUP(cost_of_living!$B5973,CostVsFactor!C:E,2,0)</f>
        <v>#N/A</v>
      </c>
      <c r="Q5973" s="14"/>
      <c r="S5973" s="5" t="s">
        <v>1005</v>
      </c>
    </row>
    <row r="5974" ht="14.25" hidden="1" customHeight="1">
      <c r="A5974" s="12">
        <v>0.0</v>
      </c>
      <c r="B5974" s="16" t="s">
        <v>64</v>
      </c>
      <c r="C5974" s="12">
        <v>16.0</v>
      </c>
      <c r="D5974" s="16" t="s">
        <v>108</v>
      </c>
      <c r="E5974" s="16" t="s">
        <v>109</v>
      </c>
      <c r="F5974" s="16" t="s">
        <v>297</v>
      </c>
      <c r="G5974" s="16" t="s">
        <v>1115</v>
      </c>
      <c r="I5974" s="5" t="str">
        <f>VLOOKUP(cost_of_living!$G5974,index!C:C,1,0)</f>
        <v>#N/A</v>
      </c>
      <c r="J5974" s="5">
        <f>VLOOKUP(cost_of_living!$B5974,CostVsFactor!C:E,2,0)</f>
        <v>16</v>
      </c>
      <c r="Q5974" s="14"/>
      <c r="S5974" s="5" t="s">
        <v>1005</v>
      </c>
    </row>
    <row r="5975" ht="14.25" hidden="1" customHeight="1">
      <c r="A5975" s="12">
        <v>1.0</v>
      </c>
      <c r="B5975" s="16" t="s">
        <v>66</v>
      </c>
      <c r="C5975" s="12">
        <v>68.0</v>
      </c>
      <c r="D5975" s="16" t="s">
        <v>108</v>
      </c>
      <c r="E5975" s="16" t="s">
        <v>165</v>
      </c>
      <c r="F5975" s="16" t="s">
        <v>165</v>
      </c>
      <c r="G5975" s="16" t="s">
        <v>1115</v>
      </c>
      <c r="I5975" s="5" t="str">
        <f>VLOOKUP(cost_of_living!$G5975,index!C:C,1,0)</f>
        <v>#N/A</v>
      </c>
      <c r="J5975" s="5">
        <f>VLOOKUP(cost_of_living!$B5975,CostVsFactor!C:E,2,0)</f>
        <v>3.5</v>
      </c>
      <c r="Q5975" s="14"/>
      <c r="S5975" s="5" t="s">
        <v>1005</v>
      </c>
    </row>
    <row r="5976" ht="14.25" hidden="1" customHeight="1">
      <c r="A5976" s="12">
        <v>2.0</v>
      </c>
      <c r="B5976" s="16" t="s">
        <v>67</v>
      </c>
      <c r="C5976" s="12">
        <v>6.0</v>
      </c>
      <c r="D5976" s="16" t="s">
        <v>108</v>
      </c>
      <c r="E5976" s="16" t="s">
        <v>165</v>
      </c>
      <c r="F5976" s="16" t="s">
        <v>165</v>
      </c>
      <c r="G5976" s="16" t="s">
        <v>1115</v>
      </c>
      <c r="I5976" s="5" t="str">
        <f>VLOOKUP(cost_of_living!$G5976,index!C:C,1,0)</f>
        <v>#N/A</v>
      </c>
      <c r="J5976" s="5">
        <f>VLOOKUP(cost_of_living!$B5976,CostVsFactor!C:E,2,0)</f>
        <v>6</v>
      </c>
      <c r="Q5976" s="14"/>
      <c r="S5976" s="5" t="s">
        <v>1005</v>
      </c>
    </row>
    <row r="5977" ht="14.25" hidden="1" customHeight="1">
      <c r="A5977" s="12">
        <v>3.0</v>
      </c>
      <c r="B5977" s="16" t="s">
        <v>116</v>
      </c>
      <c r="C5977" s="12">
        <v>4.0</v>
      </c>
      <c r="D5977" s="16" t="s">
        <v>108</v>
      </c>
      <c r="E5977" s="16" t="s">
        <v>165</v>
      </c>
      <c r="F5977" s="16" t="s">
        <v>165</v>
      </c>
      <c r="G5977" s="16" t="s">
        <v>1115</v>
      </c>
      <c r="I5977" s="5" t="str">
        <f>VLOOKUP(cost_of_living!$G5977,index!C:C,1,0)</f>
        <v>#N/A</v>
      </c>
      <c r="J5977" s="5" t="str">
        <f>VLOOKUP(cost_of_living!$B5977,CostVsFactor!C:E,2,0)</f>
        <v>#N/A</v>
      </c>
      <c r="Q5977" s="14"/>
      <c r="S5977" s="5" t="s">
        <v>1005</v>
      </c>
    </row>
    <row r="5978" ht="14.25" hidden="1" customHeight="1">
      <c r="A5978" s="12">
        <v>4.0</v>
      </c>
      <c r="B5978" s="16" t="s">
        <v>57</v>
      </c>
      <c r="C5978" s="12">
        <v>5.0</v>
      </c>
      <c r="D5978" s="16" t="s">
        <v>108</v>
      </c>
      <c r="E5978" s="16" t="s">
        <v>165</v>
      </c>
      <c r="F5978" s="16" t="s">
        <v>165</v>
      </c>
      <c r="G5978" s="16" t="s">
        <v>1115</v>
      </c>
      <c r="I5978" s="5" t="str">
        <f>VLOOKUP(cost_of_living!$G5978,index!C:C,1,0)</f>
        <v>#N/A</v>
      </c>
      <c r="J5978" s="5">
        <f>VLOOKUP(cost_of_living!$B5978,CostVsFactor!C:E,2,0)</f>
        <v>6</v>
      </c>
      <c r="Q5978" s="14"/>
      <c r="S5978" s="5" t="s">
        <v>1005</v>
      </c>
    </row>
    <row r="5979" ht="14.25" hidden="1" customHeight="1">
      <c r="A5979" s="12">
        <v>5.0</v>
      </c>
      <c r="B5979" s="16" t="s">
        <v>69</v>
      </c>
      <c r="C5979" s="12">
        <v>125.0</v>
      </c>
      <c r="D5979" s="16" t="s">
        <v>108</v>
      </c>
      <c r="E5979" s="16" t="s">
        <v>120</v>
      </c>
      <c r="F5979" s="16" t="s">
        <v>243</v>
      </c>
      <c r="G5979" s="16" t="s">
        <v>1115</v>
      </c>
      <c r="I5979" s="5" t="str">
        <f>VLOOKUP(cost_of_living!$G5979,index!C:C,1,0)</f>
        <v>#N/A</v>
      </c>
      <c r="J5979" s="5">
        <f>VLOOKUP(cost_of_living!$B5979,CostVsFactor!C:E,2,0)</f>
        <v>15</v>
      </c>
      <c r="Q5979" s="14"/>
      <c r="S5979" s="5" t="s">
        <v>1005</v>
      </c>
    </row>
    <row r="5980" ht="14.25" hidden="1" customHeight="1">
      <c r="A5980" s="12">
        <v>6.0</v>
      </c>
      <c r="B5980" s="16" t="s">
        <v>71</v>
      </c>
      <c r="C5980" s="12">
        <v>35.0</v>
      </c>
      <c r="D5980" s="16" t="s">
        <v>108</v>
      </c>
      <c r="E5980" s="16" t="s">
        <v>165</v>
      </c>
      <c r="F5980" s="16" t="s">
        <v>165</v>
      </c>
      <c r="G5980" s="16" t="s">
        <v>1115</v>
      </c>
      <c r="I5980" s="5" t="str">
        <f>VLOOKUP(cost_of_living!$G5980,index!C:C,1,0)</f>
        <v>#N/A</v>
      </c>
      <c r="J5980" s="5">
        <f>VLOOKUP(cost_of_living!$B5980,CostVsFactor!C:E,2,0)</f>
        <v>6</v>
      </c>
      <c r="Q5980" s="14"/>
      <c r="S5980" s="5" t="s">
        <v>1005</v>
      </c>
    </row>
    <row r="5981" ht="14.25" hidden="1" customHeight="1">
      <c r="A5981" s="12">
        <v>7.0</v>
      </c>
      <c r="B5981" s="16" t="s">
        <v>73</v>
      </c>
      <c r="C5981" s="12">
        <v>5.0</v>
      </c>
      <c r="D5981" s="16" t="s">
        <v>108</v>
      </c>
      <c r="E5981" s="16" t="s">
        <v>165</v>
      </c>
      <c r="F5981" s="16" t="s">
        <v>165</v>
      </c>
      <c r="G5981" s="16" t="s">
        <v>1115</v>
      </c>
      <c r="I5981" s="5" t="str">
        <f>VLOOKUP(cost_of_living!$G5981,index!C:C,1,0)</f>
        <v>#N/A</v>
      </c>
      <c r="J5981" s="5">
        <f>VLOOKUP(cost_of_living!$B5981,CostVsFactor!C:E,2,0)</f>
        <v>6</v>
      </c>
      <c r="Q5981" s="14"/>
      <c r="S5981" s="5" t="s">
        <v>1005</v>
      </c>
    </row>
    <row r="5982" ht="14.25" hidden="1" customHeight="1">
      <c r="A5982" s="12">
        <v>8.0</v>
      </c>
      <c r="B5982" s="16" t="s">
        <v>28</v>
      </c>
      <c r="C5982" s="12">
        <v>375.0</v>
      </c>
      <c r="D5982" s="16" t="s">
        <v>108</v>
      </c>
      <c r="E5982" s="16" t="s">
        <v>165</v>
      </c>
      <c r="F5982" s="16" t="s">
        <v>165</v>
      </c>
      <c r="G5982" s="16" t="s">
        <v>1115</v>
      </c>
      <c r="I5982" s="5" t="str">
        <f>VLOOKUP(cost_of_living!$G5982,index!C:C,1,0)</f>
        <v>#N/A</v>
      </c>
      <c r="J5982" s="5">
        <f>VLOOKUP(cost_of_living!$B5982,CostVsFactor!C:E,2,0)</f>
        <v>25</v>
      </c>
      <c r="Q5982" s="14"/>
      <c r="S5982" s="5" t="s">
        <v>1005</v>
      </c>
    </row>
    <row r="5983" ht="14.25" hidden="1" customHeight="1">
      <c r="A5983" s="12">
        <v>9.0</v>
      </c>
      <c r="B5983" s="16" t="s">
        <v>30</v>
      </c>
      <c r="C5983" s="12">
        <v>77.0</v>
      </c>
      <c r="D5983" s="16" t="s">
        <v>108</v>
      </c>
      <c r="E5983" s="16" t="s">
        <v>165</v>
      </c>
      <c r="F5983" s="16" t="s">
        <v>165</v>
      </c>
      <c r="G5983" s="16" t="s">
        <v>1115</v>
      </c>
      <c r="I5983" s="5" t="str">
        <f>VLOOKUP(cost_of_living!$G5983,index!C:C,1,0)</f>
        <v>#N/A</v>
      </c>
      <c r="J5983" s="5">
        <f>VLOOKUP(cost_of_living!$B5983,CostVsFactor!C:E,2,0)</f>
        <v>31</v>
      </c>
      <c r="Q5983" s="14"/>
      <c r="S5983" s="5" t="s">
        <v>1005</v>
      </c>
    </row>
    <row r="5984" ht="14.25" hidden="1" customHeight="1">
      <c r="A5984" s="12">
        <v>10.0</v>
      </c>
      <c r="B5984" s="16" t="s">
        <v>32</v>
      </c>
      <c r="C5984" s="12">
        <v>91.0</v>
      </c>
      <c r="D5984" s="16" t="s">
        <v>108</v>
      </c>
      <c r="E5984" s="16" t="s">
        <v>165</v>
      </c>
      <c r="F5984" s="16" t="s">
        <v>165</v>
      </c>
      <c r="G5984" s="16" t="s">
        <v>1115</v>
      </c>
      <c r="I5984" s="5" t="str">
        <f>VLOOKUP(cost_of_living!$G5984,index!C:C,1,0)</f>
        <v>#N/A</v>
      </c>
      <c r="J5984" s="5">
        <f>VLOOKUP(cost_of_living!$B5984,CostVsFactor!C:E,2,0)</f>
        <v>14</v>
      </c>
      <c r="Q5984" s="14"/>
      <c r="S5984" s="5" t="s">
        <v>1005</v>
      </c>
    </row>
    <row r="5985" ht="14.25" hidden="1" customHeight="1">
      <c r="A5985" s="12">
        <v>11.0</v>
      </c>
      <c r="B5985" s="16" t="s">
        <v>41</v>
      </c>
      <c r="C5985" s="12">
        <v>113.0</v>
      </c>
      <c r="D5985" s="16" t="s">
        <v>108</v>
      </c>
      <c r="E5985" s="16" t="s">
        <v>165</v>
      </c>
      <c r="F5985" s="16" t="s">
        <v>165</v>
      </c>
      <c r="G5985" s="16" t="s">
        <v>1115</v>
      </c>
      <c r="I5985" s="5" t="str">
        <f>VLOOKUP(cost_of_living!$G5985,index!C:C,1,0)</f>
        <v>#N/A</v>
      </c>
      <c r="J5985" s="5">
        <f>VLOOKUP(cost_of_living!$B5985,CostVsFactor!C:E,2,0)</f>
        <v>31</v>
      </c>
      <c r="Q5985" s="14"/>
      <c r="S5985" s="5" t="s">
        <v>1005</v>
      </c>
    </row>
    <row r="5986" ht="14.25" hidden="1" customHeight="1">
      <c r="A5986" s="12">
        <v>12.0</v>
      </c>
      <c r="B5986" s="16" t="s">
        <v>43</v>
      </c>
      <c r="C5986" s="12">
        <v>68.0</v>
      </c>
      <c r="D5986" s="16" t="s">
        <v>108</v>
      </c>
      <c r="E5986" s="16" t="s">
        <v>165</v>
      </c>
      <c r="F5986" s="16" t="s">
        <v>165</v>
      </c>
      <c r="G5986" s="16" t="s">
        <v>1115</v>
      </c>
      <c r="I5986" s="5" t="str">
        <f>VLOOKUP(cost_of_living!$G5986,index!C:C,1,0)</f>
        <v>#N/A</v>
      </c>
      <c r="J5986" s="5">
        <f>VLOOKUP(cost_of_living!$B5986,CostVsFactor!C:E,2,0)</f>
        <v>25</v>
      </c>
      <c r="Q5986" s="14"/>
      <c r="S5986" s="5" t="s">
        <v>1005</v>
      </c>
    </row>
    <row r="5987" ht="14.25" hidden="1" customHeight="1">
      <c r="A5987" s="12">
        <v>13.0</v>
      </c>
      <c r="B5987" s="16" t="s">
        <v>45</v>
      </c>
      <c r="C5987" s="12">
        <v>91.0</v>
      </c>
      <c r="D5987" s="16" t="s">
        <v>108</v>
      </c>
      <c r="E5987" s="16" t="s">
        <v>165</v>
      </c>
      <c r="F5987" s="16" t="s">
        <v>165</v>
      </c>
      <c r="G5987" s="16" t="s">
        <v>1115</v>
      </c>
      <c r="I5987" s="5" t="str">
        <f>VLOOKUP(cost_of_living!$G5987,index!C:C,1,0)</f>
        <v>#N/A</v>
      </c>
      <c r="J5987" s="5">
        <f>VLOOKUP(cost_of_living!$B5987,CostVsFactor!C:E,2,0)</f>
        <v>30</v>
      </c>
      <c r="Q5987" s="14"/>
      <c r="S5987" s="5" t="s">
        <v>1005</v>
      </c>
    </row>
    <row r="5988" ht="14.25" hidden="1" customHeight="1">
      <c r="A5988" s="12">
        <v>14.0</v>
      </c>
      <c r="B5988" s="16" t="s">
        <v>47</v>
      </c>
      <c r="C5988" s="12">
        <v>57.0</v>
      </c>
      <c r="D5988" s="16" t="s">
        <v>108</v>
      </c>
      <c r="E5988" s="16" t="s">
        <v>165</v>
      </c>
      <c r="F5988" s="16" t="s">
        <v>165</v>
      </c>
      <c r="G5988" s="16" t="s">
        <v>1115</v>
      </c>
      <c r="I5988" s="5" t="str">
        <f>VLOOKUP(cost_of_living!$G5988,index!C:C,1,0)</f>
        <v>#N/A</v>
      </c>
      <c r="J5988" s="5">
        <f>VLOOKUP(cost_of_living!$B5988,CostVsFactor!C:E,2,0)</f>
        <v>22</v>
      </c>
      <c r="Q5988" s="14"/>
      <c r="S5988" s="5" t="s">
        <v>1005</v>
      </c>
    </row>
    <row r="5989" ht="14.25" hidden="1" customHeight="1">
      <c r="A5989" s="12">
        <v>15.0</v>
      </c>
      <c r="B5989" s="16" t="s">
        <v>49</v>
      </c>
      <c r="C5989" s="12">
        <v>45.0</v>
      </c>
      <c r="D5989" s="16" t="s">
        <v>108</v>
      </c>
      <c r="E5989" s="16" t="s">
        <v>165</v>
      </c>
      <c r="F5989" s="16" t="s">
        <v>165</v>
      </c>
      <c r="G5989" s="16" t="s">
        <v>1115</v>
      </c>
      <c r="I5989" s="5" t="str">
        <f>VLOOKUP(cost_of_living!$G5989,index!C:C,1,0)</f>
        <v>#N/A</v>
      </c>
      <c r="J5989" s="5">
        <f>VLOOKUP(cost_of_living!$B5989,CostVsFactor!C:E,2,0)</f>
        <v>24</v>
      </c>
      <c r="Q5989" s="14"/>
      <c r="S5989" s="5" t="s">
        <v>1005</v>
      </c>
    </row>
    <row r="5990" ht="14.25" hidden="1" customHeight="1">
      <c r="A5990" s="12">
        <v>16.0</v>
      </c>
      <c r="B5990" s="16" t="s">
        <v>51</v>
      </c>
      <c r="C5990" s="12">
        <v>68.0</v>
      </c>
      <c r="D5990" s="16" t="s">
        <v>108</v>
      </c>
      <c r="E5990" s="16" t="s">
        <v>165</v>
      </c>
      <c r="F5990" s="16" t="s">
        <v>165</v>
      </c>
      <c r="G5990" s="16" t="s">
        <v>1115</v>
      </c>
      <c r="I5990" s="5" t="str">
        <f>VLOOKUP(cost_of_living!$G5990,index!C:C,1,0)</f>
        <v>#N/A</v>
      </c>
      <c r="J5990" s="5">
        <f>VLOOKUP(cost_of_living!$B5990,CostVsFactor!C:E,2,0)</f>
        <v>10</v>
      </c>
      <c r="Q5990" s="14"/>
      <c r="S5990" s="5" t="s">
        <v>1005</v>
      </c>
    </row>
    <row r="5991" ht="14.25" hidden="1" customHeight="1">
      <c r="A5991" s="12">
        <v>17.0</v>
      </c>
      <c r="B5991" s="16" t="s">
        <v>54</v>
      </c>
      <c r="C5991" s="12">
        <v>6.0</v>
      </c>
      <c r="D5991" s="16" t="s">
        <v>108</v>
      </c>
      <c r="E5991" s="16" t="s">
        <v>165</v>
      </c>
      <c r="F5991" s="16" t="s">
        <v>165</v>
      </c>
      <c r="G5991" s="16" t="s">
        <v>1115</v>
      </c>
      <c r="I5991" s="5" t="str">
        <f>VLOOKUP(cost_of_living!$G5991,index!C:C,1,0)</f>
        <v>#N/A</v>
      </c>
      <c r="J5991" s="5">
        <f>VLOOKUP(cost_of_living!$B5991,CostVsFactor!C:E,2,0)</f>
        <v>4</v>
      </c>
      <c r="Q5991" s="14"/>
      <c r="S5991" s="5" t="s">
        <v>1005</v>
      </c>
    </row>
    <row r="5992" ht="14.25" hidden="1" customHeight="1">
      <c r="A5992" s="12">
        <v>18.0</v>
      </c>
      <c r="B5992" s="16" t="s">
        <v>78</v>
      </c>
      <c r="C5992" s="12">
        <v>175.0</v>
      </c>
      <c r="D5992" s="16" t="s">
        <v>108</v>
      </c>
      <c r="E5992" s="16" t="s">
        <v>121</v>
      </c>
      <c r="F5992" s="16" t="s">
        <v>167</v>
      </c>
      <c r="G5992" s="16" t="s">
        <v>1115</v>
      </c>
      <c r="I5992" s="5" t="str">
        <f>VLOOKUP(cost_of_living!$G5992,index!C:C,1,0)</f>
        <v>#N/A</v>
      </c>
      <c r="J5992" s="5">
        <f>VLOOKUP(cost_of_living!$B5992,CostVsFactor!C:E,2,0)</f>
        <v>20</v>
      </c>
      <c r="Q5992" s="14"/>
      <c r="S5992" s="5" t="s">
        <v>1005</v>
      </c>
    </row>
    <row r="5993" ht="14.25" hidden="1" customHeight="1">
      <c r="A5993" s="12">
        <v>19.0</v>
      </c>
      <c r="B5993" s="16" t="s">
        <v>80</v>
      </c>
      <c r="C5993" s="12">
        <v>1917.0</v>
      </c>
      <c r="D5993" s="16" t="s">
        <v>108</v>
      </c>
      <c r="E5993" s="16" t="s">
        <v>165</v>
      </c>
      <c r="F5993" s="16" t="s">
        <v>165</v>
      </c>
      <c r="G5993" s="16" t="s">
        <v>1115</v>
      </c>
      <c r="I5993" s="5" t="str">
        <f>VLOOKUP(cost_of_living!$G5993,index!C:C,1,0)</f>
        <v>#N/A</v>
      </c>
      <c r="J5993" s="5">
        <f>VLOOKUP(cost_of_living!$B5993,CostVsFactor!C:E,2,0)</f>
        <v>1.5</v>
      </c>
      <c r="Q5993" s="14"/>
      <c r="S5993" s="5" t="s">
        <v>1005</v>
      </c>
    </row>
    <row r="5994" ht="14.25" hidden="1" customHeight="1">
      <c r="A5994" s="12">
        <v>20.0</v>
      </c>
      <c r="B5994" s="16" t="s">
        <v>86</v>
      </c>
      <c r="C5994" s="12">
        <v>83.0</v>
      </c>
      <c r="D5994" s="16" t="s">
        <v>108</v>
      </c>
      <c r="E5994" s="16" t="s">
        <v>165</v>
      </c>
      <c r="F5994" s="16" t="s">
        <v>165</v>
      </c>
      <c r="G5994" s="16" t="s">
        <v>1115</v>
      </c>
      <c r="I5994" s="5" t="str">
        <f>VLOOKUP(cost_of_living!$G5994,index!C:C,1,0)</f>
        <v>#N/A</v>
      </c>
      <c r="J5994" s="5">
        <f>VLOOKUP(cost_of_living!$B5994,CostVsFactor!C:E,2,0)</f>
        <v>60</v>
      </c>
      <c r="Q5994" s="14"/>
      <c r="S5994" s="5" t="s">
        <v>1005</v>
      </c>
    </row>
    <row r="5995" ht="14.25" hidden="1" customHeight="1">
      <c r="A5995" s="12">
        <v>21.0</v>
      </c>
      <c r="B5995" s="16" t="s">
        <v>93</v>
      </c>
      <c r="C5995" s="12">
        <v>19.0</v>
      </c>
      <c r="D5995" s="16" t="s">
        <v>108</v>
      </c>
      <c r="E5995" s="16" t="s">
        <v>171</v>
      </c>
      <c r="F5995" s="16" t="s">
        <v>110</v>
      </c>
      <c r="G5995" s="16" t="s">
        <v>1115</v>
      </c>
      <c r="I5995" s="5" t="str">
        <f>VLOOKUP(cost_of_living!$G5995,index!C:C,1,0)</f>
        <v>#N/A</v>
      </c>
      <c r="J5995" s="5">
        <f>VLOOKUP(cost_of_living!$B5995,CostVsFactor!C:E,2,0)</f>
        <v>1</v>
      </c>
      <c r="Q5995" s="14"/>
      <c r="S5995" s="5" t="s">
        <v>1005</v>
      </c>
    </row>
    <row r="5996" ht="14.25" hidden="1" customHeight="1">
      <c r="A5996" s="12">
        <v>22.0</v>
      </c>
      <c r="B5996" s="16" t="s">
        <v>74</v>
      </c>
      <c r="C5996" s="12">
        <v>64.0</v>
      </c>
      <c r="D5996" s="16" t="s">
        <v>108</v>
      </c>
      <c r="E5996" s="16" t="s">
        <v>165</v>
      </c>
      <c r="F5996" s="16" t="s">
        <v>165</v>
      </c>
      <c r="G5996" s="16" t="s">
        <v>1115</v>
      </c>
      <c r="I5996" s="5" t="str">
        <f>VLOOKUP(cost_of_living!$G5996,index!C:C,1,0)</f>
        <v>#N/A</v>
      </c>
      <c r="J5996" s="5">
        <f>VLOOKUP(cost_of_living!$B5996,CostVsFactor!C:E,2,0)</f>
        <v>2.3</v>
      </c>
      <c r="Q5996" s="14"/>
      <c r="S5996" s="5" t="s">
        <v>1005</v>
      </c>
    </row>
    <row r="5997" ht="14.25" hidden="1" customHeight="1">
      <c r="A5997" s="12">
        <v>23.0</v>
      </c>
      <c r="B5997" s="16" t="s">
        <v>77</v>
      </c>
      <c r="C5997" s="12">
        <v>95.0</v>
      </c>
      <c r="D5997" s="16" t="s">
        <v>108</v>
      </c>
      <c r="E5997" s="16" t="s">
        <v>157</v>
      </c>
      <c r="F5997" s="16" t="s">
        <v>109</v>
      </c>
      <c r="G5997" s="16" t="s">
        <v>1115</v>
      </c>
      <c r="I5997" s="5" t="str">
        <f>VLOOKUP(cost_of_living!$G5997,index!C:C,1,0)</f>
        <v>#N/A</v>
      </c>
      <c r="J5997" s="5">
        <f>VLOOKUP(cost_of_living!$B5997,CostVsFactor!C:E,2,0)</f>
        <v>6</v>
      </c>
      <c r="Q5997" s="14"/>
      <c r="S5997" s="5" t="s">
        <v>1005</v>
      </c>
    </row>
    <row r="5998" ht="14.25" hidden="1" customHeight="1">
      <c r="A5998" s="12">
        <v>24.0</v>
      </c>
      <c r="B5998" s="16" t="s">
        <v>94</v>
      </c>
      <c r="C5998" s="12">
        <v>150.0</v>
      </c>
      <c r="D5998" s="16" t="s">
        <v>108</v>
      </c>
      <c r="E5998" s="16" t="s">
        <v>165</v>
      </c>
      <c r="F5998" s="16" t="s">
        <v>165</v>
      </c>
      <c r="G5998" s="16" t="s">
        <v>1115</v>
      </c>
      <c r="I5998" s="5" t="str">
        <f>VLOOKUP(cost_of_living!$G5998,index!C:C,1,0)</f>
        <v>#N/A</v>
      </c>
      <c r="J5998" s="5">
        <f>VLOOKUP(cost_of_living!$B5998,CostVsFactor!C:E,2,0)</f>
        <v>1</v>
      </c>
      <c r="Q5998" s="14"/>
      <c r="S5998" s="5" t="s">
        <v>1005</v>
      </c>
    </row>
    <row r="5999" ht="14.25" hidden="1" customHeight="1">
      <c r="A5999" s="12">
        <v>25.0</v>
      </c>
      <c r="B5999" s="16" t="s">
        <v>24</v>
      </c>
      <c r="C5999" s="12">
        <v>50.0</v>
      </c>
      <c r="D5999" s="16" t="s">
        <v>108</v>
      </c>
      <c r="E5999" s="16" t="s">
        <v>165</v>
      </c>
      <c r="F5999" s="16" t="s">
        <v>165</v>
      </c>
      <c r="G5999" s="16" t="s">
        <v>1115</v>
      </c>
      <c r="I5999" s="5" t="str">
        <f>VLOOKUP(cost_of_living!$G5999,index!C:C,1,0)</f>
        <v>#N/A</v>
      </c>
      <c r="J5999" s="5">
        <f>VLOOKUP(cost_of_living!$B5999,CostVsFactor!C:E,2,0)</f>
        <v>0.35</v>
      </c>
      <c r="Q5999" s="14"/>
      <c r="S5999" s="5" t="s">
        <v>1005</v>
      </c>
    </row>
    <row r="6000" ht="14.25" hidden="1" customHeight="1">
      <c r="A6000" s="12">
        <v>26.0</v>
      </c>
      <c r="B6000" s="16" t="s">
        <v>25</v>
      </c>
      <c r="C6000" s="12">
        <v>60.0</v>
      </c>
      <c r="D6000" s="16" t="s">
        <v>108</v>
      </c>
      <c r="E6000" s="16" t="s">
        <v>165</v>
      </c>
      <c r="F6000" s="16" t="s">
        <v>165</v>
      </c>
      <c r="G6000" s="16" t="s">
        <v>1115</v>
      </c>
      <c r="I6000" s="5" t="str">
        <f>VLOOKUP(cost_of_living!$G6000,index!C:C,1,0)</f>
        <v>#N/A</v>
      </c>
      <c r="J6000" s="5">
        <f>VLOOKUP(cost_of_living!$B6000,CostVsFactor!C:E,2,0)</f>
        <v>0.35</v>
      </c>
      <c r="Q6000" s="14"/>
      <c r="S6000" s="5" t="s">
        <v>1005</v>
      </c>
    </row>
    <row r="6001" ht="14.25" hidden="1" customHeight="1">
      <c r="A6001" s="12">
        <v>27.0</v>
      </c>
      <c r="B6001" s="16" t="s">
        <v>59</v>
      </c>
      <c r="C6001" s="12">
        <v>800.0</v>
      </c>
      <c r="D6001" s="16" t="s">
        <v>108</v>
      </c>
      <c r="E6001" s="16" t="s">
        <v>165</v>
      </c>
      <c r="F6001" s="16" t="s">
        <v>165</v>
      </c>
      <c r="G6001" s="16" t="s">
        <v>1115</v>
      </c>
      <c r="I6001" s="5" t="str">
        <f>VLOOKUP(cost_of_living!$G6001,index!C:C,1,0)</f>
        <v>#N/A</v>
      </c>
      <c r="J6001" s="5">
        <f>VLOOKUP(cost_of_living!$B6001,CostVsFactor!C:E,2,0)</f>
        <v>0</v>
      </c>
      <c r="Q6001" s="14"/>
      <c r="S6001" s="5" t="s">
        <v>1005</v>
      </c>
    </row>
    <row r="6002" ht="14.25" hidden="1" customHeight="1">
      <c r="A6002" s="12">
        <v>28.0</v>
      </c>
      <c r="B6002" s="16" t="s">
        <v>61</v>
      </c>
      <c r="C6002" s="12">
        <v>700.0</v>
      </c>
      <c r="D6002" s="16" t="s">
        <v>108</v>
      </c>
      <c r="E6002" s="16" t="s">
        <v>165</v>
      </c>
      <c r="F6002" s="16" t="s">
        <v>165</v>
      </c>
      <c r="G6002" s="16" t="s">
        <v>1115</v>
      </c>
      <c r="I6002" s="5" t="str">
        <f>VLOOKUP(cost_of_living!$G6002,index!C:C,1,0)</f>
        <v>#N/A</v>
      </c>
      <c r="J6002" s="5">
        <f>VLOOKUP(cost_of_living!$B6002,CostVsFactor!C:E,2,0)</f>
        <v>0</v>
      </c>
      <c r="Q6002" s="14"/>
      <c r="S6002" s="5" t="s">
        <v>1005</v>
      </c>
    </row>
    <row r="6003" ht="14.25" hidden="1" customHeight="1">
      <c r="A6003" s="12">
        <v>29.0</v>
      </c>
      <c r="B6003" s="16" t="s">
        <v>62</v>
      </c>
      <c r="C6003" s="12">
        <v>1500.0</v>
      </c>
      <c r="D6003" s="16" t="s">
        <v>108</v>
      </c>
      <c r="E6003" s="16" t="s">
        <v>165</v>
      </c>
      <c r="F6003" s="16" t="s">
        <v>165</v>
      </c>
      <c r="G6003" s="16" t="s">
        <v>1115</v>
      </c>
      <c r="I6003" s="5" t="str">
        <f>VLOOKUP(cost_of_living!$G6003,index!C:C,1,0)</f>
        <v>#N/A</v>
      </c>
      <c r="J6003" s="5">
        <f>VLOOKUP(cost_of_living!$B6003,CostVsFactor!C:E,2,0)</f>
        <v>0</v>
      </c>
      <c r="Q6003" s="14"/>
      <c r="S6003" s="5" t="s">
        <v>1005</v>
      </c>
    </row>
    <row r="6004" ht="14.25" hidden="1" customHeight="1">
      <c r="A6004" s="12">
        <v>30.0</v>
      </c>
      <c r="B6004" s="16" t="s">
        <v>63</v>
      </c>
      <c r="C6004" s="12">
        <v>1200.0</v>
      </c>
      <c r="D6004" s="16" t="s">
        <v>108</v>
      </c>
      <c r="E6004" s="16" t="s">
        <v>165</v>
      </c>
      <c r="F6004" s="16" t="s">
        <v>165</v>
      </c>
      <c r="G6004" s="16" t="s">
        <v>1115</v>
      </c>
      <c r="I6004" s="5" t="str">
        <f>VLOOKUP(cost_of_living!$G6004,index!C:C,1,0)</f>
        <v>#N/A</v>
      </c>
      <c r="J6004" s="5">
        <f>VLOOKUP(cost_of_living!$B6004,CostVsFactor!C:E,2,0)</f>
        <v>0</v>
      </c>
      <c r="Q6004" s="14"/>
      <c r="S6004" s="5" t="s">
        <v>1005</v>
      </c>
    </row>
    <row r="6005" ht="14.25" hidden="1" customHeight="1">
      <c r="A6005" s="12">
        <v>31.0</v>
      </c>
      <c r="B6005" s="16" t="s">
        <v>164</v>
      </c>
      <c r="C6005" s="12">
        <v>2075.0</v>
      </c>
      <c r="D6005" s="16" t="s">
        <v>108</v>
      </c>
      <c r="E6005" s="16" t="s">
        <v>165</v>
      </c>
      <c r="F6005" s="16" t="s">
        <v>165</v>
      </c>
      <c r="G6005" s="16" t="s">
        <v>1115</v>
      </c>
      <c r="I6005" s="5" t="str">
        <f>VLOOKUP(cost_of_living!$G6005,index!C:C,1,0)</f>
        <v>#N/A</v>
      </c>
      <c r="J6005" s="5" t="str">
        <f>VLOOKUP(cost_of_living!$B6005,CostVsFactor!C:E,2,0)</f>
        <v>#N/A</v>
      </c>
      <c r="Q6005" s="14"/>
      <c r="S6005" s="5" t="s">
        <v>1005</v>
      </c>
    </row>
    <row r="6006" ht="14.25" hidden="1" customHeight="1">
      <c r="A6006" s="12">
        <v>0.0</v>
      </c>
      <c r="B6006" s="16" t="s">
        <v>64</v>
      </c>
      <c r="C6006" s="12">
        <v>65.0</v>
      </c>
      <c r="D6006" s="16" t="s">
        <v>108</v>
      </c>
      <c r="E6006" s="16" t="s">
        <v>145</v>
      </c>
      <c r="F6006" s="16" t="s">
        <v>155</v>
      </c>
      <c r="G6006" s="16" t="s">
        <v>1116</v>
      </c>
      <c r="I6006" s="5" t="str">
        <f>VLOOKUP(cost_of_living!$G6006,index!C:C,1,0)</f>
        <v>#N/A</v>
      </c>
      <c r="J6006" s="5">
        <f>VLOOKUP(cost_of_living!$B6006,CostVsFactor!C:E,2,0)</f>
        <v>16</v>
      </c>
      <c r="Q6006" s="14"/>
      <c r="S6006" s="5" t="s">
        <v>1005</v>
      </c>
    </row>
    <row r="6007" ht="14.25" hidden="1" customHeight="1">
      <c r="A6007" s="12">
        <v>1.0</v>
      </c>
      <c r="B6007" s="16" t="s">
        <v>66</v>
      </c>
      <c r="C6007" s="12">
        <v>40.0</v>
      </c>
      <c r="D6007" s="16" t="s">
        <v>108</v>
      </c>
      <c r="E6007" s="16" t="s">
        <v>110</v>
      </c>
      <c r="F6007" s="16" t="s">
        <v>112</v>
      </c>
      <c r="G6007" s="16" t="s">
        <v>1116</v>
      </c>
      <c r="I6007" s="5" t="str">
        <f>VLOOKUP(cost_of_living!$G6007,index!C:C,1,0)</f>
        <v>#N/A</v>
      </c>
      <c r="J6007" s="5">
        <f>VLOOKUP(cost_of_living!$B6007,CostVsFactor!C:E,2,0)</f>
        <v>3.5</v>
      </c>
      <c r="Q6007" s="14"/>
      <c r="S6007" s="5" t="s">
        <v>1005</v>
      </c>
    </row>
    <row r="6008" ht="14.25" hidden="1" customHeight="1">
      <c r="A6008" s="12">
        <v>2.0</v>
      </c>
      <c r="B6008" s="16" t="s">
        <v>67</v>
      </c>
      <c r="C6008" s="12">
        <v>5.0</v>
      </c>
      <c r="D6008" s="16" t="s">
        <v>108</v>
      </c>
      <c r="E6008" s="16" t="s">
        <v>145</v>
      </c>
      <c r="F6008" s="16" t="s">
        <v>612</v>
      </c>
      <c r="G6008" s="16" t="s">
        <v>1116</v>
      </c>
      <c r="I6008" s="5" t="str">
        <f>VLOOKUP(cost_of_living!$G6008,index!C:C,1,0)</f>
        <v>#N/A</v>
      </c>
      <c r="J6008" s="5">
        <f>VLOOKUP(cost_of_living!$B6008,CostVsFactor!C:E,2,0)</f>
        <v>6</v>
      </c>
      <c r="Q6008" s="14"/>
      <c r="S6008" s="5" t="s">
        <v>1005</v>
      </c>
    </row>
    <row r="6009" ht="14.25" hidden="1" customHeight="1">
      <c r="A6009" s="12">
        <v>3.0</v>
      </c>
      <c r="B6009" s="16" t="s">
        <v>116</v>
      </c>
      <c r="C6009" s="12">
        <v>4.0</v>
      </c>
      <c r="D6009" s="16" t="s">
        <v>108</v>
      </c>
      <c r="E6009" s="16" t="s">
        <v>167</v>
      </c>
      <c r="F6009" s="16" t="s">
        <v>145</v>
      </c>
      <c r="G6009" s="16" t="s">
        <v>1116</v>
      </c>
      <c r="I6009" s="5" t="str">
        <f>VLOOKUP(cost_of_living!$G6009,index!C:C,1,0)</f>
        <v>#N/A</v>
      </c>
      <c r="J6009" s="5" t="str">
        <f>VLOOKUP(cost_of_living!$B6009,CostVsFactor!C:E,2,0)</f>
        <v>#N/A</v>
      </c>
      <c r="Q6009" s="14"/>
      <c r="S6009" s="5" t="s">
        <v>1005</v>
      </c>
    </row>
    <row r="6010" ht="14.25" hidden="1" customHeight="1">
      <c r="A6010" s="12">
        <v>4.0</v>
      </c>
      <c r="B6010" s="16" t="s">
        <v>57</v>
      </c>
      <c r="C6010" s="12">
        <v>25.0</v>
      </c>
      <c r="D6010" s="16" t="s">
        <v>108</v>
      </c>
      <c r="E6010" s="16" t="s">
        <v>167</v>
      </c>
      <c r="F6010" s="16" t="s">
        <v>193</v>
      </c>
      <c r="G6010" s="16" t="s">
        <v>1116</v>
      </c>
      <c r="I6010" s="5" t="str">
        <f>VLOOKUP(cost_of_living!$G6010,index!C:C,1,0)</f>
        <v>#N/A</v>
      </c>
      <c r="J6010" s="5">
        <f>VLOOKUP(cost_of_living!$B6010,CostVsFactor!C:E,2,0)</f>
        <v>6</v>
      </c>
      <c r="Q6010" s="14"/>
      <c r="S6010" s="5" t="s">
        <v>1005</v>
      </c>
    </row>
    <row r="6011" ht="14.25" hidden="1" customHeight="1">
      <c r="A6011" s="12">
        <v>5.0</v>
      </c>
      <c r="B6011" s="16" t="s">
        <v>69</v>
      </c>
      <c r="C6011" s="12">
        <v>93.0</v>
      </c>
      <c r="D6011" s="16" t="s">
        <v>108</v>
      </c>
      <c r="E6011" s="16" t="s">
        <v>139</v>
      </c>
      <c r="F6011" s="16" t="s">
        <v>167</v>
      </c>
      <c r="G6011" s="16" t="s">
        <v>1116</v>
      </c>
      <c r="I6011" s="5" t="str">
        <f>VLOOKUP(cost_of_living!$G6011,index!C:C,1,0)</f>
        <v>#N/A</v>
      </c>
      <c r="J6011" s="5">
        <f>VLOOKUP(cost_of_living!$B6011,CostVsFactor!C:E,2,0)</f>
        <v>15</v>
      </c>
      <c r="Q6011" s="14"/>
      <c r="S6011" s="5" t="s">
        <v>1005</v>
      </c>
    </row>
    <row r="6012" ht="14.25" hidden="1" customHeight="1">
      <c r="A6012" s="12">
        <v>6.0</v>
      </c>
      <c r="B6012" s="16" t="s">
        <v>71</v>
      </c>
      <c r="C6012" s="12">
        <v>143.0</v>
      </c>
      <c r="D6012" s="16" t="s">
        <v>108</v>
      </c>
      <c r="E6012" s="16" t="s">
        <v>147</v>
      </c>
      <c r="F6012" s="16" t="s">
        <v>167</v>
      </c>
      <c r="G6012" s="16" t="s">
        <v>1116</v>
      </c>
      <c r="I6012" s="5" t="str">
        <f>VLOOKUP(cost_of_living!$G6012,index!C:C,1,0)</f>
        <v>#N/A</v>
      </c>
      <c r="J6012" s="5">
        <f>VLOOKUP(cost_of_living!$B6012,CostVsFactor!C:E,2,0)</f>
        <v>6</v>
      </c>
      <c r="Q6012" s="14"/>
      <c r="S6012" s="5" t="s">
        <v>1005</v>
      </c>
    </row>
    <row r="6013" ht="14.25" hidden="1" customHeight="1">
      <c r="A6013" s="12">
        <v>7.0</v>
      </c>
      <c r="B6013" s="16" t="s">
        <v>73</v>
      </c>
      <c r="C6013" s="12">
        <v>64.0</v>
      </c>
      <c r="D6013" s="16" t="s">
        <v>108</v>
      </c>
      <c r="E6013" s="16" t="s">
        <v>139</v>
      </c>
      <c r="F6013" s="16" t="s">
        <v>122</v>
      </c>
      <c r="G6013" s="16" t="s">
        <v>1116</v>
      </c>
      <c r="I6013" s="5" t="str">
        <f>VLOOKUP(cost_of_living!$G6013,index!C:C,1,0)</f>
        <v>#N/A</v>
      </c>
      <c r="J6013" s="5">
        <f>VLOOKUP(cost_of_living!$B6013,CostVsFactor!C:E,2,0)</f>
        <v>6</v>
      </c>
      <c r="Q6013" s="14"/>
      <c r="S6013" s="5" t="s">
        <v>1005</v>
      </c>
    </row>
    <row r="6014" ht="14.25" hidden="1" customHeight="1">
      <c r="A6014" s="12">
        <v>8.0</v>
      </c>
      <c r="B6014" s="16" t="s">
        <v>28</v>
      </c>
      <c r="C6014" s="12">
        <v>373.0</v>
      </c>
      <c r="D6014" s="16" t="s">
        <v>108</v>
      </c>
      <c r="E6014" s="16" t="s">
        <v>300</v>
      </c>
      <c r="F6014" s="16" t="s">
        <v>391</v>
      </c>
      <c r="G6014" s="16" t="s">
        <v>1116</v>
      </c>
      <c r="I6014" s="5" t="str">
        <f>VLOOKUP(cost_of_living!$G6014,index!C:C,1,0)</f>
        <v>#N/A</v>
      </c>
      <c r="J6014" s="5">
        <f>VLOOKUP(cost_of_living!$B6014,CostVsFactor!C:E,2,0)</f>
        <v>25</v>
      </c>
      <c r="Q6014" s="14"/>
      <c r="S6014" s="5" t="s">
        <v>1005</v>
      </c>
    </row>
    <row r="6015" ht="14.25" hidden="1" customHeight="1">
      <c r="A6015" s="12">
        <v>9.0</v>
      </c>
      <c r="B6015" s="16" t="s">
        <v>30</v>
      </c>
      <c r="C6015" s="12">
        <v>9.0</v>
      </c>
      <c r="D6015" s="16" t="s">
        <v>108</v>
      </c>
      <c r="E6015" s="16" t="s">
        <v>186</v>
      </c>
      <c r="F6015" s="16" t="s">
        <v>135</v>
      </c>
      <c r="G6015" s="16" t="s">
        <v>1116</v>
      </c>
      <c r="I6015" s="5" t="str">
        <f>VLOOKUP(cost_of_living!$G6015,index!C:C,1,0)</f>
        <v>#N/A</v>
      </c>
      <c r="J6015" s="5">
        <f>VLOOKUP(cost_of_living!$B6015,CostVsFactor!C:E,2,0)</f>
        <v>31</v>
      </c>
      <c r="Q6015" s="14"/>
      <c r="S6015" s="5" t="s">
        <v>1005</v>
      </c>
    </row>
    <row r="6016" ht="14.25" hidden="1" customHeight="1">
      <c r="A6016" s="12">
        <v>10.0</v>
      </c>
      <c r="B6016" s="16" t="s">
        <v>32</v>
      </c>
      <c r="C6016" s="12">
        <v>73.0</v>
      </c>
      <c r="D6016" s="16" t="s">
        <v>108</v>
      </c>
      <c r="E6016" s="16" t="s">
        <v>125</v>
      </c>
      <c r="F6016" s="16" t="s">
        <v>183</v>
      </c>
      <c r="G6016" s="16" t="s">
        <v>1116</v>
      </c>
      <c r="I6016" s="5" t="str">
        <f>VLOOKUP(cost_of_living!$G6016,index!C:C,1,0)</f>
        <v>#N/A</v>
      </c>
      <c r="J6016" s="5">
        <f>VLOOKUP(cost_of_living!$B6016,CostVsFactor!C:E,2,0)</f>
        <v>14</v>
      </c>
      <c r="Q6016" s="14"/>
      <c r="S6016" s="5" t="s">
        <v>1005</v>
      </c>
    </row>
    <row r="6017" ht="14.25" hidden="1" customHeight="1">
      <c r="A6017" s="12">
        <v>11.0</v>
      </c>
      <c r="B6017" s="16" t="s">
        <v>33</v>
      </c>
      <c r="C6017" s="12">
        <v>177.0</v>
      </c>
      <c r="D6017" s="16" t="s">
        <v>108</v>
      </c>
      <c r="E6017" s="16" t="s">
        <v>120</v>
      </c>
      <c r="F6017" s="16" t="s">
        <v>118</v>
      </c>
      <c r="G6017" s="16" t="s">
        <v>1116</v>
      </c>
      <c r="I6017" s="5" t="str">
        <f>VLOOKUP(cost_of_living!$G6017,index!C:C,1,0)</f>
        <v>#N/A</v>
      </c>
      <c r="J6017" s="5">
        <f>VLOOKUP(cost_of_living!$B6017,CostVsFactor!C:E,2,0)</f>
        <v>20</v>
      </c>
      <c r="Q6017" s="14"/>
      <c r="S6017" s="5" t="s">
        <v>1005</v>
      </c>
    </row>
    <row r="6018" ht="14.25" hidden="1" customHeight="1">
      <c r="A6018" s="12">
        <v>12.0</v>
      </c>
      <c r="B6018" s="16" t="s">
        <v>35</v>
      </c>
      <c r="C6018" s="12">
        <v>246.0</v>
      </c>
      <c r="D6018" s="16" t="s">
        <v>108</v>
      </c>
      <c r="E6018" s="16" t="s">
        <v>618</v>
      </c>
      <c r="F6018" s="16" t="s">
        <v>133</v>
      </c>
      <c r="G6018" s="16" t="s">
        <v>1116</v>
      </c>
      <c r="I6018" s="5" t="str">
        <f>VLOOKUP(cost_of_living!$G6018,index!C:C,1,0)</f>
        <v>#N/A</v>
      </c>
      <c r="J6018" s="5">
        <f>VLOOKUP(cost_of_living!$B6018,CostVsFactor!C:E,2,0)</f>
        <v>12</v>
      </c>
      <c r="Q6018" s="14"/>
      <c r="S6018" s="5" t="s">
        <v>1005</v>
      </c>
    </row>
    <row r="6019" ht="14.25" hidden="1" customHeight="1">
      <c r="A6019" s="12">
        <v>13.0</v>
      </c>
      <c r="B6019" s="16" t="s">
        <v>37</v>
      </c>
      <c r="C6019" s="12">
        <v>247.0</v>
      </c>
      <c r="D6019" s="16" t="s">
        <v>108</v>
      </c>
      <c r="E6019" s="16" t="s">
        <v>618</v>
      </c>
      <c r="F6019" s="16" t="s">
        <v>130</v>
      </c>
      <c r="G6019" s="16" t="s">
        <v>1116</v>
      </c>
      <c r="I6019" s="5" t="str">
        <f>VLOOKUP(cost_of_living!$G6019,index!C:C,1,0)</f>
        <v>#N/A</v>
      </c>
      <c r="J6019" s="5">
        <f>VLOOKUP(cost_of_living!$B6019,CostVsFactor!C:E,2,0)</f>
        <v>15</v>
      </c>
      <c r="Q6019" s="14"/>
      <c r="S6019" s="5" t="s">
        <v>1005</v>
      </c>
    </row>
    <row r="6020" ht="14.25" hidden="1" customHeight="1">
      <c r="A6020" s="12">
        <v>14.0</v>
      </c>
      <c r="B6020" s="16" t="s">
        <v>39</v>
      </c>
      <c r="C6020" s="12">
        <v>294.0</v>
      </c>
      <c r="D6020" s="16" t="s">
        <v>108</v>
      </c>
      <c r="E6020" s="16" t="s">
        <v>250</v>
      </c>
      <c r="F6020" s="16" t="s">
        <v>361</v>
      </c>
      <c r="G6020" s="16" t="s">
        <v>1116</v>
      </c>
      <c r="I6020" s="5" t="str">
        <f>VLOOKUP(cost_of_living!$G6020,index!C:C,1,0)</f>
        <v>#N/A</v>
      </c>
      <c r="J6020" s="5">
        <f>VLOOKUP(cost_of_living!$B6020,CostVsFactor!C:E,2,0)</f>
        <v>15</v>
      </c>
      <c r="Q6020" s="14"/>
      <c r="S6020" s="5" t="s">
        <v>1005</v>
      </c>
    </row>
    <row r="6021" ht="14.25" hidden="1" customHeight="1">
      <c r="A6021" s="12">
        <v>15.0</v>
      </c>
      <c r="B6021" s="16" t="s">
        <v>41</v>
      </c>
      <c r="C6021" s="12">
        <v>47.0</v>
      </c>
      <c r="D6021" s="16" t="s">
        <v>108</v>
      </c>
      <c r="E6021" s="16" t="s">
        <v>364</v>
      </c>
      <c r="F6021" s="16" t="s">
        <v>125</v>
      </c>
      <c r="G6021" s="16" t="s">
        <v>1116</v>
      </c>
      <c r="I6021" s="5" t="str">
        <f>VLOOKUP(cost_of_living!$G6021,index!C:C,1,0)</f>
        <v>#N/A</v>
      </c>
      <c r="J6021" s="5">
        <f>VLOOKUP(cost_of_living!$B6021,CostVsFactor!C:E,2,0)</f>
        <v>31</v>
      </c>
      <c r="Q6021" s="14"/>
      <c r="S6021" s="5" t="s">
        <v>1005</v>
      </c>
    </row>
    <row r="6022" ht="14.25" hidden="1" customHeight="1">
      <c r="A6022" s="12">
        <v>16.0</v>
      </c>
      <c r="B6022" s="16" t="s">
        <v>43</v>
      </c>
      <c r="C6022" s="12">
        <v>45.0</v>
      </c>
      <c r="D6022" s="16" t="s">
        <v>108</v>
      </c>
      <c r="E6022" s="16" t="s">
        <v>1117</v>
      </c>
      <c r="F6022" s="16" t="s">
        <v>137</v>
      </c>
      <c r="G6022" s="16" t="s">
        <v>1116</v>
      </c>
      <c r="I6022" s="5" t="str">
        <f>VLOOKUP(cost_of_living!$G6022,index!C:C,1,0)</f>
        <v>#N/A</v>
      </c>
      <c r="J6022" s="5">
        <f>VLOOKUP(cost_of_living!$B6022,CostVsFactor!C:E,2,0)</f>
        <v>25</v>
      </c>
      <c r="Q6022" s="14"/>
      <c r="S6022" s="5" t="s">
        <v>1005</v>
      </c>
    </row>
    <row r="6023" ht="14.25" hidden="1" customHeight="1">
      <c r="A6023" s="12">
        <v>17.0</v>
      </c>
      <c r="B6023" s="16" t="s">
        <v>45</v>
      </c>
      <c r="C6023" s="12">
        <v>43.0</v>
      </c>
      <c r="D6023" s="16" t="s">
        <v>108</v>
      </c>
      <c r="E6023" s="16" t="s">
        <v>364</v>
      </c>
      <c r="F6023" s="16" t="s">
        <v>183</v>
      </c>
      <c r="G6023" s="16" t="s">
        <v>1116</v>
      </c>
      <c r="I6023" s="5" t="str">
        <f>VLOOKUP(cost_of_living!$G6023,index!C:C,1,0)</f>
        <v>#N/A</v>
      </c>
      <c r="J6023" s="5">
        <f>VLOOKUP(cost_of_living!$B6023,CostVsFactor!C:E,2,0)</f>
        <v>30</v>
      </c>
      <c r="Q6023" s="14"/>
      <c r="S6023" s="5" t="s">
        <v>1005</v>
      </c>
    </row>
    <row r="6024" ht="14.25" hidden="1" customHeight="1">
      <c r="A6024" s="12">
        <v>18.0</v>
      </c>
      <c r="B6024" s="16" t="s">
        <v>47</v>
      </c>
      <c r="C6024" s="12">
        <v>105.0</v>
      </c>
      <c r="D6024" s="16" t="s">
        <v>108</v>
      </c>
      <c r="E6024" s="16" t="s">
        <v>364</v>
      </c>
      <c r="F6024" s="16" t="s">
        <v>264</v>
      </c>
      <c r="G6024" s="16" t="s">
        <v>1116</v>
      </c>
      <c r="I6024" s="5" t="str">
        <f>VLOOKUP(cost_of_living!$G6024,index!C:C,1,0)</f>
        <v>#N/A</v>
      </c>
      <c r="J6024" s="5">
        <f>VLOOKUP(cost_of_living!$B6024,CostVsFactor!C:E,2,0)</f>
        <v>22</v>
      </c>
      <c r="Q6024" s="14"/>
      <c r="S6024" s="5" t="s">
        <v>1005</v>
      </c>
    </row>
    <row r="6025" ht="14.25" hidden="1" customHeight="1">
      <c r="A6025" s="12">
        <v>19.0</v>
      </c>
      <c r="B6025" s="16" t="s">
        <v>49</v>
      </c>
      <c r="C6025" s="12">
        <v>4.0</v>
      </c>
      <c r="D6025" s="16" t="s">
        <v>108</v>
      </c>
      <c r="E6025" s="16" t="s">
        <v>545</v>
      </c>
      <c r="F6025" s="16" t="s">
        <v>270</v>
      </c>
      <c r="G6025" s="16" t="s">
        <v>1116</v>
      </c>
      <c r="I6025" s="5" t="str">
        <f>VLOOKUP(cost_of_living!$G6025,index!C:C,1,0)</f>
        <v>#N/A</v>
      </c>
      <c r="J6025" s="5">
        <f>VLOOKUP(cost_of_living!$B6025,CostVsFactor!C:E,2,0)</f>
        <v>24</v>
      </c>
      <c r="Q6025" s="14"/>
      <c r="S6025" s="5" t="s">
        <v>1005</v>
      </c>
    </row>
    <row r="6026" ht="14.25" hidden="1" customHeight="1">
      <c r="A6026" s="12">
        <v>20.0</v>
      </c>
      <c r="B6026" s="16" t="s">
        <v>51</v>
      </c>
      <c r="C6026" s="12">
        <v>38.0</v>
      </c>
      <c r="D6026" s="16" t="s">
        <v>108</v>
      </c>
      <c r="E6026" s="16" t="s">
        <v>545</v>
      </c>
      <c r="F6026" s="16" t="s">
        <v>125</v>
      </c>
      <c r="G6026" s="16" t="s">
        <v>1116</v>
      </c>
      <c r="I6026" s="5" t="str">
        <f>VLOOKUP(cost_of_living!$G6026,index!C:C,1,0)</f>
        <v>#N/A</v>
      </c>
      <c r="J6026" s="5">
        <f>VLOOKUP(cost_of_living!$B6026,CostVsFactor!C:E,2,0)</f>
        <v>10</v>
      </c>
      <c r="Q6026" s="14"/>
      <c r="S6026" s="5" t="s">
        <v>1005</v>
      </c>
    </row>
    <row r="6027" ht="14.25" hidden="1" customHeight="1">
      <c r="A6027" s="12">
        <v>21.0</v>
      </c>
      <c r="B6027" s="16" t="s">
        <v>52</v>
      </c>
      <c r="C6027" s="12">
        <v>44.0</v>
      </c>
      <c r="D6027" s="16" t="s">
        <v>108</v>
      </c>
      <c r="E6027" s="16" t="s">
        <v>269</v>
      </c>
      <c r="F6027" s="16" t="s">
        <v>139</v>
      </c>
      <c r="G6027" s="16" t="s">
        <v>1116</v>
      </c>
      <c r="I6027" s="5" t="str">
        <f>VLOOKUP(cost_of_living!$G6027,index!C:C,1,0)</f>
        <v>#N/A</v>
      </c>
      <c r="J6027" s="5">
        <f>VLOOKUP(cost_of_living!$B6027,CostVsFactor!C:E,2,0)</f>
        <v>18</v>
      </c>
      <c r="Q6027" s="14"/>
      <c r="S6027" s="5" t="s">
        <v>1005</v>
      </c>
    </row>
    <row r="6028" ht="14.25" hidden="1" customHeight="1">
      <c r="A6028" s="12">
        <v>22.0</v>
      </c>
      <c r="B6028" s="16" t="s">
        <v>53</v>
      </c>
      <c r="C6028" s="12">
        <v>2.0</v>
      </c>
      <c r="D6028" s="16" t="s">
        <v>108</v>
      </c>
      <c r="E6028" s="16" t="s">
        <v>1118</v>
      </c>
      <c r="F6028" s="16" t="s">
        <v>421</v>
      </c>
      <c r="G6028" s="16" t="s">
        <v>1116</v>
      </c>
      <c r="I6028" s="5" t="str">
        <f>VLOOKUP(cost_of_living!$G6028,index!C:C,1,0)</f>
        <v>#N/A</v>
      </c>
      <c r="J6028" s="5">
        <f>VLOOKUP(cost_of_living!$B6028,CostVsFactor!C:E,2,0)</f>
        <v>30</v>
      </c>
      <c r="Q6028" s="14"/>
      <c r="S6028" s="5" t="s">
        <v>1005</v>
      </c>
    </row>
    <row r="6029" ht="14.25" hidden="1" customHeight="1">
      <c r="A6029" s="12">
        <v>23.0</v>
      </c>
      <c r="B6029" s="16" t="s">
        <v>54</v>
      </c>
      <c r="C6029" s="12">
        <v>2.0</v>
      </c>
      <c r="D6029" s="16" t="s">
        <v>108</v>
      </c>
      <c r="E6029" s="16" t="s">
        <v>121</v>
      </c>
      <c r="F6029" s="16" t="s">
        <v>171</v>
      </c>
      <c r="G6029" s="16" t="s">
        <v>1116</v>
      </c>
      <c r="I6029" s="5" t="str">
        <f>VLOOKUP(cost_of_living!$G6029,index!C:C,1,0)</f>
        <v>#N/A</v>
      </c>
      <c r="J6029" s="5">
        <f>VLOOKUP(cost_of_living!$B6029,CostVsFactor!C:E,2,0)</f>
        <v>4</v>
      </c>
      <c r="Q6029" s="14"/>
      <c r="S6029" s="5" t="s">
        <v>1005</v>
      </c>
    </row>
    <row r="6030" ht="14.25" hidden="1" customHeight="1">
      <c r="A6030" s="12">
        <v>24.0</v>
      </c>
      <c r="B6030" s="16" t="s">
        <v>55</v>
      </c>
      <c r="C6030" s="12">
        <v>76.0</v>
      </c>
      <c r="D6030" s="16" t="s">
        <v>108</v>
      </c>
      <c r="E6030" s="16" t="s">
        <v>1119</v>
      </c>
      <c r="F6030" s="16" t="s">
        <v>424</v>
      </c>
      <c r="G6030" s="16" t="s">
        <v>1116</v>
      </c>
      <c r="I6030" s="5" t="str">
        <f>VLOOKUP(cost_of_living!$G6030,index!C:C,1,0)</f>
        <v>#N/A</v>
      </c>
      <c r="J6030" s="5">
        <f>VLOOKUP(cost_of_living!$B6030,CostVsFactor!C:E,2,0)</f>
        <v>6</v>
      </c>
      <c r="Q6030" s="14"/>
      <c r="S6030" s="5" t="s">
        <v>1005</v>
      </c>
    </row>
    <row r="6031" ht="14.25" hidden="1" customHeight="1">
      <c r="A6031" s="12">
        <v>25.0</v>
      </c>
      <c r="B6031" s="16" t="s">
        <v>57</v>
      </c>
      <c r="C6031" s="12">
        <v>79.0</v>
      </c>
      <c r="D6031" s="16" t="s">
        <v>108</v>
      </c>
      <c r="E6031" s="16" t="s">
        <v>828</v>
      </c>
      <c r="F6031" s="16" t="s">
        <v>122</v>
      </c>
      <c r="G6031" s="16" t="s">
        <v>1116</v>
      </c>
      <c r="I6031" s="5" t="str">
        <f>VLOOKUP(cost_of_living!$G6031,index!C:C,1,0)</f>
        <v>#N/A</v>
      </c>
      <c r="J6031" s="5">
        <f>VLOOKUP(cost_of_living!$B6031,CostVsFactor!C:E,2,0)</f>
        <v>6</v>
      </c>
      <c r="Q6031" s="14"/>
      <c r="S6031" s="5" t="s">
        <v>1005</v>
      </c>
    </row>
    <row r="6032" ht="14.25" hidden="1" customHeight="1">
      <c r="A6032" s="12">
        <v>26.0</v>
      </c>
      <c r="B6032" s="16" t="s">
        <v>58</v>
      </c>
      <c r="C6032" s="12">
        <v>55.0</v>
      </c>
      <c r="D6032" s="16" t="s">
        <v>108</v>
      </c>
      <c r="E6032" s="16" t="s">
        <v>145</v>
      </c>
      <c r="F6032" s="16" t="s">
        <v>119</v>
      </c>
      <c r="G6032" s="16" t="s">
        <v>1116</v>
      </c>
      <c r="I6032" s="5" t="str">
        <f>VLOOKUP(cost_of_living!$G6032,index!C:C,1,0)</f>
        <v>#N/A</v>
      </c>
      <c r="J6032" s="5">
        <f>VLOOKUP(cost_of_living!$B6032,CostVsFactor!C:E,2,0)</f>
        <v>15</v>
      </c>
      <c r="Q6032" s="14"/>
      <c r="S6032" s="5" t="s">
        <v>1005</v>
      </c>
    </row>
    <row r="6033" ht="14.25" hidden="1" customHeight="1">
      <c r="A6033" s="12">
        <v>27.0</v>
      </c>
      <c r="B6033" s="16" t="s">
        <v>78</v>
      </c>
      <c r="C6033" s="12">
        <v>1.0</v>
      </c>
      <c r="D6033" s="16" t="s">
        <v>108</v>
      </c>
      <c r="E6033" s="16" t="s">
        <v>122</v>
      </c>
      <c r="F6033" s="16" t="s">
        <v>122</v>
      </c>
      <c r="G6033" s="16" t="s">
        <v>1116</v>
      </c>
      <c r="I6033" s="5" t="str">
        <f>VLOOKUP(cost_of_living!$G6033,index!C:C,1,0)</f>
        <v>#N/A</v>
      </c>
      <c r="J6033" s="5">
        <f>VLOOKUP(cost_of_living!$B6033,CostVsFactor!C:E,2,0)</f>
        <v>20</v>
      </c>
      <c r="Q6033" s="14"/>
      <c r="S6033" s="5" t="s">
        <v>1005</v>
      </c>
    </row>
    <row r="6034" ht="14.25" hidden="1" customHeight="1">
      <c r="A6034" s="12">
        <v>28.0</v>
      </c>
      <c r="B6034" s="16" t="s">
        <v>80</v>
      </c>
      <c r="C6034" s="12">
        <v>25.0</v>
      </c>
      <c r="D6034" s="16" t="s">
        <v>108</v>
      </c>
      <c r="E6034" s="16" t="s">
        <v>161</v>
      </c>
      <c r="F6034" s="16" t="s">
        <v>271</v>
      </c>
      <c r="G6034" s="16" t="s">
        <v>1116</v>
      </c>
      <c r="I6034" s="5" t="str">
        <f>VLOOKUP(cost_of_living!$G6034,index!C:C,1,0)</f>
        <v>#N/A</v>
      </c>
      <c r="J6034" s="5">
        <f>VLOOKUP(cost_of_living!$B6034,CostVsFactor!C:E,2,0)</f>
        <v>1.5</v>
      </c>
      <c r="Q6034" s="14"/>
      <c r="S6034" s="5" t="s">
        <v>1005</v>
      </c>
    </row>
    <row r="6035" ht="14.25" hidden="1" customHeight="1">
      <c r="A6035" s="12">
        <v>29.0</v>
      </c>
      <c r="B6035" s="16" t="s">
        <v>81</v>
      </c>
      <c r="C6035" s="12">
        <v>5.0</v>
      </c>
      <c r="D6035" s="16" t="s">
        <v>108</v>
      </c>
      <c r="E6035" s="16" t="s">
        <v>302</v>
      </c>
      <c r="F6035" s="16" t="s">
        <v>145</v>
      </c>
      <c r="G6035" s="16" t="s">
        <v>1116</v>
      </c>
      <c r="I6035" s="5" t="str">
        <f>VLOOKUP(cost_of_living!$G6035,index!C:C,1,0)</f>
        <v>#N/A</v>
      </c>
      <c r="J6035" s="5">
        <f>VLOOKUP(cost_of_living!$B6035,CostVsFactor!C:E,2,0)</f>
        <v>5</v>
      </c>
      <c r="Q6035" s="14"/>
      <c r="S6035" s="5" t="s">
        <v>1005</v>
      </c>
    </row>
    <row r="6036" ht="14.25" hidden="1" customHeight="1">
      <c r="A6036" s="12">
        <v>30.0</v>
      </c>
      <c r="B6036" s="16" t="s">
        <v>83</v>
      </c>
      <c r="C6036" s="12">
        <v>161.0</v>
      </c>
      <c r="D6036" s="16" t="s">
        <v>108</v>
      </c>
      <c r="E6036" s="16" t="s">
        <v>523</v>
      </c>
      <c r="F6036" s="16" t="s">
        <v>337</v>
      </c>
      <c r="G6036" s="16" t="s">
        <v>1116</v>
      </c>
      <c r="I6036" s="5" t="str">
        <f>VLOOKUP(cost_of_living!$G6036,index!C:C,1,0)</f>
        <v>#N/A</v>
      </c>
      <c r="J6036" s="5">
        <f>VLOOKUP(cost_of_living!$B6036,CostVsFactor!C:E,2,0)</f>
        <v>20</v>
      </c>
      <c r="Q6036" s="14"/>
      <c r="S6036" s="5" t="s">
        <v>1005</v>
      </c>
    </row>
    <row r="6037" ht="14.25" hidden="1" customHeight="1">
      <c r="A6037" s="12">
        <v>31.0</v>
      </c>
      <c r="B6037" s="16" t="s">
        <v>84</v>
      </c>
      <c r="C6037" s="12">
        <v>10.0</v>
      </c>
      <c r="D6037" s="16" t="s">
        <v>108</v>
      </c>
      <c r="E6037" s="16" t="s">
        <v>157</v>
      </c>
      <c r="F6037" s="16" t="s">
        <v>109</v>
      </c>
      <c r="G6037" s="16" t="s">
        <v>1116</v>
      </c>
      <c r="I6037" s="5" t="str">
        <f>VLOOKUP(cost_of_living!$G6037,index!C:C,1,0)</f>
        <v>#N/A</v>
      </c>
      <c r="J6037" s="5">
        <f>VLOOKUP(cost_of_living!$B6037,CostVsFactor!C:E,2,0)</f>
        <v>0.7</v>
      </c>
      <c r="Q6037" s="14"/>
      <c r="S6037" s="5" t="s">
        <v>1005</v>
      </c>
    </row>
    <row r="6038" ht="14.25" hidden="1" customHeight="1">
      <c r="A6038" s="12">
        <v>32.0</v>
      </c>
      <c r="B6038" s="16" t="s">
        <v>86</v>
      </c>
      <c r="C6038" s="12">
        <v>767.0</v>
      </c>
      <c r="D6038" s="16" t="s">
        <v>108</v>
      </c>
      <c r="E6038" s="16" t="s">
        <v>231</v>
      </c>
      <c r="F6038" s="16" t="s">
        <v>150</v>
      </c>
      <c r="G6038" s="16" t="s">
        <v>1116</v>
      </c>
      <c r="I6038" s="5" t="str">
        <f>VLOOKUP(cost_of_living!$G6038,index!C:C,1,0)</f>
        <v>#N/A</v>
      </c>
      <c r="J6038" s="5">
        <f>VLOOKUP(cost_of_living!$B6038,CostVsFactor!C:E,2,0)</f>
        <v>60</v>
      </c>
      <c r="Q6038" s="14"/>
      <c r="S6038" s="5" t="s">
        <v>1005</v>
      </c>
    </row>
    <row r="6039" ht="14.25" hidden="1" customHeight="1">
      <c r="A6039" s="12">
        <v>33.0</v>
      </c>
      <c r="B6039" s="16" t="s">
        <v>87</v>
      </c>
      <c r="C6039" s="12">
        <v>22000.0</v>
      </c>
      <c r="D6039" s="16" t="s">
        <v>108</v>
      </c>
      <c r="E6039" s="16" t="s">
        <v>151</v>
      </c>
      <c r="F6039" s="16" t="s">
        <v>570</v>
      </c>
      <c r="G6039" s="16" t="s">
        <v>1116</v>
      </c>
      <c r="I6039" s="5" t="str">
        <f>VLOOKUP(cost_of_living!$G6039,index!C:C,1,0)</f>
        <v>#N/A</v>
      </c>
      <c r="J6039" s="5">
        <f>VLOOKUP(cost_of_living!$B6039,CostVsFactor!C:E,2,0)</f>
        <v>0.0035</v>
      </c>
      <c r="Q6039" s="14"/>
      <c r="S6039" s="5" t="s">
        <v>1005</v>
      </c>
    </row>
    <row r="6040" ht="14.25" hidden="1" customHeight="1">
      <c r="A6040" s="12">
        <v>34.0</v>
      </c>
      <c r="B6040" s="16" t="s">
        <v>88</v>
      </c>
      <c r="C6040" s="12">
        <v>2341667.0</v>
      </c>
      <c r="D6040" s="16" t="s">
        <v>108</v>
      </c>
      <c r="E6040" s="16" t="s">
        <v>427</v>
      </c>
      <c r="F6040" s="16" t="s">
        <v>429</v>
      </c>
      <c r="G6040" s="16" t="s">
        <v>1116</v>
      </c>
      <c r="I6040" s="5" t="str">
        <f>VLOOKUP(cost_of_living!$G6040,index!C:C,1,0)</f>
        <v>#N/A</v>
      </c>
      <c r="J6040" s="5">
        <f>VLOOKUP(cost_of_living!$B6040,CostVsFactor!C:E,2,0)</f>
        <v>0.0035</v>
      </c>
      <c r="Q6040" s="14"/>
      <c r="S6040" s="5" t="s">
        <v>1005</v>
      </c>
    </row>
    <row r="6041" ht="14.25" hidden="1" customHeight="1">
      <c r="A6041" s="12">
        <v>35.0</v>
      </c>
      <c r="B6041" s="16" t="s">
        <v>91</v>
      </c>
      <c r="C6041" s="12">
        <v>10312.0</v>
      </c>
      <c r="D6041" s="16" t="s">
        <v>108</v>
      </c>
      <c r="E6041" s="16" t="s">
        <v>163</v>
      </c>
      <c r="F6041" s="16" t="s">
        <v>158</v>
      </c>
      <c r="G6041" s="16" t="s">
        <v>1116</v>
      </c>
      <c r="I6041" s="5" t="str">
        <f>VLOOKUP(cost_of_living!$G6041,index!C:C,1,0)</f>
        <v>#N/A</v>
      </c>
      <c r="J6041" s="5">
        <f>VLOOKUP(cost_of_living!$B6041,CostVsFactor!C:E,2,0)</f>
        <v>1</v>
      </c>
      <c r="Q6041" s="14"/>
      <c r="S6041" s="5" t="s">
        <v>1005</v>
      </c>
    </row>
    <row r="6042" ht="14.25" hidden="1" customHeight="1">
      <c r="A6042" s="12">
        <v>36.0</v>
      </c>
      <c r="B6042" s="16" t="s">
        <v>92</v>
      </c>
      <c r="C6042" s="12">
        <v>1499.0</v>
      </c>
      <c r="D6042" s="16" t="s">
        <v>108</v>
      </c>
      <c r="E6042" s="16" t="s">
        <v>202</v>
      </c>
      <c r="F6042" s="16" t="s">
        <v>202</v>
      </c>
      <c r="G6042" s="16" t="s">
        <v>1116</v>
      </c>
      <c r="I6042" s="5" t="str">
        <f>VLOOKUP(cost_of_living!$G6042,index!C:C,1,0)</f>
        <v>#N/A</v>
      </c>
      <c r="J6042" s="5">
        <f>VLOOKUP(cost_of_living!$B6042,CostVsFactor!C:E,2,0)</f>
        <v>4</v>
      </c>
      <c r="Q6042" s="14"/>
      <c r="S6042" s="5" t="s">
        <v>1005</v>
      </c>
    </row>
    <row r="6043" ht="14.25" hidden="1" customHeight="1">
      <c r="A6043" s="12">
        <v>37.0</v>
      </c>
      <c r="B6043" s="16" t="s">
        <v>93</v>
      </c>
      <c r="C6043" s="12">
        <v>2125.0</v>
      </c>
      <c r="D6043" s="16" t="s">
        <v>108</v>
      </c>
      <c r="E6043" s="16" t="s">
        <v>341</v>
      </c>
      <c r="F6043" s="16" t="s">
        <v>579</v>
      </c>
      <c r="G6043" s="16" t="s">
        <v>1116</v>
      </c>
      <c r="I6043" s="5" t="str">
        <f>VLOOKUP(cost_of_living!$G6043,index!C:C,1,0)</f>
        <v>#N/A</v>
      </c>
      <c r="J6043" s="5">
        <f>VLOOKUP(cost_of_living!$B6043,CostVsFactor!C:E,2,0)</f>
        <v>1</v>
      </c>
      <c r="Q6043" s="14"/>
      <c r="S6043" s="5" t="s">
        <v>1005</v>
      </c>
    </row>
    <row r="6044" ht="14.25" hidden="1" customHeight="1">
      <c r="A6044" s="12">
        <v>38.0</v>
      </c>
      <c r="B6044" s="16" t="s">
        <v>74</v>
      </c>
      <c r="C6044" s="12">
        <v>2661.0</v>
      </c>
      <c r="D6044" s="16" t="s">
        <v>108</v>
      </c>
      <c r="E6044" s="16" t="s">
        <v>161</v>
      </c>
      <c r="F6044" s="16" t="s">
        <v>1120</v>
      </c>
      <c r="G6044" s="16" t="s">
        <v>1116</v>
      </c>
      <c r="I6044" s="5" t="str">
        <f>VLOOKUP(cost_of_living!$G6044,index!C:C,1,0)</f>
        <v>#N/A</v>
      </c>
      <c r="J6044" s="5">
        <f>VLOOKUP(cost_of_living!$B6044,CostVsFactor!C:E,2,0)</f>
        <v>2.3</v>
      </c>
      <c r="Q6044" s="14"/>
      <c r="S6044" s="5" t="s">
        <v>1005</v>
      </c>
    </row>
    <row r="6045" ht="14.25" hidden="1" customHeight="1">
      <c r="A6045" s="12">
        <v>39.0</v>
      </c>
      <c r="B6045" s="16" t="s">
        <v>76</v>
      </c>
      <c r="C6045" s="12">
        <v>132.0</v>
      </c>
      <c r="D6045" s="16" t="s">
        <v>108</v>
      </c>
      <c r="E6045" s="16" t="s">
        <v>109</v>
      </c>
      <c r="F6045" s="16" t="s">
        <v>115</v>
      </c>
      <c r="G6045" s="16" t="s">
        <v>1116</v>
      </c>
      <c r="I6045" s="5" t="str">
        <f>VLOOKUP(cost_of_living!$G6045,index!C:C,1,0)</f>
        <v>#N/A</v>
      </c>
      <c r="J6045" s="5">
        <f>VLOOKUP(cost_of_living!$B6045,CostVsFactor!C:E,2,0)</f>
        <v>3</v>
      </c>
      <c r="Q6045" s="14"/>
      <c r="S6045" s="5" t="s">
        <v>1005</v>
      </c>
    </row>
    <row r="6046" ht="14.25" hidden="1" customHeight="1">
      <c r="A6046" s="12">
        <v>40.0</v>
      </c>
      <c r="B6046" s="16" t="s">
        <v>77</v>
      </c>
      <c r="C6046" s="12">
        <v>5.0</v>
      </c>
      <c r="D6046" s="16" t="s">
        <v>108</v>
      </c>
      <c r="E6046" s="16" t="s">
        <v>168</v>
      </c>
      <c r="F6046" s="16" t="s">
        <v>230</v>
      </c>
      <c r="G6046" s="16" t="s">
        <v>1116</v>
      </c>
      <c r="I6046" s="5" t="str">
        <f>VLOOKUP(cost_of_living!$G6046,index!C:C,1,0)</f>
        <v>#N/A</v>
      </c>
      <c r="J6046" s="5">
        <f>VLOOKUP(cost_of_living!$B6046,CostVsFactor!C:E,2,0)</f>
        <v>6</v>
      </c>
      <c r="Q6046" s="14"/>
      <c r="S6046" s="5" t="s">
        <v>1005</v>
      </c>
    </row>
    <row r="6047" ht="14.25" hidden="1" customHeight="1">
      <c r="A6047" s="12">
        <v>41.0</v>
      </c>
      <c r="B6047" s="16" t="s">
        <v>94</v>
      </c>
      <c r="C6047" s="12">
        <v>2475.0</v>
      </c>
      <c r="D6047" s="16" t="s">
        <v>108</v>
      </c>
      <c r="E6047" s="16" t="s">
        <v>401</v>
      </c>
      <c r="F6047" s="16" t="s">
        <v>233</v>
      </c>
      <c r="G6047" s="16" t="s">
        <v>1116</v>
      </c>
      <c r="I6047" s="5" t="str">
        <f>VLOOKUP(cost_of_living!$G6047,index!C:C,1,0)</f>
        <v>#N/A</v>
      </c>
      <c r="J6047" s="5">
        <f>VLOOKUP(cost_of_living!$B6047,CostVsFactor!C:E,2,0)</f>
        <v>1</v>
      </c>
      <c r="Q6047" s="14"/>
      <c r="S6047" s="5" t="s">
        <v>1005</v>
      </c>
    </row>
    <row r="6048" ht="14.25" hidden="1" customHeight="1">
      <c r="A6048" s="12">
        <v>42.0</v>
      </c>
      <c r="B6048" s="16" t="s">
        <v>20</v>
      </c>
      <c r="C6048" s="12">
        <v>3438.0</v>
      </c>
      <c r="D6048" s="16" t="s">
        <v>108</v>
      </c>
      <c r="E6048" s="16" t="s">
        <v>212</v>
      </c>
      <c r="F6048" s="16" t="s">
        <v>206</v>
      </c>
      <c r="G6048" s="16" t="s">
        <v>1116</v>
      </c>
      <c r="I6048" s="5" t="str">
        <f>VLOOKUP(cost_of_living!$G6048,index!C:C,1,0)</f>
        <v>#N/A</v>
      </c>
      <c r="J6048" s="5">
        <f>VLOOKUP(cost_of_living!$B6048,CostVsFactor!C:E,2,0)</f>
        <v>0.35</v>
      </c>
      <c r="Q6048" s="14"/>
      <c r="S6048" s="5" t="s">
        <v>1005</v>
      </c>
    </row>
    <row r="6049" ht="14.25" hidden="1" customHeight="1">
      <c r="A6049" s="12">
        <v>43.0</v>
      </c>
      <c r="B6049" s="16" t="s">
        <v>23</v>
      </c>
      <c r="C6049" s="12">
        <v>2029.0</v>
      </c>
      <c r="D6049" s="16" t="s">
        <v>108</v>
      </c>
      <c r="E6049" s="16" t="s">
        <v>633</v>
      </c>
      <c r="F6049" s="16" t="s">
        <v>212</v>
      </c>
      <c r="G6049" s="16" t="s">
        <v>1116</v>
      </c>
      <c r="I6049" s="5" t="str">
        <f>VLOOKUP(cost_of_living!$G6049,index!C:C,1,0)</f>
        <v>#N/A</v>
      </c>
      <c r="J6049" s="5">
        <f>VLOOKUP(cost_of_living!$B6049,CostVsFactor!C:E,2,0)</f>
        <v>0.35</v>
      </c>
      <c r="Q6049" s="14"/>
      <c r="S6049" s="5" t="s">
        <v>1005</v>
      </c>
    </row>
    <row r="6050" ht="14.25" hidden="1" customHeight="1">
      <c r="A6050" s="12">
        <v>44.0</v>
      </c>
      <c r="B6050" s="16" t="s">
        <v>24</v>
      </c>
      <c r="C6050" s="12">
        <v>4883.0</v>
      </c>
      <c r="D6050" s="16" t="s">
        <v>108</v>
      </c>
      <c r="E6050" s="16" t="s">
        <v>1121</v>
      </c>
      <c r="F6050" s="16" t="s">
        <v>112</v>
      </c>
      <c r="G6050" s="16" t="s">
        <v>1116</v>
      </c>
      <c r="I6050" s="5" t="str">
        <f>VLOOKUP(cost_of_living!$G6050,index!C:C,1,0)</f>
        <v>#N/A</v>
      </c>
      <c r="J6050" s="5">
        <f>VLOOKUP(cost_of_living!$B6050,CostVsFactor!C:E,2,0)</f>
        <v>0.35</v>
      </c>
      <c r="Q6050" s="14"/>
      <c r="S6050" s="5" t="s">
        <v>1005</v>
      </c>
    </row>
    <row r="6051" ht="14.25" hidden="1" customHeight="1">
      <c r="A6051" s="12">
        <v>45.0</v>
      </c>
      <c r="B6051" s="16" t="s">
        <v>25</v>
      </c>
      <c r="C6051" s="12">
        <v>6875.0</v>
      </c>
      <c r="D6051" s="16" t="s">
        <v>108</v>
      </c>
      <c r="E6051" s="16" t="s">
        <v>1122</v>
      </c>
      <c r="F6051" s="16" t="s">
        <v>153</v>
      </c>
      <c r="G6051" s="16" t="s">
        <v>1116</v>
      </c>
      <c r="I6051" s="5" t="str">
        <f>VLOOKUP(cost_of_living!$G6051,index!C:C,1,0)</f>
        <v>#N/A</v>
      </c>
      <c r="J6051" s="5">
        <f>VLOOKUP(cost_of_living!$B6051,CostVsFactor!C:E,2,0)</f>
        <v>0.35</v>
      </c>
      <c r="Q6051" s="14"/>
      <c r="S6051" s="5" t="s">
        <v>1005</v>
      </c>
    </row>
    <row r="6052" ht="14.25" hidden="1" customHeight="1">
      <c r="A6052" s="12">
        <v>46.0</v>
      </c>
      <c r="B6052" s="16" t="s">
        <v>59</v>
      </c>
      <c r="C6052" s="12">
        <v>400.0</v>
      </c>
      <c r="D6052" s="16" t="s">
        <v>108</v>
      </c>
      <c r="E6052" s="16" t="s">
        <v>160</v>
      </c>
      <c r="F6052" s="16" t="s">
        <v>204</v>
      </c>
      <c r="G6052" s="16" t="s">
        <v>1116</v>
      </c>
      <c r="I6052" s="5" t="str">
        <f>VLOOKUP(cost_of_living!$G6052,index!C:C,1,0)</f>
        <v>#N/A</v>
      </c>
      <c r="J6052" s="5">
        <f>VLOOKUP(cost_of_living!$B6052,CostVsFactor!C:E,2,0)</f>
        <v>0</v>
      </c>
      <c r="Q6052" s="14"/>
      <c r="S6052" s="5" t="s">
        <v>1005</v>
      </c>
    </row>
    <row r="6053" ht="14.25" hidden="1" customHeight="1">
      <c r="A6053" s="12">
        <v>47.0</v>
      </c>
      <c r="B6053" s="16" t="s">
        <v>61</v>
      </c>
      <c r="C6053" s="12">
        <v>300.0</v>
      </c>
      <c r="D6053" s="16" t="s">
        <v>108</v>
      </c>
      <c r="E6053" s="16" t="s">
        <v>160</v>
      </c>
      <c r="F6053" s="16" t="s">
        <v>279</v>
      </c>
      <c r="G6053" s="16" t="s">
        <v>1116</v>
      </c>
      <c r="I6053" s="5" t="str">
        <f>VLOOKUP(cost_of_living!$G6053,index!C:C,1,0)</f>
        <v>#N/A</v>
      </c>
      <c r="J6053" s="5">
        <f>VLOOKUP(cost_of_living!$B6053,CostVsFactor!C:E,2,0)</f>
        <v>0</v>
      </c>
      <c r="Q6053" s="14"/>
      <c r="S6053" s="5" t="s">
        <v>1005</v>
      </c>
    </row>
    <row r="6054" ht="14.25" hidden="1" customHeight="1">
      <c r="A6054" s="12">
        <v>48.0</v>
      </c>
      <c r="B6054" s="16" t="s">
        <v>62</v>
      </c>
      <c r="C6054" s="12">
        <v>36667.0</v>
      </c>
      <c r="D6054" s="16" t="s">
        <v>108</v>
      </c>
      <c r="E6054" s="16" t="s">
        <v>371</v>
      </c>
      <c r="F6054" s="16" t="s">
        <v>404</v>
      </c>
      <c r="G6054" s="16" t="s">
        <v>1116</v>
      </c>
      <c r="I6054" s="5" t="str">
        <f>VLOOKUP(cost_of_living!$G6054,index!C:C,1,0)</f>
        <v>#N/A</v>
      </c>
      <c r="J6054" s="5">
        <f>VLOOKUP(cost_of_living!$B6054,CostVsFactor!C:E,2,0)</f>
        <v>0</v>
      </c>
      <c r="Q6054" s="14"/>
      <c r="S6054" s="5" t="s">
        <v>1005</v>
      </c>
    </row>
    <row r="6055" ht="14.25" hidden="1" customHeight="1">
      <c r="A6055" s="12">
        <v>49.0</v>
      </c>
      <c r="B6055" s="16" t="s">
        <v>63</v>
      </c>
      <c r="C6055" s="12">
        <v>350.0</v>
      </c>
      <c r="D6055" s="16" t="s">
        <v>108</v>
      </c>
      <c r="E6055" s="16" t="s">
        <v>371</v>
      </c>
      <c r="F6055" s="16" t="s">
        <v>371</v>
      </c>
      <c r="G6055" s="16" t="s">
        <v>1116</v>
      </c>
      <c r="I6055" s="5" t="str">
        <f>VLOOKUP(cost_of_living!$G6055,index!C:C,1,0)</f>
        <v>#N/A</v>
      </c>
      <c r="J6055" s="5">
        <f>VLOOKUP(cost_of_living!$B6055,CostVsFactor!C:E,2,0)</f>
        <v>0</v>
      </c>
      <c r="Q6055" s="14"/>
      <c r="S6055" s="5" t="s">
        <v>1005</v>
      </c>
    </row>
    <row r="6056" ht="14.25" hidden="1" customHeight="1">
      <c r="A6056" s="12">
        <v>50.0</v>
      </c>
      <c r="B6056" s="16" t="s">
        <v>210</v>
      </c>
      <c r="C6056" s="12">
        <v>8826.0</v>
      </c>
      <c r="D6056" s="16" t="s">
        <v>108</v>
      </c>
      <c r="E6056" s="16" t="s">
        <v>557</v>
      </c>
      <c r="F6056" s="16" t="s">
        <v>284</v>
      </c>
      <c r="G6056" s="16" t="s">
        <v>1116</v>
      </c>
      <c r="I6056" s="5" t="str">
        <f>VLOOKUP(cost_of_living!$G6056,index!C:C,1,0)</f>
        <v>#N/A</v>
      </c>
      <c r="J6056" s="5" t="str">
        <f>VLOOKUP(cost_of_living!$B6056,CostVsFactor!C:E,2,0)</f>
        <v>#N/A</v>
      </c>
      <c r="Q6056" s="14"/>
      <c r="S6056" s="5" t="s">
        <v>1005</v>
      </c>
    </row>
    <row r="6057" ht="14.25" hidden="1" customHeight="1">
      <c r="A6057" s="12">
        <v>51.0</v>
      </c>
      <c r="B6057" s="16" t="s">
        <v>211</v>
      </c>
      <c r="C6057" s="12">
        <v>6968.0</v>
      </c>
      <c r="D6057" s="16" t="s">
        <v>108</v>
      </c>
      <c r="E6057" s="16" t="s">
        <v>539</v>
      </c>
      <c r="F6057" s="16" t="s">
        <v>689</v>
      </c>
      <c r="G6057" s="16" t="s">
        <v>1116</v>
      </c>
      <c r="I6057" s="5" t="str">
        <f>VLOOKUP(cost_of_living!$G6057,index!C:C,1,0)</f>
        <v>#N/A</v>
      </c>
      <c r="J6057" s="5" t="str">
        <f>VLOOKUP(cost_of_living!$B6057,CostVsFactor!C:E,2,0)</f>
        <v>#N/A</v>
      </c>
      <c r="Q6057" s="14"/>
      <c r="S6057" s="5" t="s">
        <v>1005</v>
      </c>
    </row>
    <row r="6058" ht="14.25" hidden="1" customHeight="1">
      <c r="A6058" s="12">
        <v>52.0</v>
      </c>
      <c r="B6058" s="16" t="s">
        <v>164</v>
      </c>
      <c r="C6058" s="12">
        <v>162333.0</v>
      </c>
      <c r="D6058" s="16" t="s">
        <v>108</v>
      </c>
      <c r="E6058" s="16" t="s">
        <v>165</v>
      </c>
      <c r="F6058" s="16" t="s">
        <v>165</v>
      </c>
      <c r="G6058" s="16" t="s">
        <v>1116</v>
      </c>
      <c r="I6058" s="5" t="str">
        <f>VLOOKUP(cost_of_living!$G6058,index!C:C,1,0)</f>
        <v>#N/A</v>
      </c>
      <c r="J6058" s="5" t="str">
        <f>VLOOKUP(cost_of_living!$B6058,CostVsFactor!C:E,2,0)</f>
        <v>#N/A</v>
      </c>
      <c r="Q6058" s="14"/>
      <c r="S6058" s="5" t="s">
        <v>1005</v>
      </c>
    </row>
    <row r="6059" ht="14.25" hidden="1" customHeight="1">
      <c r="A6059" s="12">
        <v>53.0</v>
      </c>
      <c r="B6059" s="16" t="s">
        <v>166</v>
      </c>
      <c r="C6059" s="12">
        <v>234.0</v>
      </c>
      <c r="D6059" s="16" t="s">
        <v>165</v>
      </c>
      <c r="E6059" s="16" t="s">
        <v>393</v>
      </c>
      <c r="F6059" s="16" t="s">
        <v>168</v>
      </c>
      <c r="G6059" s="16" t="s">
        <v>1116</v>
      </c>
      <c r="I6059" s="5" t="str">
        <f>VLOOKUP(cost_of_living!$G6059,index!C:C,1,0)</f>
        <v>#N/A</v>
      </c>
      <c r="J6059" s="5" t="str">
        <f>VLOOKUP(cost_of_living!$B6059,CostVsFactor!C:E,2,0)</f>
        <v>#N/A</v>
      </c>
      <c r="Q6059" s="14"/>
      <c r="S6059" s="5" t="s">
        <v>1005</v>
      </c>
    </row>
    <row r="6060" ht="14.25" hidden="1" customHeight="1">
      <c r="A6060" s="12">
        <v>0.0</v>
      </c>
      <c r="B6060" s="16" t="s">
        <v>64</v>
      </c>
      <c r="C6060" s="12">
        <v>65.0</v>
      </c>
      <c r="D6060" s="16" t="s">
        <v>108</v>
      </c>
      <c r="E6060" s="16" t="s">
        <v>145</v>
      </c>
      <c r="F6060" s="16" t="s">
        <v>110</v>
      </c>
      <c r="G6060" s="16" t="s">
        <v>1123</v>
      </c>
      <c r="I6060" s="5" t="str">
        <f>VLOOKUP(cost_of_living!$G6060,index!C:C,1,0)</f>
        <v>#N/A</v>
      </c>
      <c r="J6060" s="5">
        <f>VLOOKUP(cost_of_living!$B6060,CostVsFactor!C:E,2,0)</f>
        <v>16</v>
      </c>
      <c r="Q6060" s="14"/>
      <c r="S6060" s="5" t="s">
        <v>1005</v>
      </c>
    </row>
    <row r="6061" ht="14.25" hidden="1" customHeight="1">
      <c r="A6061" s="12">
        <v>1.0</v>
      </c>
      <c r="B6061" s="16" t="s">
        <v>66</v>
      </c>
      <c r="C6061" s="12">
        <v>40.0</v>
      </c>
      <c r="D6061" s="16" t="s">
        <v>108</v>
      </c>
      <c r="E6061" s="16" t="s">
        <v>110</v>
      </c>
      <c r="F6061" s="16" t="s">
        <v>451</v>
      </c>
      <c r="G6061" s="16" t="s">
        <v>1123</v>
      </c>
      <c r="I6061" s="5" t="str">
        <f>VLOOKUP(cost_of_living!$G6061,index!C:C,1,0)</f>
        <v>#N/A</v>
      </c>
      <c r="J6061" s="5">
        <f>VLOOKUP(cost_of_living!$B6061,CostVsFactor!C:E,2,0)</f>
        <v>3.5</v>
      </c>
      <c r="Q6061" s="14"/>
      <c r="S6061" s="5" t="s">
        <v>1005</v>
      </c>
    </row>
    <row r="6062" ht="14.25" hidden="1" customHeight="1">
      <c r="A6062" s="12">
        <v>2.0</v>
      </c>
      <c r="B6062" s="16" t="s">
        <v>67</v>
      </c>
      <c r="C6062" s="12">
        <v>5.0</v>
      </c>
      <c r="D6062" s="16" t="s">
        <v>108</v>
      </c>
      <c r="E6062" s="16" t="s">
        <v>145</v>
      </c>
      <c r="F6062" s="16" t="s">
        <v>109</v>
      </c>
      <c r="G6062" s="16" t="s">
        <v>1123</v>
      </c>
      <c r="I6062" s="5" t="str">
        <f>VLOOKUP(cost_of_living!$G6062,index!C:C,1,0)</f>
        <v>#N/A</v>
      </c>
      <c r="J6062" s="5">
        <f>VLOOKUP(cost_of_living!$B6062,CostVsFactor!C:E,2,0)</f>
        <v>6</v>
      </c>
      <c r="Q6062" s="14"/>
      <c r="S6062" s="5" t="s">
        <v>1005</v>
      </c>
    </row>
    <row r="6063" ht="14.25" hidden="1" customHeight="1">
      <c r="A6063" s="12">
        <v>3.0</v>
      </c>
      <c r="B6063" s="16" t="s">
        <v>116</v>
      </c>
      <c r="C6063" s="12">
        <v>3.0</v>
      </c>
      <c r="D6063" s="16" t="s">
        <v>108</v>
      </c>
      <c r="E6063" s="16" t="s">
        <v>167</v>
      </c>
      <c r="F6063" s="16" t="s">
        <v>145</v>
      </c>
      <c r="G6063" s="16" t="s">
        <v>1123</v>
      </c>
      <c r="I6063" s="5" t="str">
        <f>VLOOKUP(cost_of_living!$G6063,index!C:C,1,0)</f>
        <v>#N/A</v>
      </c>
      <c r="J6063" s="5" t="str">
        <f>VLOOKUP(cost_of_living!$B6063,CostVsFactor!C:E,2,0)</f>
        <v>#N/A</v>
      </c>
      <c r="Q6063" s="14"/>
      <c r="S6063" s="5" t="s">
        <v>1005</v>
      </c>
    </row>
    <row r="6064" ht="14.25" hidden="1" customHeight="1">
      <c r="A6064" s="12">
        <v>4.0</v>
      </c>
      <c r="B6064" s="16" t="s">
        <v>57</v>
      </c>
      <c r="C6064" s="12">
        <v>25.0</v>
      </c>
      <c r="D6064" s="16" t="s">
        <v>108</v>
      </c>
      <c r="E6064" s="16" t="s">
        <v>167</v>
      </c>
      <c r="F6064" s="16" t="s">
        <v>119</v>
      </c>
      <c r="G6064" s="16" t="s">
        <v>1123</v>
      </c>
      <c r="I6064" s="5" t="str">
        <f>VLOOKUP(cost_of_living!$G6064,index!C:C,1,0)</f>
        <v>#N/A</v>
      </c>
      <c r="J6064" s="5">
        <f>VLOOKUP(cost_of_living!$B6064,CostVsFactor!C:E,2,0)</f>
        <v>6</v>
      </c>
      <c r="Q6064" s="14"/>
      <c r="S6064" s="5" t="s">
        <v>1005</v>
      </c>
    </row>
    <row r="6065" ht="14.25" hidden="1" customHeight="1">
      <c r="A6065" s="12">
        <v>5.0</v>
      </c>
      <c r="B6065" s="16" t="s">
        <v>69</v>
      </c>
      <c r="C6065" s="12">
        <v>93.0</v>
      </c>
      <c r="D6065" s="16" t="s">
        <v>108</v>
      </c>
      <c r="E6065" s="16" t="s">
        <v>139</v>
      </c>
      <c r="F6065" s="16" t="s">
        <v>167</v>
      </c>
      <c r="G6065" s="16" t="s">
        <v>1123</v>
      </c>
      <c r="I6065" s="5" t="str">
        <f>VLOOKUP(cost_of_living!$G6065,index!C:C,1,0)</f>
        <v>#N/A</v>
      </c>
      <c r="J6065" s="5">
        <f>VLOOKUP(cost_of_living!$B6065,CostVsFactor!C:E,2,0)</f>
        <v>15</v>
      </c>
      <c r="Q6065" s="14"/>
      <c r="S6065" s="5" t="s">
        <v>1005</v>
      </c>
    </row>
    <row r="6066" ht="14.25" hidden="1" customHeight="1">
      <c r="A6066" s="12">
        <v>6.0</v>
      </c>
      <c r="B6066" s="16" t="s">
        <v>71</v>
      </c>
      <c r="C6066" s="12">
        <v>143.0</v>
      </c>
      <c r="D6066" s="16" t="s">
        <v>108</v>
      </c>
      <c r="E6066" s="16" t="s">
        <v>147</v>
      </c>
      <c r="F6066" s="16" t="s">
        <v>244</v>
      </c>
      <c r="G6066" s="16" t="s">
        <v>1123</v>
      </c>
      <c r="I6066" s="5" t="str">
        <f>VLOOKUP(cost_of_living!$G6066,index!C:C,1,0)</f>
        <v>#N/A</v>
      </c>
      <c r="J6066" s="5">
        <f>VLOOKUP(cost_of_living!$B6066,CostVsFactor!C:E,2,0)</f>
        <v>6</v>
      </c>
      <c r="Q6066" s="14"/>
      <c r="S6066" s="5" t="s">
        <v>1005</v>
      </c>
    </row>
    <row r="6067" ht="14.25" hidden="1" customHeight="1">
      <c r="A6067" s="12">
        <v>7.0</v>
      </c>
      <c r="B6067" s="16" t="s">
        <v>73</v>
      </c>
      <c r="C6067" s="12">
        <v>64.0</v>
      </c>
      <c r="D6067" s="16" t="s">
        <v>108</v>
      </c>
      <c r="E6067" s="16" t="s">
        <v>139</v>
      </c>
      <c r="F6067" s="16" t="s">
        <v>167</v>
      </c>
      <c r="G6067" s="16" t="s">
        <v>1123</v>
      </c>
      <c r="I6067" s="5" t="str">
        <f>VLOOKUP(cost_of_living!$G6067,index!C:C,1,0)</f>
        <v>#N/A</v>
      </c>
      <c r="J6067" s="5">
        <f>VLOOKUP(cost_of_living!$B6067,CostVsFactor!C:E,2,0)</f>
        <v>6</v>
      </c>
      <c r="Q6067" s="14"/>
      <c r="S6067" s="5" t="s">
        <v>1005</v>
      </c>
    </row>
    <row r="6068" ht="14.25" hidden="1" customHeight="1">
      <c r="A6068" s="12">
        <v>8.0</v>
      </c>
      <c r="B6068" s="16" t="s">
        <v>28</v>
      </c>
      <c r="C6068" s="12">
        <v>373.0</v>
      </c>
      <c r="D6068" s="16" t="s">
        <v>108</v>
      </c>
      <c r="E6068" s="16" t="s">
        <v>300</v>
      </c>
      <c r="F6068" s="16" t="s">
        <v>301</v>
      </c>
      <c r="G6068" s="16" t="s">
        <v>1123</v>
      </c>
      <c r="I6068" s="5" t="str">
        <f>VLOOKUP(cost_of_living!$G6068,index!C:C,1,0)</f>
        <v>#N/A</v>
      </c>
      <c r="J6068" s="5">
        <f>VLOOKUP(cost_of_living!$B6068,CostVsFactor!C:E,2,0)</f>
        <v>25</v>
      </c>
      <c r="Q6068" s="14"/>
      <c r="S6068" s="5" t="s">
        <v>1005</v>
      </c>
    </row>
    <row r="6069" ht="14.25" hidden="1" customHeight="1">
      <c r="A6069" s="12">
        <v>9.0</v>
      </c>
      <c r="B6069" s="16" t="s">
        <v>30</v>
      </c>
      <c r="C6069" s="12">
        <v>9.0</v>
      </c>
      <c r="D6069" s="16" t="s">
        <v>108</v>
      </c>
      <c r="E6069" s="16" t="s">
        <v>136</v>
      </c>
      <c r="F6069" s="16" t="s">
        <v>135</v>
      </c>
      <c r="G6069" s="16" t="s">
        <v>1123</v>
      </c>
      <c r="I6069" s="5" t="str">
        <f>VLOOKUP(cost_of_living!$G6069,index!C:C,1,0)</f>
        <v>#N/A</v>
      </c>
      <c r="J6069" s="5">
        <f>VLOOKUP(cost_of_living!$B6069,CostVsFactor!C:E,2,0)</f>
        <v>31</v>
      </c>
      <c r="Q6069" s="14"/>
      <c r="S6069" s="5" t="s">
        <v>1005</v>
      </c>
    </row>
    <row r="6070" ht="14.25" hidden="1" customHeight="1">
      <c r="A6070" s="12">
        <v>10.0</v>
      </c>
      <c r="B6070" s="16" t="s">
        <v>32</v>
      </c>
      <c r="C6070" s="12">
        <v>62.0</v>
      </c>
      <c r="D6070" s="16" t="s">
        <v>108</v>
      </c>
      <c r="E6070" s="16" t="s">
        <v>1094</v>
      </c>
      <c r="F6070" s="16" t="s">
        <v>183</v>
      </c>
      <c r="G6070" s="16" t="s">
        <v>1123</v>
      </c>
      <c r="I6070" s="5" t="str">
        <f>VLOOKUP(cost_of_living!$G6070,index!C:C,1,0)</f>
        <v>#N/A</v>
      </c>
      <c r="J6070" s="5">
        <f>VLOOKUP(cost_of_living!$B6070,CostVsFactor!C:E,2,0)</f>
        <v>14</v>
      </c>
      <c r="Q6070" s="14"/>
      <c r="S6070" s="5" t="s">
        <v>1005</v>
      </c>
    </row>
    <row r="6071" ht="14.25" hidden="1" customHeight="1">
      <c r="A6071" s="12">
        <v>11.0</v>
      </c>
      <c r="B6071" s="16" t="s">
        <v>33</v>
      </c>
      <c r="C6071" s="12">
        <v>177.0</v>
      </c>
      <c r="D6071" s="16" t="s">
        <v>108</v>
      </c>
      <c r="E6071" s="16" t="s">
        <v>120</v>
      </c>
      <c r="F6071" s="16" t="s">
        <v>303</v>
      </c>
      <c r="G6071" s="16" t="s">
        <v>1123</v>
      </c>
      <c r="I6071" s="5" t="str">
        <f>VLOOKUP(cost_of_living!$G6071,index!C:C,1,0)</f>
        <v>#N/A</v>
      </c>
      <c r="J6071" s="5">
        <f>VLOOKUP(cost_of_living!$B6071,CostVsFactor!C:E,2,0)</f>
        <v>20</v>
      </c>
      <c r="Q6071" s="14"/>
      <c r="S6071" s="5" t="s">
        <v>1005</v>
      </c>
    </row>
    <row r="6072" ht="14.25" hidden="1" customHeight="1">
      <c r="A6072" s="12">
        <v>12.0</v>
      </c>
      <c r="B6072" s="16" t="s">
        <v>35</v>
      </c>
      <c r="C6072" s="12">
        <v>246.0</v>
      </c>
      <c r="D6072" s="16" t="s">
        <v>108</v>
      </c>
      <c r="E6072" s="16" t="s">
        <v>618</v>
      </c>
      <c r="F6072" s="16" t="s">
        <v>133</v>
      </c>
      <c r="G6072" s="16" t="s">
        <v>1123</v>
      </c>
      <c r="I6072" s="5" t="str">
        <f>VLOOKUP(cost_of_living!$G6072,index!C:C,1,0)</f>
        <v>#N/A</v>
      </c>
      <c r="J6072" s="5">
        <f>VLOOKUP(cost_of_living!$B6072,CostVsFactor!C:E,2,0)</f>
        <v>12</v>
      </c>
      <c r="Q6072" s="14"/>
      <c r="S6072" s="5" t="s">
        <v>1005</v>
      </c>
    </row>
    <row r="6073" ht="14.25" hidden="1" customHeight="1">
      <c r="A6073" s="12">
        <v>13.0</v>
      </c>
      <c r="B6073" s="16" t="s">
        <v>37</v>
      </c>
      <c r="C6073" s="12">
        <v>247.0</v>
      </c>
      <c r="D6073" s="16" t="s">
        <v>108</v>
      </c>
      <c r="E6073" s="16" t="s">
        <v>618</v>
      </c>
      <c r="F6073" s="16" t="s">
        <v>361</v>
      </c>
      <c r="G6073" s="16" t="s">
        <v>1123</v>
      </c>
      <c r="I6073" s="5" t="str">
        <f>VLOOKUP(cost_of_living!$G6073,index!C:C,1,0)</f>
        <v>#N/A</v>
      </c>
      <c r="J6073" s="5">
        <f>VLOOKUP(cost_of_living!$B6073,CostVsFactor!C:E,2,0)</f>
        <v>15</v>
      </c>
      <c r="Q6073" s="14"/>
      <c r="S6073" s="5" t="s">
        <v>1005</v>
      </c>
    </row>
    <row r="6074" ht="14.25" hidden="1" customHeight="1">
      <c r="A6074" s="12">
        <v>14.0</v>
      </c>
      <c r="B6074" s="16" t="s">
        <v>39</v>
      </c>
      <c r="C6074" s="12">
        <v>294.0</v>
      </c>
      <c r="D6074" s="16" t="s">
        <v>108</v>
      </c>
      <c r="E6074" s="16" t="s">
        <v>250</v>
      </c>
      <c r="F6074" s="16" t="s">
        <v>221</v>
      </c>
      <c r="G6074" s="16" t="s">
        <v>1123</v>
      </c>
      <c r="I6074" s="5" t="str">
        <f>VLOOKUP(cost_of_living!$G6074,index!C:C,1,0)</f>
        <v>#N/A</v>
      </c>
      <c r="J6074" s="5">
        <f>VLOOKUP(cost_of_living!$B6074,CostVsFactor!C:E,2,0)</f>
        <v>15</v>
      </c>
      <c r="Q6074" s="14"/>
      <c r="S6074" s="5" t="s">
        <v>1005</v>
      </c>
    </row>
    <row r="6075" ht="14.25" hidden="1" customHeight="1">
      <c r="A6075" s="12">
        <v>15.0</v>
      </c>
      <c r="B6075" s="16" t="s">
        <v>41</v>
      </c>
      <c r="C6075" s="12">
        <v>47.0</v>
      </c>
      <c r="D6075" s="16" t="s">
        <v>108</v>
      </c>
      <c r="E6075" s="16" t="s">
        <v>364</v>
      </c>
      <c r="F6075" s="16" t="s">
        <v>183</v>
      </c>
      <c r="G6075" s="16" t="s">
        <v>1123</v>
      </c>
      <c r="I6075" s="5" t="str">
        <f>VLOOKUP(cost_of_living!$G6075,index!C:C,1,0)</f>
        <v>#N/A</v>
      </c>
      <c r="J6075" s="5">
        <f>VLOOKUP(cost_of_living!$B6075,CostVsFactor!C:E,2,0)</f>
        <v>31</v>
      </c>
      <c r="Q6075" s="14"/>
      <c r="S6075" s="5" t="s">
        <v>1005</v>
      </c>
    </row>
    <row r="6076" ht="14.25" hidden="1" customHeight="1">
      <c r="A6076" s="12">
        <v>16.0</v>
      </c>
      <c r="B6076" s="16" t="s">
        <v>43</v>
      </c>
      <c r="C6076" s="12">
        <v>45.0</v>
      </c>
      <c r="D6076" s="16" t="s">
        <v>108</v>
      </c>
      <c r="E6076" s="16" t="s">
        <v>1117</v>
      </c>
      <c r="F6076" s="16" t="s">
        <v>137</v>
      </c>
      <c r="G6076" s="16" t="s">
        <v>1123</v>
      </c>
      <c r="I6076" s="5" t="str">
        <f>VLOOKUP(cost_of_living!$G6076,index!C:C,1,0)</f>
        <v>#N/A</v>
      </c>
      <c r="J6076" s="5">
        <f>VLOOKUP(cost_of_living!$B6076,CostVsFactor!C:E,2,0)</f>
        <v>25</v>
      </c>
      <c r="Q6076" s="14"/>
      <c r="S6076" s="5" t="s">
        <v>1005</v>
      </c>
    </row>
    <row r="6077" ht="14.25" hidden="1" customHeight="1">
      <c r="A6077" s="12">
        <v>17.0</v>
      </c>
      <c r="B6077" s="16" t="s">
        <v>45</v>
      </c>
      <c r="C6077" s="12">
        <v>43.0</v>
      </c>
      <c r="D6077" s="16" t="s">
        <v>108</v>
      </c>
      <c r="E6077" s="16" t="s">
        <v>364</v>
      </c>
      <c r="F6077" s="16" t="s">
        <v>183</v>
      </c>
      <c r="G6077" s="16" t="s">
        <v>1123</v>
      </c>
      <c r="I6077" s="5" t="str">
        <f>VLOOKUP(cost_of_living!$G6077,index!C:C,1,0)</f>
        <v>#N/A</v>
      </c>
      <c r="J6077" s="5">
        <f>VLOOKUP(cost_of_living!$B6077,CostVsFactor!C:E,2,0)</f>
        <v>30</v>
      </c>
      <c r="Q6077" s="14"/>
      <c r="S6077" s="5" t="s">
        <v>1005</v>
      </c>
    </row>
    <row r="6078" ht="14.25" hidden="1" customHeight="1">
      <c r="A6078" s="12">
        <v>18.0</v>
      </c>
      <c r="B6078" s="16" t="s">
        <v>47</v>
      </c>
      <c r="C6078" s="12">
        <v>105.0</v>
      </c>
      <c r="D6078" s="16" t="s">
        <v>108</v>
      </c>
      <c r="E6078" s="16" t="s">
        <v>364</v>
      </c>
      <c r="F6078" s="16" t="s">
        <v>264</v>
      </c>
      <c r="G6078" s="16" t="s">
        <v>1123</v>
      </c>
      <c r="I6078" s="5" t="str">
        <f>VLOOKUP(cost_of_living!$G6078,index!C:C,1,0)</f>
        <v>#N/A</v>
      </c>
      <c r="J6078" s="5">
        <f>VLOOKUP(cost_of_living!$B6078,CostVsFactor!C:E,2,0)</f>
        <v>22</v>
      </c>
      <c r="Q6078" s="14"/>
      <c r="S6078" s="5" t="s">
        <v>1005</v>
      </c>
    </row>
    <row r="6079" ht="14.25" hidden="1" customHeight="1">
      <c r="A6079" s="12">
        <v>19.0</v>
      </c>
      <c r="B6079" s="16" t="s">
        <v>49</v>
      </c>
      <c r="C6079" s="12">
        <v>4.0</v>
      </c>
      <c r="D6079" s="16" t="s">
        <v>108</v>
      </c>
      <c r="E6079" s="16" t="s">
        <v>545</v>
      </c>
      <c r="F6079" s="16" t="s">
        <v>183</v>
      </c>
      <c r="G6079" s="16" t="s">
        <v>1123</v>
      </c>
      <c r="I6079" s="5" t="str">
        <f>VLOOKUP(cost_of_living!$G6079,index!C:C,1,0)</f>
        <v>#N/A</v>
      </c>
      <c r="J6079" s="5">
        <f>VLOOKUP(cost_of_living!$B6079,CostVsFactor!C:E,2,0)</f>
        <v>24</v>
      </c>
      <c r="Q6079" s="14"/>
      <c r="S6079" s="5" t="s">
        <v>1005</v>
      </c>
    </row>
    <row r="6080" ht="14.25" hidden="1" customHeight="1">
      <c r="A6080" s="12">
        <v>20.0</v>
      </c>
      <c r="B6080" s="16" t="s">
        <v>51</v>
      </c>
      <c r="C6080" s="12">
        <v>38.0</v>
      </c>
      <c r="D6080" s="16" t="s">
        <v>108</v>
      </c>
      <c r="E6080" s="16" t="s">
        <v>545</v>
      </c>
      <c r="F6080" s="16" t="s">
        <v>135</v>
      </c>
      <c r="G6080" s="16" t="s">
        <v>1123</v>
      </c>
      <c r="I6080" s="5" t="str">
        <f>VLOOKUP(cost_of_living!$G6080,index!C:C,1,0)</f>
        <v>#N/A</v>
      </c>
      <c r="J6080" s="5">
        <f>VLOOKUP(cost_of_living!$B6080,CostVsFactor!C:E,2,0)</f>
        <v>10</v>
      </c>
      <c r="Q6080" s="14"/>
      <c r="S6080" s="5" t="s">
        <v>1005</v>
      </c>
    </row>
    <row r="6081" ht="14.25" hidden="1" customHeight="1">
      <c r="A6081" s="12">
        <v>21.0</v>
      </c>
      <c r="B6081" s="16" t="s">
        <v>52</v>
      </c>
      <c r="C6081" s="12">
        <v>44.0</v>
      </c>
      <c r="D6081" s="16" t="s">
        <v>108</v>
      </c>
      <c r="E6081" s="16" t="s">
        <v>269</v>
      </c>
      <c r="F6081" s="16" t="s">
        <v>122</v>
      </c>
      <c r="G6081" s="16" t="s">
        <v>1123</v>
      </c>
      <c r="I6081" s="5" t="str">
        <f>VLOOKUP(cost_of_living!$G6081,index!C:C,1,0)</f>
        <v>#N/A</v>
      </c>
      <c r="J6081" s="5">
        <f>VLOOKUP(cost_of_living!$B6081,CostVsFactor!C:E,2,0)</f>
        <v>18</v>
      </c>
      <c r="Q6081" s="14"/>
      <c r="S6081" s="5" t="s">
        <v>1005</v>
      </c>
    </row>
    <row r="6082" ht="14.25" hidden="1" customHeight="1">
      <c r="A6082" s="12">
        <v>22.0</v>
      </c>
      <c r="B6082" s="16" t="s">
        <v>53</v>
      </c>
      <c r="C6082" s="12">
        <v>2.0</v>
      </c>
      <c r="D6082" s="16" t="s">
        <v>108</v>
      </c>
      <c r="E6082" s="16" t="s">
        <v>1118</v>
      </c>
      <c r="F6082" s="16" t="s">
        <v>122</v>
      </c>
      <c r="G6082" s="16" t="s">
        <v>1123</v>
      </c>
      <c r="I6082" s="5" t="str">
        <f>VLOOKUP(cost_of_living!$G6082,index!C:C,1,0)</f>
        <v>#N/A</v>
      </c>
      <c r="J6082" s="5">
        <f>VLOOKUP(cost_of_living!$B6082,CostVsFactor!C:E,2,0)</f>
        <v>30</v>
      </c>
      <c r="Q6082" s="14"/>
      <c r="S6082" s="5" t="s">
        <v>1005</v>
      </c>
    </row>
    <row r="6083" ht="14.25" hidden="1" customHeight="1">
      <c r="A6083" s="12">
        <v>23.0</v>
      </c>
      <c r="B6083" s="16" t="s">
        <v>54</v>
      </c>
      <c r="C6083" s="12">
        <v>2.0</v>
      </c>
      <c r="D6083" s="16" t="s">
        <v>108</v>
      </c>
      <c r="E6083" s="16" t="s">
        <v>121</v>
      </c>
      <c r="F6083" s="16" t="s">
        <v>171</v>
      </c>
      <c r="G6083" s="16" t="s">
        <v>1123</v>
      </c>
      <c r="I6083" s="5" t="str">
        <f>VLOOKUP(cost_of_living!$G6083,index!C:C,1,0)</f>
        <v>#N/A</v>
      </c>
      <c r="J6083" s="5">
        <f>VLOOKUP(cost_of_living!$B6083,CostVsFactor!C:E,2,0)</f>
        <v>4</v>
      </c>
      <c r="Q6083" s="14"/>
      <c r="S6083" s="5" t="s">
        <v>1005</v>
      </c>
    </row>
    <row r="6084" ht="14.25" hidden="1" customHeight="1">
      <c r="A6084" s="12">
        <v>24.0</v>
      </c>
      <c r="B6084" s="16" t="s">
        <v>55</v>
      </c>
      <c r="C6084" s="12">
        <v>76.0</v>
      </c>
      <c r="D6084" s="16" t="s">
        <v>108</v>
      </c>
      <c r="E6084" s="16" t="s">
        <v>1119</v>
      </c>
      <c r="F6084" s="16" t="s">
        <v>442</v>
      </c>
      <c r="G6084" s="16" t="s">
        <v>1123</v>
      </c>
      <c r="I6084" s="5" t="str">
        <f>VLOOKUP(cost_of_living!$G6084,index!C:C,1,0)</f>
        <v>#N/A</v>
      </c>
      <c r="J6084" s="5">
        <f>VLOOKUP(cost_of_living!$B6084,CostVsFactor!C:E,2,0)</f>
        <v>6</v>
      </c>
      <c r="Q6084" s="14"/>
      <c r="S6084" s="5" t="s">
        <v>1005</v>
      </c>
    </row>
    <row r="6085" ht="14.25" hidden="1" customHeight="1">
      <c r="A6085" s="12">
        <v>25.0</v>
      </c>
      <c r="B6085" s="16" t="s">
        <v>57</v>
      </c>
      <c r="C6085" s="12">
        <v>79.0</v>
      </c>
      <c r="D6085" s="16" t="s">
        <v>108</v>
      </c>
      <c r="E6085" s="16" t="s">
        <v>828</v>
      </c>
      <c r="F6085" s="16" t="s">
        <v>118</v>
      </c>
      <c r="G6085" s="16" t="s">
        <v>1123</v>
      </c>
      <c r="I6085" s="5" t="str">
        <f>VLOOKUP(cost_of_living!$G6085,index!C:C,1,0)</f>
        <v>#N/A</v>
      </c>
      <c r="J6085" s="5">
        <f>VLOOKUP(cost_of_living!$B6085,CostVsFactor!C:E,2,0)</f>
        <v>6</v>
      </c>
      <c r="Q6085" s="14"/>
      <c r="S6085" s="5" t="s">
        <v>1005</v>
      </c>
    </row>
    <row r="6086" ht="14.25" hidden="1" customHeight="1">
      <c r="A6086" s="12">
        <v>26.0</v>
      </c>
      <c r="B6086" s="16" t="s">
        <v>58</v>
      </c>
      <c r="C6086" s="12">
        <v>55.0</v>
      </c>
      <c r="D6086" s="16" t="s">
        <v>108</v>
      </c>
      <c r="E6086" s="16" t="s">
        <v>145</v>
      </c>
      <c r="F6086" s="16" t="s">
        <v>133</v>
      </c>
      <c r="G6086" s="16" t="s">
        <v>1123</v>
      </c>
      <c r="I6086" s="5" t="str">
        <f>VLOOKUP(cost_of_living!$G6086,index!C:C,1,0)</f>
        <v>#N/A</v>
      </c>
      <c r="J6086" s="5">
        <f>VLOOKUP(cost_of_living!$B6086,CostVsFactor!C:E,2,0)</f>
        <v>15</v>
      </c>
      <c r="Q6086" s="14"/>
      <c r="S6086" s="5" t="s">
        <v>1005</v>
      </c>
    </row>
    <row r="6087" ht="14.25" hidden="1" customHeight="1">
      <c r="A6087" s="12">
        <v>27.0</v>
      </c>
      <c r="B6087" s="16" t="s">
        <v>78</v>
      </c>
      <c r="C6087" s="12">
        <v>11.0</v>
      </c>
      <c r="D6087" s="16" t="s">
        <v>108</v>
      </c>
      <c r="E6087" s="16" t="s">
        <v>216</v>
      </c>
      <c r="F6087" s="16" t="s">
        <v>216</v>
      </c>
      <c r="G6087" s="16" t="s">
        <v>1123</v>
      </c>
      <c r="I6087" s="5" t="str">
        <f>VLOOKUP(cost_of_living!$G6087,index!C:C,1,0)</f>
        <v>#N/A</v>
      </c>
      <c r="J6087" s="5">
        <f>VLOOKUP(cost_of_living!$B6087,CostVsFactor!C:E,2,0)</f>
        <v>20</v>
      </c>
      <c r="Q6087" s="14"/>
      <c r="S6087" s="5" t="s">
        <v>1005</v>
      </c>
    </row>
    <row r="6088" ht="14.25" hidden="1" customHeight="1">
      <c r="A6088" s="12">
        <v>28.0</v>
      </c>
      <c r="B6088" s="16" t="s">
        <v>80</v>
      </c>
      <c r="C6088" s="12">
        <v>50.0</v>
      </c>
      <c r="D6088" s="16" t="s">
        <v>108</v>
      </c>
      <c r="E6088" s="16" t="s">
        <v>165</v>
      </c>
      <c r="F6088" s="16" t="s">
        <v>165</v>
      </c>
      <c r="G6088" s="16" t="s">
        <v>1123</v>
      </c>
      <c r="I6088" s="5" t="str">
        <f>VLOOKUP(cost_of_living!$G6088,index!C:C,1,0)</f>
        <v>#N/A</v>
      </c>
      <c r="J6088" s="5">
        <f>VLOOKUP(cost_of_living!$B6088,CostVsFactor!C:E,2,0)</f>
        <v>1.5</v>
      </c>
      <c r="Q6088" s="14"/>
      <c r="S6088" s="5" t="s">
        <v>1005</v>
      </c>
    </row>
    <row r="6089" ht="14.25" hidden="1" customHeight="1">
      <c r="A6089" s="12">
        <v>29.0</v>
      </c>
      <c r="B6089" s="16" t="s">
        <v>81</v>
      </c>
      <c r="C6089" s="12">
        <v>5.0</v>
      </c>
      <c r="D6089" s="16" t="s">
        <v>108</v>
      </c>
      <c r="E6089" s="16" t="s">
        <v>302</v>
      </c>
      <c r="F6089" s="16" t="s">
        <v>145</v>
      </c>
      <c r="G6089" s="16" t="s">
        <v>1123</v>
      </c>
      <c r="I6089" s="5" t="str">
        <f>VLOOKUP(cost_of_living!$G6089,index!C:C,1,0)</f>
        <v>#N/A</v>
      </c>
      <c r="J6089" s="5">
        <f>VLOOKUP(cost_of_living!$B6089,CostVsFactor!C:E,2,0)</f>
        <v>5</v>
      </c>
      <c r="Q6089" s="14"/>
      <c r="S6089" s="5" t="s">
        <v>1005</v>
      </c>
    </row>
    <row r="6090" ht="14.25" hidden="1" customHeight="1">
      <c r="A6090" s="12">
        <v>30.0</v>
      </c>
      <c r="B6090" s="16" t="s">
        <v>83</v>
      </c>
      <c r="C6090" s="12">
        <v>161.0</v>
      </c>
      <c r="D6090" s="16" t="s">
        <v>108</v>
      </c>
      <c r="E6090" s="16" t="s">
        <v>523</v>
      </c>
      <c r="F6090" s="16" t="s">
        <v>337</v>
      </c>
      <c r="G6090" s="16" t="s">
        <v>1123</v>
      </c>
      <c r="I6090" s="5" t="str">
        <f>VLOOKUP(cost_of_living!$G6090,index!C:C,1,0)</f>
        <v>#N/A</v>
      </c>
      <c r="J6090" s="5">
        <f>VLOOKUP(cost_of_living!$B6090,CostVsFactor!C:E,2,0)</f>
        <v>20</v>
      </c>
      <c r="Q6090" s="14"/>
      <c r="S6090" s="5" t="s">
        <v>1005</v>
      </c>
    </row>
    <row r="6091" ht="14.25" hidden="1" customHeight="1">
      <c r="A6091" s="12">
        <v>31.0</v>
      </c>
      <c r="B6091" s="16" t="s">
        <v>84</v>
      </c>
      <c r="C6091" s="12">
        <v>10.0</v>
      </c>
      <c r="D6091" s="16" t="s">
        <v>108</v>
      </c>
      <c r="E6091" s="16" t="s">
        <v>157</v>
      </c>
      <c r="F6091" s="16" t="s">
        <v>109</v>
      </c>
      <c r="G6091" s="16" t="s">
        <v>1123</v>
      </c>
      <c r="I6091" s="5" t="str">
        <f>VLOOKUP(cost_of_living!$G6091,index!C:C,1,0)</f>
        <v>#N/A</v>
      </c>
      <c r="J6091" s="5">
        <f>VLOOKUP(cost_of_living!$B6091,CostVsFactor!C:E,2,0)</f>
        <v>0.7</v>
      </c>
      <c r="Q6091" s="14"/>
      <c r="S6091" s="5" t="s">
        <v>1005</v>
      </c>
    </row>
    <row r="6092" ht="14.25" hidden="1" customHeight="1">
      <c r="A6092" s="12">
        <v>32.0</v>
      </c>
      <c r="B6092" s="16" t="s">
        <v>86</v>
      </c>
      <c r="C6092" s="12">
        <v>756.0</v>
      </c>
      <c r="D6092" s="16" t="s">
        <v>108</v>
      </c>
      <c r="E6092" s="16" t="s">
        <v>231</v>
      </c>
      <c r="F6092" s="16" t="s">
        <v>150</v>
      </c>
      <c r="G6092" s="16" t="s">
        <v>1123</v>
      </c>
      <c r="I6092" s="5" t="str">
        <f>VLOOKUP(cost_of_living!$G6092,index!C:C,1,0)</f>
        <v>#N/A</v>
      </c>
      <c r="J6092" s="5">
        <f>VLOOKUP(cost_of_living!$B6092,CostVsFactor!C:E,2,0)</f>
        <v>60</v>
      </c>
      <c r="Q6092" s="14"/>
      <c r="S6092" s="5" t="s">
        <v>1005</v>
      </c>
    </row>
    <row r="6093" ht="14.25" hidden="1" customHeight="1">
      <c r="A6093" s="12">
        <v>33.0</v>
      </c>
      <c r="B6093" s="16" t="s">
        <v>87</v>
      </c>
      <c r="C6093" s="12">
        <v>22000.0</v>
      </c>
      <c r="D6093" s="16" t="s">
        <v>108</v>
      </c>
      <c r="E6093" s="16" t="s">
        <v>151</v>
      </c>
      <c r="F6093" s="16" t="s">
        <v>570</v>
      </c>
      <c r="G6093" s="16" t="s">
        <v>1123</v>
      </c>
      <c r="I6093" s="5" t="str">
        <f>VLOOKUP(cost_of_living!$G6093,index!C:C,1,0)</f>
        <v>#N/A</v>
      </c>
      <c r="J6093" s="5">
        <f>VLOOKUP(cost_of_living!$B6093,CostVsFactor!C:E,2,0)</f>
        <v>0.0035</v>
      </c>
      <c r="Q6093" s="14"/>
      <c r="S6093" s="5" t="s">
        <v>1005</v>
      </c>
    </row>
    <row r="6094" ht="14.25" hidden="1" customHeight="1">
      <c r="A6094" s="12">
        <v>34.0</v>
      </c>
      <c r="B6094" s="16" t="s">
        <v>88</v>
      </c>
      <c r="C6094" s="12">
        <v>2341667.0</v>
      </c>
      <c r="D6094" s="16" t="s">
        <v>108</v>
      </c>
      <c r="E6094" s="16" t="s">
        <v>427</v>
      </c>
      <c r="F6094" s="16" t="s">
        <v>429</v>
      </c>
      <c r="G6094" s="16" t="s">
        <v>1123</v>
      </c>
      <c r="I6094" s="5" t="str">
        <f>VLOOKUP(cost_of_living!$G6094,index!C:C,1,0)</f>
        <v>#N/A</v>
      </c>
      <c r="J6094" s="5">
        <f>VLOOKUP(cost_of_living!$B6094,CostVsFactor!C:E,2,0)</f>
        <v>0.0035</v>
      </c>
      <c r="Q6094" s="14"/>
      <c r="S6094" s="5" t="s">
        <v>1005</v>
      </c>
    </row>
    <row r="6095" ht="14.25" hidden="1" customHeight="1">
      <c r="A6095" s="12">
        <v>35.0</v>
      </c>
      <c r="B6095" s="16" t="s">
        <v>91</v>
      </c>
      <c r="C6095" s="12">
        <v>10312.0</v>
      </c>
      <c r="D6095" s="16" t="s">
        <v>108</v>
      </c>
      <c r="E6095" s="16" t="s">
        <v>113</v>
      </c>
      <c r="F6095" s="16" t="s">
        <v>158</v>
      </c>
      <c r="G6095" s="16" t="s">
        <v>1123</v>
      </c>
      <c r="I6095" s="5" t="str">
        <f>VLOOKUP(cost_of_living!$G6095,index!C:C,1,0)</f>
        <v>#N/A</v>
      </c>
      <c r="J6095" s="5">
        <f>VLOOKUP(cost_of_living!$B6095,CostVsFactor!C:E,2,0)</f>
        <v>1</v>
      </c>
      <c r="Q6095" s="14"/>
      <c r="S6095" s="5" t="s">
        <v>1005</v>
      </c>
    </row>
    <row r="6096" ht="14.25" hidden="1" customHeight="1">
      <c r="A6096" s="12">
        <v>36.0</v>
      </c>
      <c r="B6096" s="16" t="s">
        <v>92</v>
      </c>
      <c r="C6096" s="12">
        <v>1499.0</v>
      </c>
      <c r="D6096" s="16" t="s">
        <v>108</v>
      </c>
      <c r="E6096" s="16" t="s">
        <v>202</v>
      </c>
      <c r="F6096" s="16" t="s">
        <v>202</v>
      </c>
      <c r="G6096" s="16" t="s">
        <v>1123</v>
      </c>
      <c r="I6096" s="5" t="str">
        <f>VLOOKUP(cost_of_living!$G6096,index!C:C,1,0)</f>
        <v>#N/A</v>
      </c>
      <c r="J6096" s="5">
        <f>VLOOKUP(cost_of_living!$B6096,CostVsFactor!C:E,2,0)</f>
        <v>4</v>
      </c>
      <c r="Q6096" s="14"/>
      <c r="S6096" s="5" t="s">
        <v>1005</v>
      </c>
    </row>
    <row r="6097" ht="14.25" hidden="1" customHeight="1">
      <c r="A6097" s="12">
        <v>37.0</v>
      </c>
      <c r="B6097" s="16" t="s">
        <v>93</v>
      </c>
      <c r="C6097" s="12">
        <v>2495.0</v>
      </c>
      <c r="D6097" s="16" t="s">
        <v>108</v>
      </c>
      <c r="E6097" s="16" t="s">
        <v>341</v>
      </c>
      <c r="F6097" s="16" t="s">
        <v>212</v>
      </c>
      <c r="G6097" s="16" t="s">
        <v>1123</v>
      </c>
      <c r="I6097" s="5" t="str">
        <f>VLOOKUP(cost_of_living!$G6097,index!C:C,1,0)</f>
        <v>#N/A</v>
      </c>
      <c r="J6097" s="5">
        <f>VLOOKUP(cost_of_living!$B6097,CostVsFactor!C:E,2,0)</f>
        <v>1</v>
      </c>
      <c r="Q6097" s="14"/>
      <c r="S6097" s="5" t="s">
        <v>1005</v>
      </c>
    </row>
    <row r="6098" ht="14.25" hidden="1" customHeight="1">
      <c r="A6098" s="12">
        <v>38.0</v>
      </c>
      <c r="B6098" s="16" t="s">
        <v>77</v>
      </c>
      <c r="C6098" s="12">
        <v>65.0</v>
      </c>
      <c r="D6098" s="16" t="s">
        <v>108</v>
      </c>
      <c r="E6098" s="16" t="s">
        <v>260</v>
      </c>
      <c r="F6098" s="16" t="s">
        <v>230</v>
      </c>
      <c r="G6098" s="16" t="s">
        <v>1123</v>
      </c>
      <c r="I6098" s="5" t="str">
        <f>VLOOKUP(cost_of_living!$G6098,index!C:C,1,0)</f>
        <v>#N/A</v>
      </c>
      <c r="J6098" s="5">
        <f>VLOOKUP(cost_of_living!$B6098,CostVsFactor!C:E,2,0)</f>
        <v>6</v>
      </c>
      <c r="Q6098" s="14"/>
      <c r="S6098" s="5" t="s">
        <v>1005</v>
      </c>
    </row>
    <row r="6099" ht="14.25" hidden="1" customHeight="1">
      <c r="A6099" s="12">
        <v>39.0</v>
      </c>
      <c r="B6099" s="16" t="s">
        <v>94</v>
      </c>
      <c r="C6099" s="12">
        <v>2475.0</v>
      </c>
      <c r="D6099" s="16" t="s">
        <v>108</v>
      </c>
      <c r="E6099" s="16" t="s">
        <v>401</v>
      </c>
      <c r="F6099" s="16" t="s">
        <v>233</v>
      </c>
      <c r="G6099" s="16" t="s">
        <v>1123</v>
      </c>
      <c r="I6099" s="5" t="str">
        <f>VLOOKUP(cost_of_living!$G6099,index!C:C,1,0)</f>
        <v>#N/A</v>
      </c>
      <c r="J6099" s="5">
        <f>VLOOKUP(cost_of_living!$B6099,CostVsFactor!C:E,2,0)</f>
        <v>1</v>
      </c>
      <c r="Q6099" s="14"/>
      <c r="S6099" s="5" t="s">
        <v>1005</v>
      </c>
    </row>
    <row r="6100" ht="14.25" hidden="1" customHeight="1">
      <c r="A6100" s="12">
        <v>40.0</v>
      </c>
      <c r="B6100" s="16" t="s">
        <v>20</v>
      </c>
      <c r="C6100" s="12">
        <v>3438.0</v>
      </c>
      <c r="D6100" s="16" t="s">
        <v>108</v>
      </c>
      <c r="E6100" s="16" t="s">
        <v>212</v>
      </c>
      <c r="F6100" s="16" t="s">
        <v>113</v>
      </c>
      <c r="G6100" s="16" t="s">
        <v>1123</v>
      </c>
      <c r="I6100" s="5" t="str">
        <f>VLOOKUP(cost_of_living!$G6100,index!C:C,1,0)</f>
        <v>#N/A</v>
      </c>
      <c r="J6100" s="5">
        <f>VLOOKUP(cost_of_living!$B6100,CostVsFactor!C:E,2,0)</f>
        <v>0.35</v>
      </c>
      <c r="Q6100" s="14"/>
      <c r="S6100" s="5" t="s">
        <v>1005</v>
      </c>
    </row>
    <row r="6101" ht="14.25" hidden="1" customHeight="1">
      <c r="A6101" s="12">
        <v>41.0</v>
      </c>
      <c r="B6101" s="16" t="s">
        <v>23</v>
      </c>
      <c r="C6101" s="12">
        <v>2029.0</v>
      </c>
      <c r="D6101" s="16" t="s">
        <v>108</v>
      </c>
      <c r="E6101" s="16" t="s">
        <v>109</v>
      </c>
      <c r="F6101" s="16" t="s">
        <v>206</v>
      </c>
      <c r="G6101" s="16" t="s">
        <v>1123</v>
      </c>
      <c r="I6101" s="5" t="str">
        <f>VLOOKUP(cost_of_living!$G6101,index!C:C,1,0)</f>
        <v>#N/A</v>
      </c>
      <c r="J6101" s="5">
        <f>VLOOKUP(cost_of_living!$B6101,CostVsFactor!C:E,2,0)</f>
        <v>0.35</v>
      </c>
      <c r="Q6101" s="14"/>
      <c r="S6101" s="5" t="s">
        <v>1005</v>
      </c>
    </row>
    <row r="6102" ht="14.25" hidden="1" customHeight="1">
      <c r="A6102" s="12">
        <v>42.0</v>
      </c>
      <c r="B6102" s="16" t="s">
        <v>24</v>
      </c>
      <c r="C6102" s="12">
        <v>4883.0</v>
      </c>
      <c r="D6102" s="16" t="s">
        <v>108</v>
      </c>
      <c r="E6102" s="16" t="s">
        <v>1121</v>
      </c>
      <c r="F6102" s="16" t="s">
        <v>209</v>
      </c>
      <c r="G6102" s="16" t="s">
        <v>1123</v>
      </c>
      <c r="I6102" s="5" t="str">
        <f>VLOOKUP(cost_of_living!$G6102,index!C:C,1,0)</f>
        <v>#N/A</v>
      </c>
      <c r="J6102" s="5">
        <f>VLOOKUP(cost_of_living!$B6102,CostVsFactor!C:E,2,0)</f>
        <v>0.35</v>
      </c>
      <c r="Q6102" s="14"/>
      <c r="S6102" s="5" t="s">
        <v>1005</v>
      </c>
    </row>
    <row r="6103" ht="14.25" hidden="1" customHeight="1">
      <c r="A6103" s="12">
        <v>43.0</v>
      </c>
      <c r="B6103" s="16" t="s">
        <v>25</v>
      </c>
      <c r="C6103" s="12">
        <v>6875.0</v>
      </c>
      <c r="D6103" s="16" t="s">
        <v>108</v>
      </c>
      <c r="E6103" s="16" t="s">
        <v>1122</v>
      </c>
      <c r="F6103" s="16" t="s">
        <v>153</v>
      </c>
      <c r="G6103" s="16" t="s">
        <v>1123</v>
      </c>
      <c r="I6103" s="5" t="str">
        <f>VLOOKUP(cost_of_living!$G6103,index!C:C,1,0)</f>
        <v>#N/A</v>
      </c>
      <c r="J6103" s="5">
        <f>VLOOKUP(cost_of_living!$B6103,CostVsFactor!C:E,2,0)</f>
        <v>0.35</v>
      </c>
      <c r="Q6103" s="14"/>
      <c r="S6103" s="5" t="s">
        <v>1005</v>
      </c>
    </row>
    <row r="6104" ht="14.25" hidden="1" customHeight="1">
      <c r="A6104" s="12">
        <v>44.0</v>
      </c>
      <c r="B6104" s="16" t="s">
        <v>166</v>
      </c>
      <c r="C6104" s="12">
        <v>234.0</v>
      </c>
      <c r="D6104" s="16" t="s">
        <v>165</v>
      </c>
      <c r="E6104" s="16" t="s">
        <v>1124</v>
      </c>
      <c r="F6104" s="16" t="s">
        <v>168</v>
      </c>
      <c r="G6104" s="16" t="s">
        <v>1123</v>
      </c>
      <c r="I6104" s="5" t="str">
        <f>VLOOKUP(cost_of_living!$G6104,index!C:C,1,0)</f>
        <v>#N/A</v>
      </c>
      <c r="J6104" s="5" t="str">
        <f>VLOOKUP(cost_of_living!$B6104,CostVsFactor!C:E,2,0)</f>
        <v>#N/A</v>
      </c>
      <c r="Q6104" s="14"/>
      <c r="S6104" s="5" t="s">
        <v>1005</v>
      </c>
    </row>
    <row r="6105" ht="14.25" hidden="1" customHeight="1">
      <c r="A6105" s="12">
        <v>0.0</v>
      </c>
      <c r="B6105" s="16" t="s">
        <v>64</v>
      </c>
      <c r="C6105" s="12">
        <v>175.0</v>
      </c>
      <c r="D6105" s="16" t="s">
        <v>108</v>
      </c>
      <c r="E6105" s="16" t="s">
        <v>230</v>
      </c>
      <c r="F6105" s="16" t="s">
        <v>297</v>
      </c>
      <c r="G6105" s="16" t="s">
        <v>1125</v>
      </c>
      <c r="I6105" s="5" t="str">
        <f>VLOOKUP(cost_of_living!$G6105,index!C:C,1,0)</f>
        <v>#N/A</v>
      </c>
      <c r="J6105" s="5">
        <f>VLOOKUP(cost_of_living!$B6105,CostVsFactor!C:E,2,0)</f>
        <v>16</v>
      </c>
      <c r="Q6105" s="14"/>
      <c r="S6105" s="5" t="s">
        <v>1005</v>
      </c>
    </row>
    <row r="6106" ht="14.25" hidden="1" customHeight="1">
      <c r="A6106" s="12">
        <v>1.0</v>
      </c>
      <c r="B6106" s="16" t="s">
        <v>66</v>
      </c>
      <c r="C6106" s="12">
        <v>60.0</v>
      </c>
      <c r="D6106" s="16" t="s">
        <v>108</v>
      </c>
      <c r="E6106" s="16" t="s">
        <v>214</v>
      </c>
      <c r="F6106" s="16" t="s">
        <v>153</v>
      </c>
      <c r="G6106" s="16" t="s">
        <v>1125</v>
      </c>
      <c r="I6106" s="5" t="str">
        <f>VLOOKUP(cost_of_living!$G6106,index!C:C,1,0)</f>
        <v>#N/A</v>
      </c>
      <c r="J6106" s="5">
        <f>VLOOKUP(cost_of_living!$B6106,CostVsFactor!C:E,2,0)</f>
        <v>3.5</v>
      </c>
      <c r="Q6106" s="14"/>
      <c r="S6106" s="5" t="s">
        <v>1005</v>
      </c>
    </row>
    <row r="6107" ht="14.25" hidden="1" customHeight="1">
      <c r="A6107" s="12">
        <v>2.0</v>
      </c>
      <c r="B6107" s="16" t="s">
        <v>67</v>
      </c>
      <c r="C6107" s="12">
        <v>10.0</v>
      </c>
      <c r="D6107" s="16" t="s">
        <v>108</v>
      </c>
      <c r="E6107" s="16" t="s">
        <v>171</v>
      </c>
      <c r="F6107" s="16" t="s">
        <v>115</v>
      </c>
      <c r="G6107" s="16" t="s">
        <v>1125</v>
      </c>
      <c r="I6107" s="5" t="str">
        <f>VLOOKUP(cost_of_living!$G6107,index!C:C,1,0)</f>
        <v>#N/A</v>
      </c>
      <c r="J6107" s="5">
        <f>VLOOKUP(cost_of_living!$B6107,CostVsFactor!C:E,2,0)</f>
        <v>6</v>
      </c>
      <c r="Q6107" s="14"/>
      <c r="S6107" s="5" t="s">
        <v>1005</v>
      </c>
    </row>
    <row r="6108" ht="14.25" hidden="1" customHeight="1">
      <c r="A6108" s="12">
        <v>3.0</v>
      </c>
      <c r="B6108" s="16" t="s">
        <v>116</v>
      </c>
      <c r="C6108" s="12">
        <v>5.0</v>
      </c>
      <c r="D6108" s="16" t="s">
        <v>108</v>
      </c>
      <c r="E6108" s="16" t="s">
        <v>167</v>
      </c>
      <c r="F6108" s="16" t="s">
        <v>230</v>
      </c>
      <c r="G6108" s="16" t="s">
        <v>1125</v>
      </c>
      <c r="I6108" s="5" t="str">
        <f>VLOOKUP(cost_of_living!$G6108,index!C:C,1,0)</f>
        <v>#N/A</v>
      </c>
      <c r="J6108" s="5" t="str">
        <f>VLOOKUP(cost_of_living!$B6108,CostVsFactor!C:E,2,0)</f>
        <v>#N/A</v>
      </c>
      <c r="Q6108" s="14"/>
      <c r="S6108" s="5" t="s">
        <v>1005</v>
      </c>
    </row>
    <row r="6109" ht="14.25" hidden="1" customHeight="1">
      <c r="A6109" s="12">
        <v>4.0</v>
      </c>
      <c r="B6109" s="16" t="s">
        <v>57</v>
      </c>
      <c r="C6109" s="12">
        <v>5.0</v>
      </c>
      <c r="D6109" s="16" t="s">
        <v>108</v>
      </c>
      <c r="E6109" s="16" t="s">
        <v>244</v>
      </c>
      <c r="F6109" s="16" t="s">
        <v>230</v>
      </c>
      <c r="G6109" s="16" t="s">
        <v>1125</v>
      </c>
      <c r="I6109" s="5" t="str">
        <f>VLOOKUP(cost_of_living!$G6109,index!C:C,1,0)</f>
        <v>#N/A</v>
      </c>
      <c r="J6109" s="5">
        <f>VLOOKUP(cost_of_living!$B6109,CostVsFactor!C:E,2,0)</f>
        <v>6</v>
      </c>
      <c r="Q6109" s="14"/>
      <c r="S6109" s="5" t="s">
        <v>1005</v>
      </c>
    </row>
    <row r="6110" ht="14.25" hidden="1" customHeight="1">
      <c r="A6110" s="12">
        <v>5.0</v>
      </c>
      <c r="B6110" s="16" t="s">
        <v>69</v>
      </c>
      <c r="C6110" s="12">
        <v>14.0</v>
      </c>
      <c r="D6110" s="16" t="s">
        <v>108</v>
      </c>
      <c r="E6110" s="16" t="s">
        <v>216</v>
      </c>
      <c r="F6110" s="16" t="s">
        <v>167</v>
      </c>
      <c r="G6110" s="16" t="s">
        <v>1125</v>
      </c>
      <c r="I6110" s="5" t="str">
        <f>VLOOKUP(cost_of_living!$G6110,index!C:C,1,0)</f>
        <v>#N/A</v>
      </c>
      <c r="J6110" s="5">
        <f>VLOOKUP(cost_of_living!$B6110,CostVsFactor!C:E,2,0)</f>
        <v>15</v>
      </c>
      <c r="Q6110" s="14"/>
      <c r="S6110" s="5" t="s">
        <v>1005</v>
      </c>
    </row>
    <row r="6111" ht="14.25" hidden="1" customHeight="1">
      <c r="A6111" s="12">
        <v>6.0</v>
      </c>
      <c r="B6111" s="16" t="s">
        <v>71</v>
      </c>
      <c r="C6111" s="12">
        <v>213.0</v>
      </c>
      <c r="D6111" s="16" t="s">
        <v>108</v>
      </c>
      <c r="E6111" s="16" t="s">
        <v>122</v>
      </c>
      <c r="F6111" s="16" t="s">
        <v>118</v>
      </c>
      <c r="G6111" s="16" t="s">
        <v>1125</v>
      </c>
      <c r="I6111" s="5" t="str">
        <f>VLOOKUP(cost_of_living!$G6111,index!C:C,1,0)</f>
        <v>#N/A</v>
      </c>
      <c r="J6111" s="5">
        <f>VLOOKUP(cost_of_living!$B6111,CostVsFactor!C:E,2,0)</f>
        <v>6</v>
      </c>
      <c r="Q6111" s="14"/>
      <c r="S6111" s="5" t="s">
        <v>1005</v>
      </c>
    </row>
    <row r="6112" ht="14.25" hidden="1" customHeight="1">
      <c r="A6112" s="12">
        <v>7.0</v>
      </c>
      <c r="B6112" s="16" t="s">
        <v>73</v>
      </c>
      <c r="C6112" s="12">
        <v>11.0</v>
      </c>
      <c r="D6112" s="16" t="s">
        <v>108</v>
      </c>
      <c r="E6112" s="16" t="s">
        <v>122</v>
      </c>
      <c r="F6112" s="16" t="s">
        <v>121</v>
      </c>
      <c r="G6112" s="16" t="s">
        <v>1125</v>
      </c>
      <c r="I6112" s="5" t="str">
        <f>VLOOKUP(cost_of_living!$G6112,index!C:C,1,0)</f>
        <v>#N/A</v>
      </c>
      <c r="J6112" s="5">
        <f>VLOOKUP(cost_of_living!$B6112,CostVsFactor!C:E,2,0)</f>
        <v>6</v>
      </c>
      <c r="Q6112" s="14"/>
      <c r="S6112" s="5" t="s">
        <v>1005</v>
      </c>
    </row>
    <row r="6113" ht="14.25" hidden="1" customHeight="1">
      <c r="A6113" s="12">
        <v>8.0</v>
      </c>
      <c r="B6113" s="16" t="s">
        <v>28</v>
      </c>
      <c r="C6113" s="12">
        <v>623.0</v>
      </c>
      <c r="D6113" s="16" t="s">
        <v>108</v>
      </c>
      <c r="E6113" s="16" t="s">
        <v>217</v>
      </c>
      <c r="F6113" s="16" t="s">
        <v>349</v>
      </c>
      <c r="G6113" s="16" t="s">
        <v>1125</v>
      </c>
      <c r="I6113" s="5" t="str">
        <f>VLOOKUP(cost_of_living!$G6113,index!C:C,1,0)</f>
        <v>#N/A</v>
      </c>
      <c r="J6113" s="5">
        <f>VLOOKUP(cost_of_living!$B6113,CostVsFactor!C:E,2,0)</f>
        <v>25</v>
      </c>
      <c r="Q6113" s="14"/>
      <c r="S6113" s="5" t="s">
        <v>1005</v>
      </c>
    </row>
    <row r="6114" ht="14.25" hidden="1" customHeight="1">
      <c r="A6114" s="12">
        <v>9.0</v>
      </c>
      <c r="B6114" s="16" t="s">
        <v>30</v>
      </c>
      <c r="C6114" s="12">
        <v>148.0</v>
      </c>
      <c r="D6114" s="16" t="s">
        <v>108</v>
      </c>
      <c r="E6114" s="16" t="s">
        <v>183</v>
      </c>
      <c r="F6114" s="16" t="s">
        <v>126</v>
      </c>
      <c r="G6114" s="16" t="s">
        <v>1125</v>
      </c>
      <c r="I6114" s="5" t="str">
        <f>VLOOKUP(cost_of_living!$G6114,index!C:C,1,0)</f>
        <v>#N/A</v>
      </c>
      <c r="J6114" s="5">
        <f>VLOOKUP(cost_of_living!$B6114,CostVsFactor!C:E,2,0)</f>
        <v>31</v>
      </c>
      <c r="Q6114" s="14"/>
      <c r="S6114" s="5" t="s">
        <v>1005</v>
      </c>
    </row>
    <row r="6115" ht="14.25" hidden="1" customHeight="1">
      <c r="A6115" s="12">
        <v>10.0</v>
      </c>
      <c r="B6115" s="16" t="s">
        <v>32</v>
      </c>
      <c r="C6115" s="12">
        <v>92.0</v>
      </c>
      <c r="D6115" s="16" t="s">
        <v>108</v>
      </c>
      <c r="E6115" s="16" t="s">
        <v>139</v>
      </c>
      <c r="F6115" s="16" t="s">
        <v>223</v>
      </c>
      <c r="G6115" s="16" t="s">
        <v>1125</v>
      </c>
      <c r="I6115" s="5" t="str">
        <f>VLOOKUP(cost_of_living!$G6115,index!C:C,1,0)</f>
        <v>#N/A</v>
      </c>
      <c r="J6115" s="5">
        <f>VLOOKUP(cost_of_living!$B6115,CostVsFactor!C:E,2,0)</f>
        <v>14</v>
      </c>
      <c r="Q6115" s="14"/>
      <c r="S6115" s="5" t="s">
        <v>1005</v>
      </c>
    </row>
    <row r="6116" ht="14.25" hidden="1" customHeight="1">
      <c r="A6116" s="12">
        <v>11.0</v>
      </c>
      <c r="B6116" s="16" t="s">
        <v>33</v>
      </c>
      <c r="C6116" s="12">
        <v>336.0</v>
      </c>
      <c r="D6116" s="16" t="s">
        <v>108</v>
      </c>
      <c r="E6116" s="16" t="s">
        <v>167</v>
      </c>
      <c r="F6116" s="16" t="s">
        <v>266</v>
      </c>
      <c r="G6116" s="16" t="s">
        <v>1125</v>
      </c>
      <c r="I6116" s="5" t="str">
        <f>VLOOKUP(cost_of_living!$G6116,index!C:C,1,0)</f>
        <v>#N/A</v>
      </c>
      <c r="J6116" s="5">
        <f>VLOOKUP(cost_of_living!$B6116,CostVsFactor!C:E,2,0)</f>
        <v>20</v>
      </c>
      <c r="Q6116" s="14"/>
      <c r="S6116" s="5" t="s">
        <v>1005</v>
      </c>
    </row>
    <row r="6117" ht="14.25" hidden="1" customHeight="1">
      <c r="A6117" s="12">
        <v>12.0</v>
      </c>
      <c r="B6117" s="16" t="s">
        <v>35</v>
      </c>
      <c r="C6117" s="12">
        <v>685.0</v>
      </c>
      <c r="D6117" s="16" t="s">
        <v>108</v>
      </c>
      <c r="E6117" s="16" t="s">
        <v>250</v>
      </c>
      <c r="F6117" s="16" t="s">
        <v>647</v>
      </c>
      <c r="G6117" s="16" t="s">
        <v>1125</v>
      </c>
      <c r="I6117" s="5" t="str">
        <f>VLOOKUP(cost_of_living!$G6117,index!C:C,1,0)</f>
        <v>#N/A</v>
      </c>
      <c r="J6117" s="5">
        <f>VLOOKUP(cost_of_living!$B6117,CostVsFactor!C:E,2,0)</f>
        <v>12</v>
      </c>
      <c r="Q6117" s="14"/>
      <c r="S6117" s="5" t="s">
        <v>1005</v>
      </c>
    </row>
    <row r="6118" ht="14.25" hidden="1" customHeight="1">
      <c r="A6118" s="12">
        <v>13.0</v>
      </c>
      <c r="B6118" s="16" t="s">
        <v>37</v>
      </c>
      <c r="C6118" s="12">
        <v>473.0</v>
      </c>
      <c r="D6118" s="16" t="s">
        <v>108</v>
      </c>
      <c r="E6118" s="16" t="s">
        <v>264</v>
      </c>
      <c r="F6118" s="16" t="s">
        <v>132</v>
      </c>
      <c r="G6118" s="16" t="s">
        <v>1125</v>
      </c>
      <c r="I6118" s="5" t="str">
        <f>VLOOKUP(cost_of_living!$G6118,index!C:C,1,0)</f>
        <v>#N/A</v>
      </c>
      <c r="J6118" s="5">
        <f>VLOOKUP(cost_of_living!$B6118,CostVsFactor!C:E,2,0)</f>
        <v>15</v>
      </c>
      <c r="Q6118" s="14"/>
      <c r="S6118" s="5" t="s">
        <v>1005</v>
      </c>
    </row>
    <row r="6119" ht="14.25" hidden="1" customHeight="1">
      <c r="A6119" s="12">
        <v>14.0</v>
      </c>
      <c r="B6119" s="16" t="s">
        <v>39</v>
      </c>
      <c r="C6119" s="12">
        <v>735.0</v>
      </c>
      <c r="D6119" s="16" t="s">
        <v>108</v>
      </c>
      <c r="E6119" s="16" t="s">
        <v>130</v>
      </c>
      <c r="F6119" s="16" t="s">
        <v>182</v>
      </c>
      <c r="G6119" s="16" t="s">
        <v>1125</v>
      </c>
      <c r="I6119" s="5" t="str">
        <f>VLOOKUP(cost_of_living!$G6119,index!C:C,1,0)</f>
        <v>#N/A</v>
      </c>
      <c r="J6119" s="5">
        <f>VLOOKUP(cost_of_living!$B6119,CostVsFactor!C:E,2,0)</f>
        <v>15</v>
      </c>
      <c r="Q6119" s="14"/>
      <c r="S6119" s="5" t="s">
        <v>1005</v>
      </c>
    </row>
    <row r="6120" ht="14.25" hidden="1" customHeight="1">
      <c r="A6120" s="12">
        <v>15.0</v>
      </c>
      <c r="B6120" s="16" t="s">
        <v>41</v>
      </c>
      <c r="C6120" s="12">
        <v>106.0</v>
      </c>
      <c r="D6120" s="16" t="s">
        <v>108</v>
      </c>
      <c r="E6120" s="16" t="s">
        <v>270</v>
      </c>
      <c r="F6120" s="16" t="s">
        <v>135</v>
      </c>
      <c r="G6120" s="16" t="s">
        <v>1125</v>
      </c>
      <c r="I6120" s="5" t="str">
        <f>VLOOKUP(cost_of_living!$G6120,index!C:C,1,0)</f>
        <v>#N/A</v>
      </c>
      <c r="J6120" s="5">
        <f>VLOOKUP(cost_of_living!$B6120,CostVsFactor!C:E,2,0)</f>
        <v>31</v>
      </c>
      <c r="Q6120" s="14"/>
      <c r="S6120" s="5" t="s">
        <v>1005</v>
      </c>
    </row>
    <row r="6121" ht="14.25" hidden="1" customHeight="1">
      <c r="A6121" s="12">
        <v>16.0</v>
      </c>
      <c r="B6121" s="16" t="s">
        <v>43</v>
      </c>
      <c r="C6121" s="12">
        <v>89.0</v>
      </c>
      <c r="D6121" s="16" t="s">
        <v>108</v>
      </c>
      <c r="E6121" s="16" t="s">
        <v>136</v>
      </c>
      <c r="F6121" s="16" t="s">
        <v>223</v>
      </c>
      <c r="G6121" s="16" t="s">
        <v>1125</v>
      </c>
      <c r="I6121" s="5" t="str">
        <f>VLOOKUP(cost_of_living!$G6121,index!C:C,1,0)</f>
        <v>#N/A</v>
      </c>
      <c r="J6121" s="5">
        <f>VLOOKUP(cost_of_living!$B6121,CostVsFactor!C:E,2,0)</f>
        <v>25</v>
      </c>
      <c r="Q6121" s="14"/>
      <c r="S6121" s="5" t="s">
        <v>1005</v>
      </c>
    </row>
    <row r="6122" ht="14.25" hidden="1" customHeight="1">
      <c r="A6122" s="12">
        <v>17.0</v>
      </c>
      <c r="B6122" s="16" t="s">
        <v>45</v>
      </c>
      <c r="C6122" s="12">
        <v>101.0</v>
      </c>
      <c r="D6122" s="16" t="s">
        <v>108</v>
      </c>
      <c r="E6122" s="16" t="s">
        <v>136</v>
      </c>
      <c r="F6122" s="16" t="s">
        <v>224</v>
      </c>
      <c r="G6122" s="16" t="s">
        <v>1125</v>
      </c>
      <c r="I6122" s="5" t="str">
        <f>VLOOKUP(cost_of_living!$G6122,index!C:C,1,0)</f>
        <v>#N/A</v>
      </c>
      <c r="J6122" s="5">
        <f>VLOOKUP(cost_of_living!$B6122,CostVsFactor!C:E,2,0)</f>
        <v>30</v>
      </c>
      <c r="Q6122" s="14"/>
      <c r="S6122" s="5" t="s">
        <v>1005</v>
      </c>
    </row>
    <row r="6123" ht="14.25" hidden="1" customHeight="1">
      <c r="A6123" s="12">
        <v>18.0</v>
      </c>
      <c r="B6123" s="16" t="s">
        <v>47</v>
      </c>
      <c r="C6123" s="12">
        <v>12.0</v>
      </c>
      <c r="D6123" s="16" t="s">
        <v>108</v>
      </c>
      <c r="E6123" s="16" t="s">
        <v>419</v>
      </c>
      <c r="F6123" s="16" t="s">
        <v>226</v>
      </c>
      <c r="G6123" s="16" t="s">
        <v>1125</v>
      </c>
      <c r="I6123" s="5" t="str">
        <f>VLOOKUP(cost_of_living!$G6123,index!C:C,1,0)</f>
        <v>#N/A</v>
      </c>
      <c r="J6123" s="5">
        <f>VLOOKUP(cost_of_living!$B6123,CostVsFactor!C:E,2,0)</f>
        <v>22</v>
      </c>
      <c r="Q6123" s="14"/>
      <c r="S6123" s="5" t="s">
        <v>1005</v>
      </c>
    </row>
    <row r="6124" ht="14.25" hidden="1" customHeight="1">
      <c r="A6124" s="12">
        <v>19.0</v>
      </c>
      <c r="B6124" s="16" t="s">
        <v>49</v>
      </c>
      <c r="C6124" s="12">
        <v>71.0</v>
      </c>
      <c r="D6124" s="16" t="s">
        <v>108</v>
      </c>
      <c r="E6124" s="16" t="s">
        <v>136</v>
      </c>
      <c r="F6124" s="16" t="s">
        <v>137</v>
      </c>
      <c r="G6124" s="16" t="s">
        <v>1125</v>
      </c>
      <c r="I6124" s="5" t="str">
        <f>VLOOKUP(cost_of_living!$G6124,index!C:C,1,0)</f>
        <v>#N/A</v>
      </c>
      <c r="J6124" s="5">
        <f>VLOOKUP(cost_of_living!$B6124,CostVsFactor!C:E,2,0)</f>
        <v>24</v>
      </c>
      <c r="Q6124" s="14"/>
      <c r="S6124" s="5" t="s">
        <v>1005</v>
      </c>
    </row>
    <row r="6125" ht="14.25" hidden="1" customHeight="1">
      <c r="A6125" s="12">
        <v>20.0</v>
      </c>
      <c r="B6125" s="16" t="s">
        <v>51</v>
      </c>
      <c r="C6125" s="12">
        <v>73.0</v>
      </c>
      <c r="D6125" s="16" t="s">
        <v>108</v>
      </c>
      <c r="E6125" s="16" t="s">
        <v>136</v>
      </c>
      <c r="F6125" s="16" t="s">
        <v>122</v>
      </c>
      <c r="G6125" s="16" t="s">
        <v>1125</v>
      </c>
      <c r="I6125" s="5" t="str">
        <f>VLOOKUP(cost_of_living!$G6125,index!C:C,1,0)</f>
        <v>#N/A</v>
      </c>
      <c r="J6125" s="5">
        <f>VLOOKUP(cost_of_living!$B6125,CostVsFactor!C:E,2,0)</f>
        <v>10</v>
      </c>
      <c r="Q6125" s="14"/>
      <c r="S6125" s="5" t="s">
        <v>1005</v>
      </c>
    </row>
    <row r="6126" ht="14.25" hidden="1" customHeight="1">
      <c r="A6126" s="12">
        <v>21.0</v>
      </c>
      <c r="B6126" s="16" t="s">
        <v>52</v>
      </c>
      <c r="C6126" s="12">
        <v>75.0</v>
      </c>
      <c r="D6126" s="16" t="s">
        <v>108</v>
      </c>
      <c r="E6126" s="16" t="s">
        <v>139</v>
      </c>
      <c r="F6126" s="16" t="s">
        <v>167</v>
      </c>
      <c r="G6126" s="16" t="s">
        <v>1125</v>
      </c>
      <c r="I6126" s="5" t="str">
        <f>VLOOKUP(cost_of_living!$G6126,index!C:C,1,0)</f>
        <v>#N/A</v>
      </c>
      <c r="J6126" s="5">
        <f>VLOOKUP(cost_of_living!$B6126,CostVsFactor!C:E,2,0)</f>
        <v>18</v>
      </c>
      <c r="Q6126" s="14"/>
      <c r="S6126" s="5" t="s">
        <v>1005</v>
      </c>
    </row>
    <row r="6127" ht="14.25" hidden="1" customHeight="1">
      <c r="A6127" s="12">
        <v>22.0</v>
      </c>
      <c r="B6127" s="16" t="s">
        <v>53</v>
      </c>
      <c r="C6127" s="12">
        <v>5.0</v>
      </c>
      <c r="D6127" s="16" t="s">
        <v>108</v>
      </c>
      <c r="E6127" s="16" t="s">
        <v>188</v>
      </c>
      <c r="F6127" s="16" t="s">
        <v>227</v>
      </c>
      <c r="G6127" s="16" t="s">
        <v>1125</v>
      </c>
      <c r="I6127" s="5" t="str">
        <f>VLOOKUP(cost_of_living!$G6127,index!C:C,1,0)</f>
        <v>#N/A</v>
      </c>
      <c r="J6127" s="5">
        <f>VLOOKUP(cost_of_living!$B6127,CostVsFactor!C:E,2,0)</f>
        <v>30</v>
      </c>
      <c r="Q6127" s="14"/>
      <c r="S6127" s="5" t="s">
        <v>1005</v>
      </c>
    </row>
    <row r="6128" ht="14.25" hidden="1" customHeight="1">
      <c r="A6128" s="12">
        <v>23.0</v>
      </c>
      <c r="B6128" s="16" t="s">
        <v>54</v>
      </c>
      <c r="C6128" s="12">
        <v>6.0</v>
      </c>
      <c r="D6128" s="16" t="s">
        <v>108</v>
      </c>
      <c r="E6128" s="16" t="s">
        <v>118</v>
      </c>
      <c r="F6128" s="16" t="s">
        <v>109</v>
      </c>
      <c r="G6128" s="16" t="s">
        <v>1125</v>
      </c>
      <c r="I6128" s="5" t="str">
        <f>VLOOKUP(cost_of_living!$G6128,index!C:C,1,0)</f>
        <v>#N/A</v>
      </c>
      <c r="J6128" s="5">
        <f>VLOOKUP(cost_of_living!$B6128,CostVsFactor!C:E,2,0)</f>
        <v>4</v>
      </c>
      <c r="Q6128" s="14"/>
      <c r="S6128" s="5" t="s">
        <v>1005</v>
      </c>
    </row>
    <row r="6129" ht="14.25" hidden="1" customHeight="1">
      <c r="A6129" s="12">
        <v>24.0</v>
      </c>
      <c r="B6129" s="16" t="s">
        <v>55</v>
      </c>
      <c r="C6129" s="12">
        <v>14.0</v>
      </c>
      <c r="D6129" s="16" t="s">
        <v>108</v>
      </c>
      <c r="E6129" s="16" t="s">
        <v>122</v>
      </c>
      <c r="F6129" s="16" t="s">
        <v>167</v>
      </c>
      <c r="G6129" s="16" t="s">
        <v>1125</v>
      </c>
      <c r="I6129" s="5" t="str">
        <f>VLOOKUP(cost_of_living!$G6129,index!C:C,1,0)</f>
        <v>#N/A</v>
      </c>
      <c r="J6129" s="5">
        <f>VLOOKUP(cost_of_living!$B6129,CostVsFactor!C:E,2,0)</f>
        <v>6</v>
      </c>
      <c r="Q6129" s="14"/>
      <c r="S6129" s="5" t="s">
        <v>1005</v>
      </c>
    </row>
    <row r="6130" ht="14.25" hidden="1" customHeight="1">
      <c r="A6130" s="12">
        <v>25.0</v>
      </c>
      <c r="B6130" s="16" t="s">
        <v>57</v>
      </c>
      <c r="C6130" s="12">
        <v>22.0</v>
      </c>
      <c r="D6130" s="16" t="s">
        <v>108</v>
      </c>
      <c r="E6130" s="16" t="s">
        <v>147</v>
      </c>
      <c r="F6130" s="16" t="s">
        <v>118</v>
      </c>
      <c r="G6130" s="16" t="s">
        <v>1125</v>
      </c>
      <c r="I6130" s="5" t="str">
        <f>VLOOKUP(cost_of_living!$G6130,index!C:C,1,0)</f>
        <v>#N/A</v>
      </c>
      <c r="J6130" s="5">
        <f>VLOOKUP(cost_of_living!$B6130,CostVsFactor!C:E,2,0)</f>
        <v>6</v>
      </c>
      <c r="Q6130" s="14"/>
      <c r="S6130" s="5" t="s">
        <v>1005</v>
      </c>
    </row>
    <row r="6131" ht="14.25" hidden="1" customHeight="1">
      <c r="A6131" s="12">
        <v>26.0</v>
      </c>
      <c r="B6131" s="16" t="s">
        <v>58</v>
      </c>
      <c r="C6131" s="12">
        <v>6.0</v>
      </c>
      <c r="D6131" s="16" t="s">
        <v>108</v>
      </c>
      <c r="E6131" s="16" t="s">
        <v>145</v>
      </c>
      <c r="F6131" s="16" t="s">
        <v>119</v>
      </c>
      <c r="G6131" s="16" t="s">
        <v>1125</v>
      </c>
      <c r="I6131" s="5" t="str">
        <f>VLOOKUP(cost_of_living!$G6131,index!C:C,1,0)</f>
        <v>#N/A</v>
      </c>
      <c r="J6131" s="5">
        <f>VLOOKUP(cost_of_living!$B6131,CostVsFactor!C:E,2,0)</f>
        <v>15</v>
      </c>
      <c r="Q6131" s="14"/>
      <c r="S6131" s="5" t="s">
        <v>1005</v>
      </c>
    </row>
    <row r="6132" ht="14.25" hidden="1" customHeight="1">
      <c r="A6132" s="12">
        <v>27.0</v>
      </c>
      <c r="B6132" s="16" t="s">
        <v>78</v>
      </c>
      <c r="C6132" s="12">
        <v>175.0</v>
      </c>
      <c r="D6132" s="16" t="s">
        <v>108</v>
      </c>
      <c r="E6132" s="16" t="s">
        <v>121</v>
      </c>
      <c r="F6132" s="16" t="s">
        <v>167</v>
      </c>
      <c r="G6132" s="16" t="s">
        <v>1125</v>
      </c>
      <c r="I6132" s="5" t="str">
        <f>VLOOKUP(cost_of_living!$G6132,index!C:C,1,0)</f>
        <v>#N/A</v>
      </c>
      <c r="J6132" s="5">
        <f>VLOOKUP(cost_of_living!$B6132,CostVsFactor!C:E,2,0)</f>
        <v>20</v>
      </c>
      <c r="Q6132" s="14"/>
      <c r="S6132" s="5" t="s">
        <v>1005</v>
      </c>
    </row>
    <row r="6133" ht="14.25" hidden="1" customHeight="1">
      <c r="A6133" s="12">
        <v>28.0</v>
      </c>
      <c r="B6133" s="16" t="s">
        <v>80</v>
      </c>
      <c r="C6133" s="12">
        <v>25.0</v>
      </c>
      <c r="D6133" s="16" t="s">
        <v>108</v>
      </c>
      <c r="E6133" s="16" t="s">
        <v>161</v>
      </c>
      <c r="F6133" s="16" t="s">
        <v>110</v>
      </c>
      <c r="G6133" s="16" t="s">
        <v>1125</v>
      </c>
      <c r="I6133" s="5" t="str">
        <f>VLOOKUP(cost_of_living!$G6133,index!C:C,1,0)</f>
        <v>#N/A</v>
      </c>
      <c r="J6133" s="5">
        <f>VLOOKUP(cost_of_living!$B6133,CostVsFactor!C:E,2,0)</f>
        <v>1.5</v>
      </c>
      <c r="Q6133" s="14"/>
      <c r="S6133" s="5" t="s">
        <v>1005</v>
      </c>
    </row>
    <row r="6134" ht="14.25" hidden="1" customHeight="1">
      <c r="A6134" s="12">
        <v>29.0</v>
      </c>
      <c r="B6134" s="16" t="s">
        <v>81</v>
      </c>
      <c r="C6134" s="12">
        <v>4.0</v>
      </c>
      <c r="D6134" s="16" t="s">
        <v>108</v>
      </c>
      <c r="E6134" s="16" t="s">
        <v>118</v>
      </c>
      <c r="F6134" s="16" t="s">
        <v>115</v>
      </c>
      <c r="G6134" s="16" t="s">
        <v>1125</v>
      </c>
      <c r="I6134" s="5" t="str">
        <f>VLOOKUP(cost_of_living!$G6134,index!C:C,1,0)</f>
        <v>#N/A</v>
      </c>
      <c r="J6134" s="5">
        <f>VLOOKUP(cost_of_living!$B6134,CostVsFactor!C:E,2,0)</f>
        <v>5</v>
      </c>
      <c r="Q6134" s="14"/>
      <c r="S6134" s="5" t="s">
        <v>1005</v>
      </c>
    </row>
    <row r="6135" ht="14.25" hidden="1" customHeight="1">
      <c r="A6135" s="12">
        <v>30.0</v>
      </c>
      <c r="B6135" s="16" t="s">
        <v>83</v>
      </c>
      <c r="C6135" s="12">
        <v>105.0</v>
      </c>
      <c r="D6135" s="16" t="s">
        <v>108</v>
      </c>
      <c r="E6135" s="16" t="s">
        <v>305</v>
      </c>
      <c r="F6135" s="16" t="s">
        <v>337</v>
      </c>
      <c r="G6135" s="16" t="s">
        <v>1125</v>
      </c>
      <c r="I6135" s="5" t="str">
        <f>VLOOKUP(cost_of_living!$G6135,index!C:C,1,0)</f>
        <v>#N/A</v>
      </c>
      <c r="J6135" s="5">
        <f>VLOOKUP(cost_of_living!$B6135,CostVsFactor!C:E,2,0)</f>
        <v>20</v>
      </c>
      <c r="Q6135" s="14"/>
      <c r="S6135" s="5" t="s">
        <v>1005</v>
      </c>
    </row>
    <row r="6136" ht="14.25" hidden="1" customHeight="1">
      <c r="A6136" s="12">
        <v>31.0</v>
      </c>
      <c r="B6136" s="16" t="s">
        <v>84</v>
      </c>
      <c r="C6136" s="12">
        <v>275.0</v>
      </c>
      <c r="D6136" s="16" t="s">
        <v>108</v>
      </c>
      <c r="E6136" s="16" t="s">
        <v>161</v>
      </c>
      <c r="F6136" s="16" t="s">
        <v>206</v>
      </c>
      <c r="G6136" s="16" t="s">
        <v>1125</v>
      </c>
      <c r="I6136" s="5" t="str">
        <f>VLOOKUP(cost_of_living!$G6136,index!C:C,1,0)</f>
        <v>#N/A</v>
      </c>
      <c r="J6136" s="5">
        <f>VLOOKUP(cost_of_living!$B6136,CostVsFactor!C:E,2,0)</f>
        <v>0.7</v>
      </c>
      <c r="Q6136" s="14"/>
      <c r="S6136" s="5" t="s">
        <v>1005</v>
      </c>
    </row>
    <row r="6137" ht="14.25" hidden="1" customHeight="1">
      <c r="A6137" s="12">
        <v>32.0</v>
      </c>
      <c r="B6137" s="16" t="s">
        <v>86</v>
      </c>
      <c r="C6137" s="12">
        <v>688.0</v>
      </c>
      <c r="D6137" s="16" t="s">
        <v>108</v>
      </c>
      <c r="E6137" s="16" t="s">
        <v>196</v>
      </c>
      <c r="F6137" s="16" t="s">
        <v>649</v>
      </c>
      <c r="G6137" s="16" t="s">
        <v>1125</v>
      </c>
      <c r="I6137" s="5" t="str">
        <f>VLOOKUP(cost_of_living!$G6137,index!C:C,1,0)</f>
        <v>#N/A</v>
      </c>
      <c r="J6137" s="5">
        <f>VLOOKUP(cost_of_living!$B6137,CostVsFactor!C:E,2,0)</f>
        <v>60</v>
      </c>
      <c r="Q6137" s="14"/>
      <c r="S6137" s="5" t="s">
        <v>1005</v>
      </c>
    </row>
    <row r="6138" ht="14.25" hidden="1" customHeight="1">
      <c r="A6138" s="12">
        <v>33.0</v>
      </c>
      <c r="B6138" s="16" t="s">
        <v>87</v>
      </c>
      <c r="C6138" s="12">
        <v>20000.0</v>
      </c>
      <c r="D6138" s="16" t="s">
        <v>108</v>
      </c>
      <c r="E6138" s="16" t="s">
        <v>199</v>
      </c>
      <c r="F6138" s="16" t="s">
        <v>198</v>
      </c>
      <c r="G6138" s="16" t="s">
        <v>1125</v>
      </c>
      <c r="I6138" s="5" t="str">
        <f>VLOOKUP(cost_of_living!$G6138,index!C:C,1,0)</f>
        <v>#N/A</v>
      </c>
      <c r="J6138" s="5">
        <f>VLOOKUP(cost_of_living!$B6138,CostVsFactor!C:E,2,0)</f>
        <v>0.0035</v>
      </c>
      <c r="Q6138" s="14"/>
      <c r="S6138" s="5" t="s">
        <v>1005</v>
      </c>
    </row>
    <row r="6139" ht="14.25" hidden="1" customHeight="1">
      <c r="A6139" s="12">
        <v>34.0</v>
      </c>
      <c r="B6139" s="16" t="s">
        <v>88</v>
      </c>
      <c r="C6139" s="12">
        <v>20000.0</v>
      </c>
      <c r="D6139" s="16" t="s">
        <v>108</v>
      </c>
      <c r="E6139" s="16" t="s">
        <v>397</v>
      </c>
      <c r="F6139" s="16" t="s">
        <v>651</v>
      </c>
      <c r="G6139" s="16" t="s">
        <v>1125</v>
      </c>
      <c r="I6139" s="5" t="str">
        <f>VLOOKUP(cost_of_living!$G6139,index!C:C,1,0)</f>
        <v>#N/A</v>
      </c>
      <c r="J6139" s="5">
        <f>VLOOKUP(cost_of_living!$B6139,CostVsFactor!C:E,2,0)</f>
        <v>0.0035</v>
      </c>
      <c r="Q6139" s="14"/>
      <c r="S6139" s="5" t="s">
        <v>1005</v>
      </c>
    </row>
    <row r="6140" ht="14.25" hidden="1" customHeight="1">
      <c r="A6140" s="12">
        <v>35.0</v>
      </c>
      <c r="B6140" s="16" t="s">
        <v>91</v>
      </c>
      <c r="C6140" s="12">
        <v>22695.0</v>
      </c>
      <c r="D6140" s="16" t="s">
        <v>108</v>
      </c>
      <c r="E6140" s="16" t="s">
        <v>153</v>
      </c>
      <c r="F6140" s="16" t="s">
        <v>404</v>
      </c>
      <c r="G6140" s="16" t="s">
        <v>1125</v>
      </c>
      <c r="I6140" s="5" t="str">
        <f>VLOOKUP(cost_of_living!$G6140,index!C:C,1,0)</f>
        <v>#N/A</v>
      </c>
      <c r="J6140" s="5">
        <f>VLOOKUP(cost_of_living!$B6140,CostVsFactor!C:E,2,0)</f>
        <v>1</v>
      </c>
      <c r="Q6140" s="14"/>
      <c r="S6140" s="5" t="s">
        <v>1005</v>
      </c>
    </row>
    <row r="6141" ht="14.25" hidden="1" customHeight="1">
      <c r="A6141" s="12">
        <v>36.0</v>
      </c>
      <c r="B6141" s="16" t="s">
        <v>92</v>
      </c>
      <c r="C6141" s="12">
        <v>1499.0</v>
      </c>
      <c r="D6141" s="16" t="s">
        <v>108</v>
      </c>
      <c r="E6141" s="16" t="s">
        <v>109</v>
      </c>
      <c r="F6141" s="16" t="s">
        <v>202</v>
      </c>
      <c r="G6141" s="16" t="s">
        <v>1125</v>
      </c>
      <c r="I6141" s="5" t="str">
        <f>VLOOKUP(cost_of_living!$G6141,index!C:C,1,0)</f>
        <v>#N/A</v>
      </c>
      <c r="J6141" s="5">
        <f>VLOOKUP(cost_of_living!$B6141,CostVsFactor!C:E,2,0)</f>
        <v>4</v>
      </c>
      <c r="Q6141" s="14"/>
      <c r="S6141" s="5" t="s">
        <v>1005</v>
      </c>
    </row>
    <row r="6142" ht="14.25" hidden="1" customHeight="1">
      <c r="A6142" s="12">
        <v>37.0</v>
      </c>
      <c r="B6142" s="16" t="s">
        <v>93</v>
      </c>
      <c r="C6142" s="12">
        <v>2734.0</v>
      </c>
      <c r="D6142" s="16" t="s">
        <v>108</v>
      </c>
      <c r="E6142" s="16" t="s">
        <v>109</v>
      </c>
      <c r="F6142" s="16" t="s">
        <v>271</v>
      </c>
      <c r="G6142" s="16" t="s">
        <v>1125</v>
      </c>
      <c r="I6142" s="5" t="str">
        <f>VLOOKUP(cost_of_living!$G6142,index!C:C,1,0)</f>
        <v>#N/A</v>
      </c>
      <c r="J6142" s="5">
        <f>VLOOKUP(cost_of_living!$B6142,CostVsFactor!C:E,2,0)</f>
        <v>1</v>
      </c>
      <c r="Q6142" s="14"/>
      <c r="S6142" s="5" t="s">
        <v>1005</v>
      </c>
    </row>
    <row r="6143" ht="14.25" hidden="1" customHeight="1">
      <c r="A6143" s="12">
        <v>38.0</v>
      </c>
      <c r="B6143" s="16" t="s">
        <v>74</v>
      </c>
      <c r="C6143" s="12">
        <v>425.0</v>
      </c>
      <c r="D6143" s="16" t="s">
        <v>108</v>
      </c>
      <c r="E6143" s="16" t="s">
        <v>271</v>
      </c>
      <c r="F6143" s="16" t="s">
        <v>206</v>
      </c>
      <c r="G6143" s="16" t="s">
        <v>1125</v>
      </c>
      <c r="I6143" s="5" t="str">
        <f>VLOOKUP(cost_of_living!$G6143,index!C:C,1,0)</f>
        <v>#N/A</v>
      </c>
      <c r="J6143" s="5">
        <f>VLOOKUP(cost_of_living!$B6143,CostVsFactor!C:E,2,0)</f>
        <v>2.3</v>
      </c>
      <c r="Q6143" s="14"/>
      <c r="S6143" s="5" t="s">
        <v>1005</v>
      </c>
    </row>
    <row r="6144" ht="14.25" hidden="1" customHeight="1">
      <c r="A6144" s="12">
        <v>39.0</v>
      </c>
      <c r="B6144" s="16" t="s">
        <v>76</v>
      </c>
      <c r="C6144" s="12">
        <v>15.0</v>
      </c>
      <c r="D6144" s="16" t="s">
        <v>108</v>
      </c>
      <c r="E6144" s="16" t="s">
        <v>115</v>
      </c>
      <c r="F6144" s="16" t="s">
        <v>115</v>
      </c>
      <c r="G6144" s="16" t="s">
        <v>1125</v>
      </c>
      <c r="I6144" s="5" t="str">
        <f>VLOOKUP(cost_of_living!$G6144,index!C:C,1,0)</f>
        <v>#N/A</v>
      </c>
      <c r="J6144" s="5">
        <f>VLOOKUP(cost_of_living!$B6144,CostVsFactor!C:E,2,0)</f>
        <v>3</v>
      </c>
      <c r="Q6144" s="14"/>
      <c r="S6144" s="5" t="s">
        <v>1005</v>
      </c>
    </row>
    <row r="6145" ht="14.25" hidden="1" customHeight="1">
      <c r="A6145" s="12">
        <v>40.0</v>
      </c>
      <c r="B6145" s="16" t="s">
        <v>77</v>
      </c>
      <c r="C6145" s="12">
        <v>9.0</v>
      </c>
      <c r="D6145" s="16" t="s">
        <v>108</v>
      </c>
      <c r="E6145" s="16" t="s">
        <v>171</v>
      </c>
      <c r="F6145" s="16" t="s">
        <v>155</v>
      </c>
      <c r="G6145" s="16" t="s">
        <v>1125</v>
      </c>
      <c r="I6145" s="5" t="str">
        <f>VLOOKUP(cost_of_living!$G6145,index!C:C,1,0)</f>
        <v>#N/A</v>
      </c>
      <c r="J6145" s="5">
        <f>VLOOKUP(cost_of_living!$B6145,CostVsFactor!C:E,2,0)</f>
        <v>6</v>
      </c>
      <c r="Q6145" s="14"/>
      <c r="S6145" s="5" t="s">
        <v>1005</v>
      </c>
    </row>
    <row r="6146" ht="14.25" hidden="1" customHeight="1">
      <c r="A6146" s="12">
        <v>41.0</v>
      </c>
      <c r="B6146" s="16" t="s">
        <v>94</v>
      </c>
      <c r="C6146" s="12">
        <v>49833.0</v>
      </c>
      <c r="D6146" s="16" t="s">
        <v>108</v>
      </c>
      <c r="E6146" s="16" t="s">
        <v>154</v>
      </c>
      <c r="F6146" s="16" t="s">
        <v>237</v>
      </c>
      <c r="G6146" s="16" t="s">
        <v>1125</v>
      </c>
      <c r="I6146" s="5" t="str">
        <f>VLOOKUP(cost_of_living!$G6146,index!C:C,1,0)</f>
        <v>#N/A</v>
      </c>
      <c r="J6146" s="5">
        <f>VLOOKUP(cost_of_living!$B6146,CostVsFactor!C:E,2,0)</f>
        <v>1</v>
      </c>
      <c r="Q6146" s="14"/>
      <c r="S6146" s="5" t="s">
        <v>1005</v>
      </c>
    </row>
    <row r="6147" ht="14.25" hidden="1" customHeight="1">
      <c r="A6147" s="12">
        <v>42.0</v>
      </c>
      <c r="B6147" s="16" t="s">
        <v>96</v>
      </c>
      <c r="C6147" s="12">
        <v>856938.0</v>
      </c>
      <c r="D6147" s="16" t="s">
        <v>108</v>
      </c>
      <c r="E6147" s="16" t="s">
        <v>387</v>
      </c>
      <c r="F6147" s="16" t="s">
        <v>197</v>
      </c>
      <c r="G6147" s="16" t="s">
        <v>1125</v>
      </c>
      <c r="I6147" s="5" t="str">
        <f>VLOOKUP(cost_of_living!$G6147,index!C:C,1,0)</f>
        <v>#N/A</v>
      </c>
      <c r="J6147" s="5">
        <f>VLOOKUP(cost_of_living!$B6147,CostVsFactor!C:E,2,0)</f>
        <v>1</v>
      </c>
      <c r="Q6147" s="14"/>
      <c r="S6147" s="5" t="s">
        <v>1005</v>
      </c>
    </row>
    <row r="6148" ht="14.25" hidden="1" customHeight="1">
      <c r="A6148" s="12">
        <v>43.0</v>
      </c>
      <c r="B6148" s="16" t="s">
        <v>20</v>
      </c>
      <c r="C6148" s="12">
        <v>7952.0</v>
      </c>
      <c r="D6148" s="16" t="s">
        <v>108</v>
      </c>
      <c r="E6148" s="16" t="s">
        <v>110</v>
      </c>
      <c r="F6148" s="16" t="s">
        <v>163</v>
      </c>
      <c r="G6148" s="16" t="s">
        <v>1125</v>
      </c>
      <c r="I6148" s="5" t="str">
        <f>VLOOKUP(cost_of_living!$G6148,index!C:C,1,0)</f>
        <v>#N/A</v>
      </c>
      <c r="J6148" s="5">
        <f>VLOOKUP(cost_of_living!$B6148,CostVsFactor!C:E,2,0)</f>
        <v>0.35</v>
      </c>
      <c r="Q6148" s="14"/>
      <c r="S6148" s="5" t="s">
        <v>1005</v>
      </c>
    </row>
    <row r="6149" ht="14.25" hidden="1" customHeight="1">
      <c r="A6149" s="12">
        <v>44.0</v>
      </c>
      <c r="B6149" s="16" t="s">
        <v>23</v>
      </c>
      <c r="C6149" s="12">
        <v>3157.0</v>
      </c>
      <c r="D6149" s="16" t="s">
        <v>108</v>
      </c>
      <c r="E6149" s="16" t="s">
        <v>115</v>
      </c>
      <c r="F6149" s="16" t="s">
        <v>112</v>
      </c>
      <c r="G6149" s="16" t="s">
        <v>1125</v>
      </c>
      <c r="I6149" s="5" t="str">
        <f>VLOOKUP(cost_of_living!$G6149,index!C:C,1,0)</f>
        <v>#N/A</v>
      </c>
      <c r="J6149" s="5">
        <f>VLOOKUP(cost_of_living!$B6149,CostVsFactor!C:E,2,0)</f>
        <v>0.35</v>
      </c>
      <c r="Q6149" s="14"/>
      <c r="S6149" s="5" t="s">
        <v>1005</v>
      </c>
    </row>
    <row r="6150" ht="14.25" hidden="1" customHeight="1">
      <c r="A6150" s="12">
        <v>45.0</v>
      </c>
      <c r="B6150" s="16" t="s">
        <v>24</v>
      </c>
      <c r="C6150" s="12">
        <v>90.0</v>
      </c>
      <c r="D6150" s="16" t="s">
        <v>108</v>
      </c>
      <c r="E6150" s="16" t="s">
        <v>112</v>
      </c>
      <c r="F6150" s="16" t="s">
        <v>153</v>
      </c>
      <c r="G6150" s="16" t="s">
        <v>1125</v>
      </c>
      <c r="I6150" s="5" t="str">
        <f>VLOOKUP(cost_of_living!$G6150,index!C:C,1,0)</f>
        <v>#N/A</v>
      </c>
      <c r="J6150" s="5">
        <f>VLOOKUP(cost_of_living!$B6150,CostVsFactor!C:E,2,0)</f>
        <v>0.35</v>
      </c>
      <c r="Q6150" s="14"/>
      <c r="S6150" s="5" t="s">
        <v>1005</v>
      </c>
    </row>
    <row r="6151" ht="14.25" hidden="1" customHeight="1">
      <c r="A6151" s="12">
        <v>46.0</v>
      </c>
      <c r="B6151" s="16" t="s">
        <v>25</v>
      </c>
      <c r="C6151" s="12">
        <v>125.0</v>
      </c>
      <c r="D6151" s="16" t="s">
        <v>108</v>
      </c>
      <c r="E6151" s="16" t="s">
        <v>113</v>
      </c>
      <c r="F6151" s="16" t="s">
        <v>414</v>
      </c>
      <c r="G6151" s="16" t="s">
        <v>1125</v>
      </c>
      <c r="I6151" s="5" t="str">
        <f>VLOOKUP(cost_of_living!$G6151,index!C:C,1,0)</f>
        <v>#N/A</v>
      </c>
      <c r="J6151" s="5">
        <f>VLOOKUP(cost_of_living!$B6151,CostVsFactor!C:E,2,0)</f>
        <v>0.35</v>
      </c>
      <c r="Q6151" s="14"/>
      <c r="S6151" s="5" t="s">
        <v>1005</v>
      </c>
    </row>
    <row r="6152" ht="14.25" hidden="1" customHeight="1">
      <c r="A6152" s="12">
        <v>47.0</v>
      </c>
      <c r="B6152" s="16" t="s">
        <v>59</v>
      </c>
      <c r="C6152" s="12">
        <v>550.0</v>
      </c>
      <c r="D6152" s="16" t="s">
        <v>108</v>
      </c>
      <c r="E6152" s="16" t="s">
        <v>154</v>
      </c>
      <c r="F6152" s="16" t="s">
        <v>204</v>
      </c>
      <c r="G6152" s="16" t="s">
        <v>1125</v>
      </c>
      <c r="I6152" s="5" t="str">
        <f>VLOOKUP(cost_of_living!$G6152,index!C:C,1,0)</f>
        <v>#N/A</v>
      </c>
      <c r="J6152" s="5">
        <f>VLOOKUP(cost_of_living!$B6152,CostVsFactor!C:E,2,0)</f>
        <v>0</v>
      </c>
      <c r="Q6152" s="14"/>
      <c r="S6152" s="5" t="s">
        <v>1005</v>
      </c>
    </row>
    <row r="6153" ht="14.25" hidden="1" customHeight="1">
      <c r="A6153" s="12">
        <v>48.0</v>
      </c>
      <c r="B6153" s="16" t="s">
        <v>61</v>
      </c>
      <c r="C6153" s="12">
        <v>500.0</v>
      </c>
      <c r="D6153" s="16" t="s">
        <v>108</v>
      </c>
      <c r="E6153" s="16" t="s">
        <v>160</v>
      </c>
      <c r="F6153" s="16" t="s">
        <v>320</v>
      </c>
      <c r="G6153" s="16" t="s">
        <v>1125</v>
      </c>
      <c r="I6153" s="5" t="str">
        <f>VLOOKUP(cost_of_living!$G6153,index!C:C,1,0)</f>
        <v>#N/A</v>
      </c>
      <c r="J6153" s="5">
        <f>VLOOKUP(cost_of_living!$B6153,CostVsFactor!C:E,2,0)</f>
        <v>0</v>
      </c>
      <c r="Q6153" s="14"/>
      <c r="S6153" s="5" t="s">
        <v>1005</v>
      </c>
    </row>
    <row r="6154" ht="14.25" hidden="1" customHeight="1">
      <c r="A6154" s="12">
        <v>49.0</v>
      </c>
      <c r="B6154" s="16" t="s">
        <v>62</v>
      </c>
      <c r="C6154" s="12">
        <v>1025.0</v>
      </c>
      <c r="D6154" s="16" t="s">
        <v>108</v>
      </c>
      <c r="E6154" s="16" t="s">
        <v>279</v>
      </c>
      <c r="F6154" s="16" t="s">
        <v>584</v>
      </c>
      <c r="G6154" s="16" t="s">
        <v>1125</v>
      </c>
      <c r="I6154" s="5" t="str">
        <f>VLOOKUP(cost_of_living!$G6154,index!C:C,1,0)</f>
        <v>#N/A</v>
      </c>
      <c r="J6154" s="5">
        <f>VLOOKUP(cost_of_living!$B6154,CostVsFactor!C:E,2,0)</f>
        <v>0</v>
      </c>
      <c r="Q6154" s="14"/>
      <c r="S6154" s="5" t="s">
        <v>1005</v>
      </c>
    </row>
    <row r="6155" ht="14.25" hidden="1" customHeight="1">
      <c r="A6155" s="12">
        <v>50.0</v>
      </c>
      <c r="B6155" s="16" t="s">
        <v>63</v>
      </c>
      <c r="C6155" s="12">
        <v>86667.0</v>
      </c>
      <c r="D6155" s="16" t="s">
        <v>108</v>
      </c>
      <c r="E6155" s="16" t="s">
        <v>404</v>
      </c>
      <c r="F6155" s="16" t="s">
        <v>748</v>
      </c>
      <c r="G6155" s="16" t="s">
        <v>1125</v>
      </c>
      <c r="I6155" s="5" t="str">
        <f>VLOOKUP(cost_of_living!$G6155,index!C:C,1,0)</f>
        <v>#N/A</v>
      </c>
      <c r="J6155" s="5">
        <f>VLOOKUP(cost_of_living!$B6155,CostVsFactor!C:E,2,0)</f>
        <v>0</v>
      </c>
      <c r="Q6155" s="14"/>
      <c r="S6155" s="5" t="s">
        <v>1005</v>
      </c>
    </row>
    <row r="6156" ht="14.25" hidden="1" customHeight="1">
      <c r="A6156" s="12">
        <v>51.0</v>
      </c>
      <c r="B6156" s="16" t="s">
        <v>210</v>
      </c>
      <c r="C6156" s="12">
        <v>55741.0</v>
      </c>
      <c r="D6156" s="16" t="s">
        <v>108</v>
      </c>
      <c r="E6156" s="16" t="s">
        <v>296</v>
      </c>
      <c r="F6156" s="16" t="s">
        <v>654</v>
      </c>
      <c r="G6156" s="16" t="s">
        <v>1125</v>
      </c>
      <c r="I6156" s="5" t="str">
        <f>VLOOKUP(cost_of_living!$G6156,index!C:C,1,0)</f>
        <v>#N/A</v>
      </c>
      <c r="J6156" s="5" t="str">
        <f>VLOOKUP(cost_of_living!$B6156,CostVsFactor!C:E,2,0)</f>
        <v>#N/A</v>
      </c>
      <c r="Q6156" s="14"/>
      <c r="S6156" s="5" t="s">
        <v>1005</v>
      </c>
    </row>
    <row r="6157" ht="14.25" hidden="1" customHeight="1">
      <c r="A6157" s="12">
        <v>52.0</v>
      </c>
      <c r="B6157" s="16" t="s">
        <v>211</v>
      </c>
      <c r="C6157" s="12">
        <v>16258.0</v>
      </c>
      <c r="D6157" s="16" t="s">
        <v>108</v>
      </c>
      <c r="E6157" s="16" t="s">
        <v>326</v>
      </c>
      <c r="F6157" s="16" t="s">
        <v>296</v>
      </c>
      <c r="G6157" s="16" t="s">
        <v>1125</v>
      </c>
      <c r="I6157" s="5" t="str">
        <f>VLOOKUP(cost_of_living!$G6157,index!C:C,1,0)</f>
        <v>#N/A</v>
      </c>
      <c r="J6157" s="5" t="str">
        <f>VLOOKUP(cost_of_living!$B6157,CostVsFactor!C:E,2,0)</f>
        <v>#N/A</v>
      </c>
      <c r="Q6157" s="14"/>
      <c r="S6157" s="5" t="s">
        <v>1005</v>
      </c>
    </row>
    <row r="6158" ht="14.25" hidden="1" customHeight="1">
      <c r="A6158" s="12">
        <v>53.0</v>
      </c>
      <c r="B6158" s="16" t="s">
        <v>164</v>
      </c>
      <c r="C6158" s="12">
        <v>203333.0</v>
      </c>
      <c r="D6158" s="16" t="s">
        <v>108</v>
      </c>
      <c r="E6158" s="16" t="s">
        <v>165</v>
      </c>
      <c r="F6158" s="16" t="s">
        <v>165</v>
      </c>
      <c r="G6158" s="16" t="s">
        <v>1125</v>
      </c>
      <c r="I6158" s="5" t="str">
        <f>VLOOKUP(cost_of_living!$G6158,index!C:C,1,0)</f>
        <v>#N/A</v>
      </c>
      <c r="J6158" s="5" t="str">
        <f>VLOOKUP(cost_of_living!$B6158,CostVsFactor!C:E,2,0)</f>
        <v>#N/A</v>
      </c>
      <c r="Q6158" s="14"/>
      <c r="S6158" s="5" t="s">
        <v>1005</v>
      </c>
    </row>
    <row r="6159" ht="14.25" hidden="1" customHeight="1">
      <c r="A6159" s="12">
        <v>54.0</v>
      </c>
      <c r="B6159" s="16" t="s">
        <v>166</v>
      </c>
      <c r="C6159" s="12">
        <v>346.0</v>
      </c>
      <c r="D6159" s="16" t="s">
        <v>165</v>
      </c>
      <c r="E6159" s="16" t="s">
        <v>239</v>
      </c>
      <c r="F6159" s="16" t="s">
        <v>168</v>
      </c>
      <c r="G6159" s="16" t="s">
        <v>1125</v>
      </c>
      <c r="I6159" s="5" t="str">
        <f>VLOOKUP(cost_of_living!$G6159,index!C:C,1,0)</f>
        <v>#N/A</v>
      </c>
      <c r="J6159" s="5" t="str">
        <f>VLOOKUP(cost_of_living!$B6159,CostVsFactor!C:E,2,0)</f>
        <v>#N/A</v>
      </c>
      <c r="Q6159" s="14"/>
      <c r="S6159" s="5" t="s">
        <v>1005</v>
      </c>
    </row>
    <row r="6160" ht="14.25" hidden="1" customHeight="1">
      <c r="A6160" s="12">
        <v>0.0</v>
      </c>
      <c r="B6160" s="16" t="s">
        <v>64</v>
      </c>
      <c r="C6160" s="12">
        <v>15.0</v>
      </c>
      <c r="D6160" s="16" t="s">
        <v>108</v>
      </c>
      <c r="E6160" s="16" t="s">
        <v>165</v>
      </c>
      <c r="F6160" s="16" t="s">
        <v>165</v>
      </c>
      <c r="G6160" s="16" t="s">
        <v>1126</v>
      </c>
      <c r="I6160" s="5" t="str">
        <f>VLOOKUP(cost_of_living!$G6160,index!C:C,1,0)</f>
        <v>#N/A</v>
      </c>
      <c r="J6160" s="5">
        <f>VLOOKUP(cost_of_living!$B6160,CostVsFactor!C:E,2,0)</f>
        <v>16</v>
      </c>
      <c r="Q6160" s="14"/>
      <c r="S6160" s="5" t="s">
        <v>1005</v>
      </c>
    </row>
    <row r="6161" ht="14.25" hidden="1" customHeight="1">
      <c r="A6161" s="12">
        <v>1.0</v>
      </c>
      <c r="B6161" s="16" t="s">
        <v>66</v>
      </c>
      <c r="C6161" s="12">
        <v>50.0</v>
      </c>
      <c r="D6161" s="16" t="s">
        <v>108</v>
      </c>
      <c r="E6161" s="16" t="s">
        <v>165</v>
      </c>
      <c r="F6161" s="16" t="s">
        <v>165</v>
      </c>
      <c r="G6161" s="16" t="s">
        <v>1126</v>
      </c>
      <c r="I6161" s="5" t="str">
        <f>VLOOKUP(cost_of_living!$G6161,index!C:C,1,0)</f>
        <v>#N/A</v>
      </c>
      <c r="J6161" s="5">
        <f>VLOOKUP(cost_of_living!$B6161,CostVsFactor!C:E,2,0)</f>
        <v>3.5</v>
      </c>
      <c r="Q6161" s="14"/>
      <c r="S6161" s="5" t="s">
        <v>1005</v>
      </c>
    </row>
    <row r="6162" ht="14.25" hidden="1" customHeight="1">
      <c r="A6162" s="12">
        <v>2.0</v>
      </c>
      <c r="B6162" s="16" t="s">
        <v>67</v>
      </c>
      <c r="C6162" s="12">
        <v>89.0</v>
      </c>
      <c r="D6162" s="16" t="s">
        <v>108</v>
      </c>
      <c r="E6162" s="16" t="s">
        <v>165</v>
      </c>
      <c r="F6162" s="16" t="s">
        <v>165</v>
      </c>
      <c r="G6162" s="16" t="s">
        <v>1126</v>
      </c>
      <c r="I6162" s="5" t="str">
        <f>VLOOKUP(cost_of_living!$G6162,index!C:C,1,0)</f>
        <v>#N/A</v>
      </c>
      <c r="J6162" s="5">
        <f>VLOOKUP(cost_of_living!$B6162,CostVsFactor!C:E,2,0)</f>
        <v>6</v>
      </c>
      <c r="Q6162" s="14"/>
      <c r="S6162" s="5" t="s">
        <v>1005</v>
      </c>
    </row>
    <row r="6163" ht="14.25" hidden="1" customHeight="1">
      <c r="A6163" s="12">
        <v>3.0</v>
      </c>
      <c r="B6163" s="16" t="s">
        <v>116</v>
      </c>
      <c r="C6163" s="12">
        <v>35.0</v>
      </c>
      <c r="D6163" s="16" t="s">
        <v>108</v>
      </c>
      <c r="E6163" s="16" t="s">
        <v>165</v>
      </c>
      <c r="F6163" s="16" t="s">
        <v>165</v>
      </c>
      <c r="G6163" s="16" t="s">
        <v>1126</v>
      </c>
      <c r="I6163" s="5" t="str">
        <f>VLOOKUP(cost_of_living!$G6163,index!C:C,1,0)</f>
        <v>#N/A</v>
      </c>
      <c r="J6163" s="5" t="str">
        <f>VLOOKUP(cost_of_living!$B6163,CostVsFactor!C:E,2,0)</f>
        <v>#N/A</v>
      </c>
      <c r="Q6163" s="14"/>
      <c r="S6163" s="5" t="s">
        <v>1005</v>
      </c>
    </row>
    <row r="6164" ht="14.25" hidden="1" customHeight="1">
      <c r="A6164" s="12">
        <v>4.0</v>
      </c>
      <c r="B6164" s="16" t="s">
        <v>57</v>
      </c>
      <c r="C6164" s="12">
        <v>4.0</v>
      </c>
      <c r="D6164" s="16" t="s">
        <v>108</v>
      </c>
      <c r="E6164" s="16" t="s">
        <v>165</v>
      </c>
      <c r="F6164" s="16" t="s">
        <v>165</v>
      </c>
      <c r="G6164" s="16" t="s">
        <v>1126</v>
      </c>
      <c r="I6164" s="5" t="str">
        <f>VLOOKUP(cost_of_living!$G6164,index!C:C,1,0)</f>
        <v>#N/A</v>
      </c>
      <c r="J6164" s="5">
        <f>VLOOKUP(cost_of_living!$B6164,CostVsFactor!C:E,2,0)</f>
        <v>6</v>
      </c>
      <c r="Q6164" s="14"/>
      <c r="S6164" s="5" t="s">
        <v>1005</v>
      </c>
    </row>
    <row r="6165" ht="14.25" hidden="1" customHeight="1">
      <c r="A6165" s="12">
        <v>5.0</v>
      </c>
      <c r="B6165" s="16" t="s">
        <v>69</v>
      </c>
      <c r="C6165" s="12">
        <v>12.0</v>
      </c>
      <c r="D6165" s="16" t="s">
        <v>108</v>
      </c>
      <c r="E6165" s="16" t="s">
        <v>165</v>
      </c>
      <c r="F6165" s="16" t="s">
        <v>165</v>
      </c>
      <c r="G6165" s="16" t="s">
        <v>1126</v>
      </c>
      <c r="I6165" s="5" t="str">
        <f>VLOOKUP(cost_of_living!$G6165,index!C:C,1,0)</f>
        <v>#N/A</v>
      </c>
      <c r="J6165" s="5">
        <f>VLOOKUP(cost_of_living!$B6165,CostVsFactor!C:E,2,0)</f>
        <v>15</v>
      </c>
      <c r="Q6165" s="14"/>
      <c r="S6165" s="5" t="s">
        <v>1005</v>
      </c>
    </row>
    <row r="6166" ht="14.25" hidden="1" customHeight="1">
      <c r="A6166" s="12">
        <v>6.0</v>
      </c>
      <c r="B6166" s="16" t="s">
        <v>71</v>
      </c>
      <c r="C6166" s="12">
        <v>25.0</v>
      </c>
      <c r="D6166" s="16" t="s">
        <v>108</v>
      </c>
      <c r="E6166" s="16" t="s">
        <v>165</v>
      </c>
      <c r="F6166" s="16" t="s">
        <v>165</v>
      </c>
      <c r="G6166" s="16" t="s">
        <v>1126</v>
      </c>
      <c r="I6166" s="5" t="str">
        <f>VLOOKUP(cost_of_living!$G6166,index!C:C,1,0)</f>
        <v>#N/A</v>
      </c>
      <c r="J6166" s="5">
        <f>VLOOKUP(cost_of_living!$B6166,CostVsFactor!C:E,2,0)</f>
        <v>6</v>
      </c>
      <c r="Q6166" s="14"/>
      <c r="S6166" s="5" t="s">
        <v>1005</v>
      </c>
    </row>
    <row r="6167" ht="14.25" hidden="1" customHeight="1">
      <c r="A6167" s="12">
        <v>7.0</v>
      </c>
      <c r="B6167" s="16" t="s">
        <v>73</v>
      </c>
      <c r="C6167" s="12">
        <v>1.0</v>
      </c>
      <c r="D6167" s="16" t="s">
        <v>108</v>
      </c>
      <c r="E6167" s="16" t="s">
        <v>165</v>
      </c>
      <c r="F6167" s="16" t="s">
        <v>165</v>
      </c>
      <c r="G6167" s="16" t="s">
        <v>1126</v>
      </c>
      <c r="I6167" s="5" t="str">
        <f>VLOOKUP(cost_of_living!$G6167,index!C:C,1,0)</f>
        <v>#N/A</v>
      </c>
      <c r="J6167" s="5">
        <f>VLOOKUP(cost_of_living!$B6167,CostVsFactor!C:E,2,0)</f>
        <v>6</v>
      </c>
      <c r="Q6167" s="14"/>
      <c r="S6167" s="5" t="s">
        <v>1005</v>
      </c>
    </row>
    <row r="6168" ht="14.25" hidden="1" customHeight="1">
      <c r="A6168" s="12">
        <v>8.0</v>
      </c>
      <c r="B6168" s="16" t="s">
        <v>28</v>
      </c>
      <c r="C6168" s="12">
        <v>415.0</v>
      </c>
      <c r="D6168" s="16" t="s">
        <v>108</v>
      </c>
      <c r="E6168" s="16" t="s">
        <v>550</v>
      </c>
      <c r="F6168" s="16" t="s">
        <v>221</v>
      </c>
      <c r="G6168" s="16" t="s">
        <v>1126</v>
      </c>
      <c r="I6168" s="5" t="str">
        <f>VLOOKUP(cost_of_living!$G6168,index!C:C,1,0)</f>
        <v>#N/A</v>
      </c>
      <c r="J6168" s="5">
        <f>VLOOKUP(cost_of_living!$B6168,CostVsFactor!C:E,2,0)</f>
        <v>25</v>
      </c>
      <c r="Q6168" s="14"/>
      <c r="S6168" s="5" t="s">
        <v>1005</v>
      </c>
    </row>
    <row r="6169" ht="14.25" hidden="1" customHeight="1">
      <c r="A6169" s="12">
        <v>9.0</v>
      </c>
      <c r="B6169" s="16" t="s">
        <v>30</v>
      </c>
      <c r="C6169" s="12">
        <v>122.0</v>
      </c>
      <c r="D6169" s="16" t="s">
        <v>108</v>
      </c>
      <c r="E6169" s="16" t="s">
        <v>165</v>
      </c>
      <c r="F6169" s="16" t="s">
        <v>165</v>
      </c>
      <c r="G6169" s="16" t="s">
        <v>1126</v>
      </c>
      <c r="I6169" s="5" t="str">
        <f>VLOOKUP(cost_of_living!$G6169,index!C:C,1,0)</f>
        <v>#N/A</v>
      </c>
      <c r="J6169" s="5">
        <f>VLOOKUP(cost_of_living!$B6169,CostVsFactor!C:E,2,0)</f>
        <v>31</v>
      </c>
      <c r="Q6169" s="14"/>
      <c r="S6169" s="5" t="s">
        <v>1005</v>
      </c>
    </row>
    <row r="6170" ht="14.25" hidden="1" customHeight="1">
      <c r="A6170" s="12">
        <v>10.0</v>
      </c>
      <c r="B6170" s="16" t="s">
        <v>32</v>
      </c>
      <c r="C6170" s="12">
        <v>82.0</v>
      </c>
      <c r="D6170" s="16" t="s">
        <v>108</v>
      </c>
      <c r="E6170" s="16" t="s">
        <v>165</v>
      </c>
      <c r="F6170" s="16" t="s">
        <v>165</v>
      </c>
      <c r="G6170" s="16" t="s">
        <v>1126</v>
      </c>
      <c r="I6170" s="5" t="str">
        <f>VLOOKUP(cost_of_living!$G6170,index!C:C,1,0)</f>
        <v>#N/A</v>
      </c>
      <c r="J6170" s="5">
        <f>VLOOKUP(cost_of_living!$B6170,CostVsFactor!C:E,2,0)</f>
        <v>14</v>
      </c>
      <c r="Q6170" s="14"/>
      <c r="S6170" s="5" t="s">
        <v>1005</v>
      </c>
    </row>
    <row r="6171" ht="14.25" hidden="1" customHeight="1">
      <c r="A6171" s="12">
        <v>11.0</v>
      </c>
      <c r="B6171" s="16" t="s">
        <v>33</v>
      </c>
      <c r="C6171" s="12">
        <v>358.0</v>
      </c>
      <c r="D6171" s="16" t="s">
        <v>108</v>
      </c>
      <c r="E6171" s="16" t="s">
        <v>165</v>
      </c>
      <c r="F6171" s="16" t="s">
        <v>165</v>
      </c>
      <c r="G6171" s="16" t="s">
        <v>1126</v>
      </c>
      <c r="I6171" s="5" t="str">
        <f>VLOOKUP(cost_of_living!$G6171,index!C:C,1,0)</f>
        <v>#N/A</v>
      </c>
      <c r="J6171" s="5">
        <f>VLOOKUP(cost_of_living!$B6171,CostVsFactor!C:E,2,0)</f>
        <v>20</v>
      </c>
      <c r="Q6171" s="14"/>
      <c r="S6171" s="5" t="s">
        <v>1005</v>
      </c>
    </row>
    <row r="6172" ht="14.25" hidden="1" customHeight="1">
      <c r="A6172" s="12">
        <v>12.0</v>
      </c>
      <c r="B6172" s="16" t="s">
        <v>35</v>
      </c>
      <c r="C6172" s="12">
        <v>431.0</v>
      </c>
      <c r="D6172" s="16" t="s">
        <v>108</v>
      </c>
      <c r="E6172" s="16" t="s">
        <v>165</v>
      </c>
      <c r="F6172" s="16" t="s">
        <v>165</v>
      </c>
      <c r="G6172" s="16" t="s">
        <v>1126</v>
      </c>
      <c r="I6172" s="5" t="str">
        <f>VLOOKUP(cost_of_living!$G6172,index!C:C,1,0)</f>
        <v>#N/A</v>
      </c>
      <c r="J6172" s="5">
        <f>VLOOKUP(cost_of_living!$B6172,CostVsFactor!C:E,2,0)</f>
        <v>12</v>
      </c>
      <c r="Q6172" s="14"/>
      <c r="S6172" s="5" t="s">
        <v>1005</v>
      </c>
    </row>
    <row r="6173" ht="14.25" hidden="1" customHeight="1">
      <c r="A6173" s="12">
        <v>13.0</v>
      </c>
      <c r="B6173" s="16" t="s">
        <v>37</v>
      </c>
      <c r="C6173" s="12">
        <v>354.0</v>
      </c>
      <c r="D6173" s="16" t="s">
        <v>108</v>
      </c>
      <c r="E6173" s="16" t="s">
        <v>165</v>
      </c>
      <c r="F6173" s="16" t="s">
        <v>165</v>
      </c>
      <c r="G6173" s="16" t="s">
        <v>1126</v>
      </c>
      <c r="I6173" s="5" t="str">
        <f>VLOOKUP(cost_of_living!$G6173,index!C:C,1,0)</f>
        <v>#N/A</v>
      </c>
      <c r="J6173" s="5">
        <f>VLOOKUP(cost_of_living!$B6173,CostVsFactor!C:E,2,0)</f>
        <v>15</v>
      </c>
      <c r="Q6173" s="14"/>
      <c r="S6173" s="5" t="s">
        <v>1005</v>
      </c>
    </row>
    <row r="6174" ht="14.25" hidden="1" customHeight="1">
      <c r="A6174" s="12">
        <v>14.0</v>
      </c>
      <c r="B6174" s="16" t="s">
        <v>39</v>
      </c>
      <c r="C6174" s="12">
        <v>431.0</v>
      </c>
      <c r="D6174" s="16" t="s">
        <v>108</v>
      </c>
      <c r="E6174" s="16" t="s">
        <v>165</v>
      </c>
      <c r="F6174" s="16" t="s">
        <v>165</v>
      </c>
      <c r="G6174" s="16" t="s">
        <v>1126</v>
      </c>
      <c r="I6174" s="5" t="str">
        <f>VLOOKUP(cost_of_living!$G6174,index!C:C,1,0)</f>
        <v>#N/A</v>
      </c>
      <c r="J6174" s="5">
        <f>VLOOKUP(cost_of_living!$B6174,CostVsFactor!C:E,2,0)</f>
        <v>15</v>
      </c>
      <c r="Q6174" s="14"/>
      <c r="S6174" s="5" t="s">
        <v>1005</v>
      </c>
    </row>
    <row r="6175" ht="14.25" hidden="1" customHeight="1">
      <c r="A6175" s="12">
        <v>15.0</v>
      </c>
      <c r="B6175" s="16" t="s">
        <v>41</v>
      </c>
      <c r="C6175" s="12">
        <v>68.0</v>
      </c>
      <c r="D6175" s="16" t="s">
        <v>108</v>
      </c>
      <c r="E6175" s="16" t="s">
        <v>165</v>
      </c>
      <c r="F6175" s="16" t="s">
        <v>165</v>
      </c>
      <c r="G6175" s="16" t="s">
        <v>1126</v>
      </c>
      <c r="I6175" s="5" t="str">
        <f>VLOOKUP(cost_of_living!$G6175,index!C:C,1,0)</f>
        <v>#N/A</v>
      </c>
      <c r="J6175" s="5">
        <f>VLOOKUP(cost_of_living!$B6175,CostVsFactor!C:E,2,0)</f>
        <v>31</v>
      </c>
      <c r="Q6175" s="14"/>
      <c r="S6175" s="5" t="s">
        <v>1005</v>
      </c>
    </row>
    <row r="6176" ht="14.25" hidden="1" customHeight="1">
      <c r="A6176" s="12">
        <v>16.0</v>
      </c>
      <c r="B6176" s="16" t="s">
        <v>43</v>
      </c>
      <c r="C6176" s="12">
        <v>108.0</v>
      </c>
      <c r="D6176" s="16" t="s">
        <v>108</v>
      </c>
      <c r="E6176" s="16" t="s">
        <v>165</v>
      </c>
      <c r="F6176" s="16" t="s">
        <v>165</v>
      </c>
      <c r="G6176" s="16" t="s">
        <v>1126</v>
      </c>
      <c r="I6176" s="5" t="str">
        <f>VLOOKUP(cost_of_living!$G6176,index!C:C,1,0)</f>
        <v>#N/A</v>
      </c>
      <c r="J6176" s="5">
        <f>VLOOKUP(cost_of_living!$B6176,CostVsFactor!C:E,2,0)</f>
        <v>25</v>
      </c>
      <c r="Q6176" s="14"/>
      <c r="S6176" s="5" t="s">
        <v>1005</v>
      </c>
    </row>
    <row r="6177" ht="14.25" hidden="1" customHeight="1">
      <c r="A6177" s="12">
        <v>17.0</v>
      </c>
      <c r="B6177" s="16" t="s">
        <v>45</v>
      </c>
      <c r="C6177" s="12">
        <v>41.0</v>
      </c>
      <c r="D6177" s="16" t="s">
        <v>108</v>
      </c>
      <c r="E6177" s="16" t="s">
        <v>165</v>
      </c>
      <c r="F6177" s="16" t="s">
        <v>165</v>
      </c>
      <c r="G6177" s="16" t="s">
        <v>1126</v>
      </c>
      <c r="I6177" s="5" t="str">
        <f>VLOOKUP(cost_of_living!$G6177,index!C:C,1,0)</f>
        <v>#N/A</v>
      </c>
      <c r="J6177" s="5">
        <f>VLOOKUP(cost_of_living!$B6177,CostVsFactor!C:E,2,0)</f>
        <v>30</v>
      </c>
      <c r="Q6177" s="14"/>
      <c r="S6177" s="5" t="s">
        <v>1005</v>
      </c>
    </row>
    <row r="6178" ht="14.25" hidden="1" customHeight="1">
      <c r="A6178" s="12">
        <v>18.0</v>
      </c>
      <c r="B6178" s="16" t="s">
        <v>49</v>
      </c>
      <c r="C6178" s="12">
        <v>7.0</v>
      </c>
      <c r="D6178" s="16" t="s">
        <v>108</v>
      </c>
      <c r="E6178" s="16" t="s">
        <v>165</v>
      </c>
      <c r="F6178" s="16" t="s">
        <v>165</v>
      </c>
      <c r="G6178" s="16" t="s">
        <v>1126</v>
      </c>
      <c r="I6178" s="5" t="str">
        <f>VLOOKUP(cost_of_living!$G6178,index!C:C,1,0)</f>
        <v>#N/A</v>
      </c>
      <c r="J6178" s="5">
        <f>VLOOKUP(cost_of_living!$B6178,CostVsFactor!C:E,2,0)</f>
        <v>24</v>
      </c>
      <c r="Q6178" s="14"/>
      <c r="S6178" s="5" t="s">
        <v>1005</v>
      </c>
    </row>
    <row r="6179" ht="14.25" hidden="1" customHeight="1">
      <c r="A6179" s="12">
        <v>19.0</v>
      </c>
      <c r="B6179" s="16" t="s">
        <v>51</v>
      </c>
      <c r="C6179" s="12">
        <v>116.0</v>
      </c>
      <c r="D6179" s="16" t="s">
        <v>108</v>
      </c>
      <c r="E6179" s="16" t="s">
        <v>165</v>
      </c>
      <c r="F6179" s="16" t="s">
        <v>165</v>
      </c>
      <c r="G6179" s="16" t="s">
        <v>1126</v>
      </c>
      <c r="I6179" s="5" t="str">
        <f>VLOOKUP(cost_of_living!$G6179,index!C:C,1,0)</f>
        <v>#N/A</v>
      </c>
      <c r="J6179" s="5">
        <f>VLOOKUP(cost_of_living!$B6179,CostVsFactor!C:E,2,0)</f>
        <v>10</v>
      </c>
      <c r="Q6179" s="14"/>
      <c r="S6179" s="5" t="s">
        <v>1005</v>
      </c>
    </row>
    <row r="6180" ht="14.25" hidden="1" customHeight="1">
      <c r="A6180" s="12">
        <v>20.0</v>
      </c>
      <c r="B6180" s="16" t="s">
        <v>52</v>
      </c>
      <c r="C6180" s="12">
        <v>55.0</v>
      </c>
      <c r="D6180" s="16" t="s">
        <v>108</v>
      </c>
      <c r="E6180" s="16" t="s">
        <v>165</v>
      </c>
      <c r="F6180" s="16" t="s">
        <v>165</v>
      </c>
      <c r="G6180" s="16" t="s">
        <v>1126</v>
      </c>
      <c r="I6180" s="5" t="str">
        <f>VLOOKUP(cost_of_living!$G6180,index!C:C,1,0)</f>
        <v>#N/A</v>
      </c>
      <c r="J6180" s="5">
        <f>VLOOKUP(cost_of_living!$B6180,CostVsFactor!C:E,2,0)</f>
        <v>18</v>
      </c>
      <c r="Q6180" s="14"/>
      <c r="S6180" s="5" t="s">
        <v>1005</v>
      </c>
    </row>
    <row r="6181" ht="14.25" hidden="1" customHeight="1">
      <c r="A6181" s="12">
        <v>21.0</v>
      </c>
      <c r="B6181" s="16" t="s">
        <v>53</v>
      </c>
      <c r="C6181" s="12">
        <v>4.0</v>
      </c>
      <c r="D6181" s="16" t="s">
        <v>108</v>
      </c>
      <c r="E6181" s="16" t="s">
        <v>165</v>
      </c>
      <c r="F6181" s="16" t="s">
        <v>165</v>
      </c>
      <c r="G6181" s="16" t="s">
        <v>1126</v>
      </c>
      <c r="I6181" s="5" t="str">
        <f>VLOOKUP(cost_of_living!$G6181,index!C:C,1,0)</f>
        <v>#N/A</v>
      </c>
      <c r="J6181" s="5">
        <f>VLOOKUP(cost_of_living!$B6181,CostVsFactor!C:E,2,0)</f>
        <v>30</v>
      </c>
      <c r="Q6181" s="14"/>
      <c r="S6181" s="5" t="s">
        <v>1005</v>
      </c>
    </row>
    <row r="6182" ht="14.25" hidden="1" customHeight="1">
      <c r="A6182" s="12">
        <v>22.0</v>
      </c>
      <c r="B6182" s="16" t="s">
        <v>54</v>
      </c>
      <c r="C6182" s="12">
        <v>55.0</v>
      </c>
      <c r="D6182" s="16" t="s">
        <v>108</v>
      </c>
      <c r="E6182" s="16" t="s">
        <v>165</v>
      </c>
      <c r="F6182" s="16" t="s">
        <v>165</v>
      </c>
      <c r="G6182" s="16" t="s">
        <v>1126</v>
      </c>
      <c r="I6182" s="5" t="str">
        <f>VLOOKUP(cost_of_living!$G6182,index!C:C,1,0)</f>
        <v>#N/A</v>
      </c>
      <c r="J6182" s="5">
        <f>VLOOKUP(cost_of_living!$B6182,CostVsFactor!C:E,2,0)</f>
        <v>4</v>
      </c>
      <c r="Q6182" s="14"/>
      <c r="S6182" s="5" t="s">
        <v>1005</v>
      </c>
    </row>
    <row r="6183" ht="14.25" hidden="1" customHeight="1">
      <c r="A6183" s="12">
        <v>23.0</v>
      </c>
      <c r="B6183" s="16" t="s">
        <v>55</v>
      </c>
      <c r="C6183" s="12">
        <v>21.0</v>
      </c>
      <c r="D6183" s="16" t="s">
        <v>108</v>
      </c>
      <c r="E6183" s="16" t="s">
        <v>165</v>
      </c>
      <c r="F6183" s="16" t="s">
        <v>165</v>
      </c>
      <c r="G6183" s="16" t="s">
        <v>1126</v>
      </c>
      <c r="I6183" s="5" t="str">
        <f>VLOOKUP(cost_of_living!$G6183,index!C:C,1,0)</f>
        <v>#N/A</v>
      </c>
      <c r="J6183" s="5">
        <f>VLOOKUP(cost_of_living!$B6183,CostVsFactor!C:E,2,0)</f>
        <v>6</v>
      </c>
      <c r="Q6183" s="14"/>
      <c r="S6183" s="5" t="s">
        <v>1005</v>
      </c>
    </row>
    <row r="6184" ht="14.25" hidden="1" customHeight="1">
      <c r="A6184" s="12">
        <v>24.0</v>
      </c>
      <c r="B6184" s="16" t="s">
        <v>57</v>
      </c>
      <c r="C6184" s="12">
        <v>3.0</v>
      </c>
      <c r="D6184" s="16" t="s">
        <v>108</v>
      </c>
      <c r="E6184" s="16" t="s">
        <v>165</v>
      </c>
      <c r="F6184" s="16" t="s">
        <v>165</v>
      </c>
      <c r="G6184" s="16" t="s">
        <v>1126</v>
      </c>
      <c r="I6184" s="5" t="str">
        <f>VLOOKUP(cost_of_living!$G6184,index!C:C,1,0)</f>
        <v>#N/A</v>
      </c>
      <c r="J6184" s="5">
        <f>VLOOKUP(cost_of_living!$B6184,CostVsFactor!C:E,2,0)</f>
        <v>6</v>
      </c>
      <c r="Q6184" s="14"/>
      <c r="S6184" s="5" t="s">
        <v>1005</v>
      </c>
    </row>
    <row r="6185" ht="14.25" hidden="1" customHeight="1">
      <c r="A6185" s="12">
        <v>25.0</v>
      </c>
      <c r="B6185" s="16" t="s">
        <v>58</v>
      </c>
      <c r="C6185" s="12">
        <v>57.0</v>
      </c>
      <c r="D6185" s="16" t="s">
        <v>108</v>
      </c>
      <c r="E6185" s="16" t="s">
        <v>165</v>
      </c>
      <c r="F6185" s="16" t="s">
        <v>165</v>
      </c>
      <c r="G6185" s="16" t="s">
        <v>1126</v>
      </c>
      <c r="I6185" s="5" t="str">
        <f>VLOOKUP(cost_of_living!$G6185,index!C:C,1,0)</f>
        <v>#N/A</v>
      </c>
      <c r="J6185" s="5">
        <f>VLOOKUP(cost_of_living!$B6185,CostVsFactor!C:E,2,0)</f>
        <v>15</v>
      </c>
      <c r="Q6185" s="14"/>
      <c r="S6185" s="5" t="s">
        <v>1005</v>
      </c>
    </row>
    <row r="6186" ht="14.25" hidden="1" customHeight="1">
      <c r="A6186" s="12">
        <v>26.0</v>
      </c>
      <c r="B6186" s="16" t="s">
        <v>78</v>
      </c>
      <c r="C6186" s="12">
        <v>18.0</v>
      </c>
      <c r="D6186" s="16" t="s">
        <v>108</v>
      </c>
      <c r="E6186" s="16" t="s">
        <v>165</v>
      </c>
      <c r="F6186" s="16" t="s">
        <v>165</v>
      </c>
      <c r="G6186" s="16" t="s">
        <v>1126</v>
      </c>
      <c r="I6186" s="5" t="str">
        <f>VLOOKUP(cost_of_living!$G6186,index!C:C,1,0)</f>
        <v>#N/A</v>
      </c>
      <c r="J6186" s="5">
        <f>VLOOKUP(cost_of_living!$B6186,CostVsFactor!C:E,2,0)</f>
        <v>20</v>
      </c>
      <c r="Q6186" s="14"/>
      <c r="S6186" s="5" t="s">
        <v>1005</v>
      </c>
    </row>
    <row r="6187" ht="14.25" hidden="1" customHeight="1">
      <c r="A6187" s="12">
        <v>27.0</v>
      </c>
      <c r="B6187" s="16" t="s">
        <v>80</v>
      </c>
      <c r="C6187" s="12">
        <v>7826.0</v>
      </c>
      <c r="D6187" s="16" t="s">
        <v>108</v>
      </c>
      <c r="E6187" s="16" t="s">
        <v>165</v>
      </c>
      <c r="F6187" s="16" t="s">
        <v>165</v>
      </c>
      <c r="G6187" s="16" t="s">
        <v>1126</v>
      </c>
      <c r="I6187" s="5" t="str">
        <f>VLOOKUP(cost_of_living!$G6187,index!C:C,1,0)</f>
        <v>#N/A</v>
      </c>
      <c r="J6187" s="5">
        <f>VLOOKUP(cost_of_living!$B6187,CostVsFactor!C:E,2,0)</f>
        <v>1.5</v>
      </c>
      <c r="Q6187" s="14"/>
      <c r="S6187" s="5" t="s">
        <v>1005</v>
      </c>
    </row>
    <row r="6188" ht="14.25" hidden="1" customHeight="1">
      <c r="A6188" s="12">
        <v>28.0</v>
      </c>
      <c r="B6188" s="16" t="s">
        <v>81</v>
      </c>
      <c r="C6188" s="12">
        <v>5.0</v>
      </c>
      <c r="D6188" s="16" t="s">
        <v>108</v>
      </c>
      <c r="E6188" s="16" t="s">
        <v>165</v>
      </c>
      <c r="F6188" s="16" t="s">
        <v>165</v>
      </c>
      <c r="G6188" s="16" t="s">
        <v>1126</v>
      </c>
      <c r="I6188" s="5" t="str">
        <f>VLOOKUP(cost_of_living!$G6188,index!C:C,1,0)</f>
        <v>#N/A</v>
      </c>
      <c r="J6188" s="5">
        <f>VLOOKUP(cost_of_living!$B6188,CostVsFactor!C:E,2,0)</f>
        <v>5</v>
      </c>
      <c r="Q6188" s="14"/>
      <c r="S6188" s="5" t="s">
        <v>1005</v>
      </c>
    </row>
    <row r="6189" ht="14.25" hidden="1" customHeight="1">
      <c r="A6189" s="12">
        <v>29.0</v>
      </c>
      <c r="B6189" s="16" t="s">
        <v>83</v>
      </c>
      <c r="C6189" s="12">
        <v>322.0</v>
      </c>
      <c r="D6189" s="16" t="s">
        <v>108</v>
      </c>
      <c r="E6189" s="16" t="s">
        <v>165</v>
      </c>
      <c r="F6189" s="16" t="s">
        <v>165</v>
      </c>
      <c r="G6189" s="16" t="s">
        <v>1126</v>
      </c>
      <c r="I6189" s="5" t="str">
        <f>VLOOKUP(cost_of_living!$G6189,index!C:C,1,0)</f>
        <v>#N/A</v>
      </c>
      <c r="J6189" s="5">
        <f>VLOOKUP(cost_of_living!$B6189,CostVsFactor!C:E,2,0)</f>
        <v>20</v>
      </c>
      <c r="Q6189" s="14"/>
      <c r="S6189" s="5" t="s">
        <v>1005</v>
      </c>
    </row>
    <row r="6190" ht="14.25" hidden="1" customHeight="1">
      <c r="A6190" s="12">
        <v>30.0</v>
      </c>
      <c r="B6190" s="16" t="s">
        <v>91</v>
      </c>
      <c r="C6190" s="12">
        <v>300.0</v>
      </c>
      <c r="D6190" s="16" t="s">
        <v>108</v>
      </c>
      <c r="E6190" s="16" t="s">
        <v>160</v>
      </c>
      <c r="F6190" s="16" t="s">
        <v>404</v>
      </c>
      <c r="G6190" s="16" t="s">
        <v>1126</v>
      </c>
      <c r="I6190" s="5" t="str">
        <f>VLOOKUP(cost_of_living!$G6190,index!C:C,1,0)</f>
        <v>#N/A</v>
      </c>
      <c r="J6190" s="5">
        <f>VLOOKUP(cost_of_living!$B6190,CostVsFactor!C:E,2,0)</f>
        <v>1</v>
      </c>
      <c r="Q6190" s="14"/>
      <c r="S6190" s="5" t="s">
        <v>1005</v>
      </c>
    </row>
    <row r="6191" ht="14.25" hidden="1" customHeight="1">
      <c r="A6191" s="12">
        <v>31.0</v>
      </c>
      <c r="B6191" s="16" t="s">
        <v>93</v>
      </c>
      <c r="C6191" s="12">
        <v>145.0</v>
      </c>
      <c r="D6191" s="16" t="s">
        <v>108</v>
      </c>
      <c r="E6191" s="16" t="s">
        <v>109</v>
      </c>
      <c r="F6191" s="16" t="s">
        <v>341</v>
      </c>
      <c r="G6191" s="16" t="s">
        <v>1126</v>
      </c>
      <c r="I6191" s="5" t="str">
        <f>VLOOKUP(cost_of_living!$G6191,index!C:C,1,0)</f>
        <v>#N/A</v>
      </c>
      <c r="J6191" s="5">
        <f>VLOOKUP(cost_of_living!$B6191,CostVsFactor!C:E,2,0)</f>
        <v>1</v>
      </c>
      <c r="Q6191" s="14"/>
      <c r="S6191" s="5" t="s">
        <v>1005</v>
      </c>
    </row>
    <row r="6192" ht="14.25" hidden="1" customHeight="1">
      <c r="A6192" s="12">
        <v>32.0</v>
      </c>
      <c r="B6192" s="16" t="s">
        <v>74</v>
      </c>
      <c r="C6192" s="12">
        <v>1958.0</v>
      </c>
      <c r="D6192" s="16" t="s">
        <v>108</v>
      </c>
      <c r="E6192" s="16" t="s">
        <v>115</v>
      </c>
      <c r="F6192" s="16" t="s">
        <v>1127</v>
      </c>
      <c r="G6192" s="16" t="s">
        <v>1126</v>
      </c>
      <c r="I6192" s="5" t="str">
        <f>VLOOKUP(cost_of_living!$G6192,index!C:C,1,0)</f>
        <v>#N/A</v>
      </c>
      <c r="J6192" s="5">
        <f>VLOOKUP(cost_of_living!$B6192,CostVsFactor!C:E,2,0)</f>
        <v>2.3</v>
      </c>
      <c r="Q6192" s="14"/>
      <c r="S6192" s="5" t="s">
        <v>1005</v>
      </c>
    </row>
    <row r="6193" ht="14.25" hidden="1" customHeight="1">
      <c r="A6193" s="12">
        <v>33.0</v>
      </c>
      <c r="B6193" s="16" t="s">
        <v>76</v>
      </c>
      <c r="C6193" s="12">
        <v>15.0</v>
      </c>
      <c r="D6193" s="16" t="s">
        <v>108</v>
      </c>
      <c r="E6193" s="16" t="s">
        <v>109</v>
      </c>
      <c r="F6193" s="16" t="s">
        <v>161</v>
      </c>
      <c r="G6193" s="16" t="s">
        <v>1126</v>
      </c>
      <c r="I6193" s="5" t="str">
        <f>VLOOKUP(cost_of_living!$G6193,index!C:C,1,0)</f>
        <v>#N/A</v>
      </c>
      <c r="J6193" s="5">
        <f>VLOOKUP(cost_of_living!$B6193,CostVsFactor!C:E,2,0)</f>
        <v>3</v>
      </c>
      <c r="Q6193" s="14"/>
      <c r="S6193" s="5" t="s">
        <v>1005</v>
      </c>
    </row>
    <row r="6194" ht="14.25" hidden="1" customHeight="1">
      <c r="A6194" s="12">
        <v>34.0</v>
      </c>
      <c r="B6194" s="16" t="s">
        <v>77</v>
      </c>
      <c r="C6194" s="12">
        <v>7.0</v>
      </c>
      <c r="D6194" s="16" t="s">
        <v>108</v>
      </c>
      <c r="E6194" s="16" t="s">
        <v>230</v>
      </c>
      <c r="F6194" s="16" t="s">
        <v>230</v>
      </c>
      <c r="G6194" s="16" t="s">
        <v>1126</v>
      </c>
      <c r="I6194" s="5" t="str">
        <f>VLOOKUP(cost_of_living!$G6194,index!C:C,1,0)</f>
        <v>#N/A</v>
      </c>
      <c r="J6194" s="5">
        <f>VLOOKUP(cost_of_living!$B6194,CostVsFactor!C:E,2,0)</f>
        <v>6</v>
      </c>
      <c r="Q6194" s="14"/>
      <c r="S6194" s="5" t="s">
        <v>1005</v>
      </c>
    </row>
    <row r="6195" ht="14.25" hidden="1" customHeight="1">
      <c r="A6195" s="12">
        <v>35.0</v>
      </c>
      <c r="B6195" s="16" t="s">
        <v>94</v>
      </c>
      <c r="C6195" s="12">
        <v>200.0</v>
      </c>
      <c r="D6195" s="16" t="s">
        <v>108</v>
      </c>
      <c r="E6195" s="16" t="s">
        <v>165</v>
      </c>
      <c r="F6195" s="16" t="s">
        <v>165</v>
      </c>
      <c r="G6195" s="16" t="s">
        <v>1126</v>
      </c>
      <c r="I6195" s="5" t="str">
        <f>VLOOKUP(cost_of_living!$G6195,index!C:C,1,0)</f>
        <v>#N/A</v>
      </c>
      <c r="J6195" s="5">
        <f>VLOOKUP(cost_of_living!$B6195,CostVsFactor!C:E,2,0)</f>
        <v>1</v>
      </c>
      <c r="Q6195" s="14"/>
      <c r="S6195" s="5" t="s">
        <v>1005</v>
      </c>
    </row>
    <row r="6196" ht="14.25" hidden="1" customHeight="1">
      <c r="A6196" s="12">
        <v>36.0</v>
      </c>
      <c r="B6196" s="16" t="s">
        <v>20</v>
      </c>
      <c r="C6196" s="12">
        <v>49.0</v>
      </c>
      <c r="D6196" s="16" t="s">
        <v>108</v>
      </c>
      <c r="E6196" s="16" t="s">
        <v>165</v>
      </c>
      <c r="F6196" s="16" t="s">
        <v>165</v>
      </c>
      <c r="G6196" s="16" t="s">
        <v>1126</v>
      </c>
      <c r="I6196" s="5" t="str">
        <f>VLOOKUP(cost_of_living!$G6196,index!C:C,1,0)</f>
        <v>#N/A</v>
      </c>
      <c r="J6196" s="5">
        <f>VLOOKUP(cost_of_living!$B6196,CostVsFactor!C:E,2,0)</f>
        <v>0.35</v>
      </c>
      <c r="Q6196" s="14"/>
      <c r="S6196" s="5" t="s">
        <v>1005</v>
      </c>
    </row>
    <row r="6197" ht="14.25" hidden="1" customHeight="1">
      <c r="A6197" s="12">
        <v>37.0</v>
      </c>
      <c r="B6197" s="16" t="s">
        <v>23</v>
      </c>
      <c r="C6197" s="12">
        <v>29.0</v>
      </c>
      <c r="D6197" s="16" t="s">
        <v>108</v>
      </c>
      <c r="E6197" s="16" t="s">
        <v>165</v>
      </c>
      <c r="F6197" s="16" t="s">
        <v>165</v>
      </c>
      <c r="G6197" s="16" t="s">
        <v>1126</v>
      </c>
      <c r="I6197" s="5" t="str">
        <f>VLOOKUP(cost_of_living!$G6197,index!C:C,1,0)</f>
        <v>#N/A</v>
      </c>
      <c r="J6197" s="5">
        <f>VLOOKUP(cost_of_living!$B6197,CostVsFactor!C:E,2,0)</f>
        <v>0.35</v>
      </c>
      <c r="Q6197" s="14"/>
      <c r="S6197" s="5" t="s">
        <v>1005</v>
      </c>
    </row>
    <row r="6198" ht="14.25" hidden="1" customHeight="1">
      <c r="A6198" s="12">
        <v>38.0</v>
      </c>
      <c r="B6198" s="16" t="s">
        <v>24</v>
      </c>
      <c r="C6198" s="12">
        <v>120.0</v>
      </c>
      <c r="D6198" s="16" t="s">
        <v>108</v>
      </c>
      <c r="E6198" s="16" t="s">
        <v>165</v>
      </c>
      <c r="F6198" s="16" t="s">
        <v>165</v>
      </c>
      <c r="G6198" s="16" t="s">
        <v>1126</v>
      </c>
      <c r="I6198" s="5" t="str">
        <f>VLOOKUP(cost_of_living!$G6198,index!C:C,1,0)</f>
        <v>#N/A</v>
      </c>
      <c r="J6198" s="5">
        <f>VLOOKUP(cost_of_living!$B6198,CostVsFactor!C:E,2,0)</f>
        <v>0.35</v>
      </c>
      <c r="Q6198" s="14"/>
      <c r="S6198" s="5" t="s">
        <v>1005</v>
      </c>
    </row>
    <row r="6199" ht="14.25" hidden="1" customHeight="1">
      <c r="A6199" s="12">
        <v>39.0</v>
      </c>
      <c r="B6199" s="16" t="s">
        <v>25</v>
      </c>
      <c r="C6199" s="12">
        <v>49.0</v>
      </c>
      <c r="D6199" s="16" t="s">
        <v>108</v>
      </c>
      <c r="E6199" s="16" t="s">
        <v>165</v>
      </c>
      <c r="F6199" s="16" t="s">
        <v>165</v>
      </c>
      <c r="G6199" s="16" t="s">
        <v>1126</v>
      </c>
      <c r="I6199" s="5" t="str">
        <f>VLOOKUP(cost_of_living!$G6199,index!C:C,1,0)</f>
        <v>#N/A</v>
      </c>
      <c r="J6199" s="5">
        <f>VLOOKUP(cost_of_living!$B6199,CostVsFactor!C:E,2,0)</f>
        <v>0.35</v>
      </c>
      <c r="Q6199" s="14"/>
      <c r="S6199" s="5" t="s">
        <v>1005</v>
      </c>
    </row>
    <row r="6200" ht="14.25" hidden="1" customHeight="1">
      <c r="A6200" s="12">
        <v>40.0</v>
      </c>
      <c r="B6200" s="16" t="s">
        <v>59</v>
      </c>
      <c r="C6200" s="12">
        <v>275.0</v>
      </c>
      <c r="D6200" s="16" t="s">
        <v>108</v>
      </c>
      <c r="E6200" s="16" t="s">
        <v>160</v>
      </c>
      <c r="F6200" s="16" t="s">
        <v>371</v>
      </c>
      <c r="G6200" s="16" t="s">
        <v>1126</v>
      </c>
      <c r="I6200" s="5" t="str">
        <f>VLOOKUP(cost_of_living!$G6200,index!C:C,1,0)</f>
        <v>#N/A</v>
      </c>
      <c r="J6200" s="5">
        <f>VLOOKUP(cost_of_living!$B6200,CostVsFactor!C:E,2,0)</f>
        <v>0</v>
      </c>
      <c r="Q6200" s="14"/>
      <c r="S6200" s="5" t="s">
        <v>1005</v>
      </c>
    </row>
    <row r="6201" ht="14.25" hidden="1" customHeight="1">
      <c r="A6201" s="12">
        <v>41.0</v>
      </c>
      <c r="B6201" s="16" t="s">
        <v>61</v>
      </c>
      <c r="C6201" s="12">
        <v>450.0</v>
      </c>
      <c r="D6201" s="16" t="s">
        <v>108</v>
      </c>
      <c r="E6201" s="16" t="s">
        <v>165</v>
      </c>
      <c r="F6201" s="16" t="s">
        <v>165</v>
      </c>
      <c r="G6201" s="16" t="s">
        <v>1126</v>
      </c>
      <c r="I6201" s="5" t="str">
        <f>VLOOKUP(cost_of_living!$G6201,index!C:C,1,0)</f>
        <v>#N/A</v>
      </c>
      <c r="J6201" s="5">
        <f>VLOOKUP(cost_of_living!$B6201,CostVsFactor!C:E,2,0)</f>
        <v>0</v>
      </c>
      <c r="Q6201" s="14"/>
      <c r="S6201" s="5" t="s">
        <v>1005</v>
      </c>
    </row>
    <row r="6202" ht="14.25" hidden="1" customHeight="1">
      <c r="A6202" s="12">
        <v>42.0</v>
      </c>
      <c r="B6202" s="16" t="s">
        <v>62</v>
      </c>
      <c r="C6202" s="12">
        <v>450.0</v>
      </c>
      <c r="D6202" s="16" t="s">
        <v>108</v>
      </c>
      <c r="E6202" s="16" t="s">
        <v>165</v>
      </c>
      <c r="F6202" s="16" t="s">
        <v>165</v>
      </c>
      <c r="G6202" s="16" t="s">
        <v>1126</v>
      </c>
      <c r="I6202" s="5" t="str">
        <f>VLOOKUP(cost_of_living!$G6202,index!C:C,1,0)</f>
        <v>#N/A</v>
      </c>
      <c r="J6202" s="5">
        <f>VLOOKUP(cost_of_living!$B6202,CostVsFactor!C:E,2,0)</f>
        <v>0</v>
      </c>
      <c r="Q6202" s="14"/>
      <c r="S6202" s="5" t="s">
        <v>1005</v>
      </c>
    </row>
    <row r="6203" ht="14.25" hidden="1" customHeight="1">
      <c r="A6203" s="12">
        <v>43.0</v>
      </c>
      <c r="B6203" s="16" t="s">
        <v>63</v>
      </c>
      <c r="C6203" s="12">
        <v>550.0</v>
      </c>
      <c r="D6203" s="16" t="s">
        <v>108</v>
      </c>
      <c r="E6203" s="16" t="s">
        <v>165</v>
      </c>
      <c r="F6203" s="16" t="s">
        <v>165</v>
      </c>
      <c r="G6203" s="16" t="s">
        <v>1126</v>
      </c>
      <c r="I6203" s="5" t="str">
        <f>VLOOKUP(cost_of_living!$G6203,index!C:C,1,0)</f>
        <v>#N/A</v>
      </c>
      <c r="J6203" s="5">
        <f>VLOOKUP(cost_of_living!$B6203,CostVsFactor!C:E,2,0)</f>
        <v>0</v>
      </c>
      <c r="Q6203" s="14"/>
      <c r="S6203" s="5" t="s">
        <v>1005</v>
      </c>
    </row>
    <row r="6204" ht="14.25" hidden="1" customHeight="1">
      <c r="A6204" s="12">
        <v>44.0</v>
      </c>
      <c r="B6204" s="16" t="s">
        <v>164</v>
      </c>
      <c r="C6204" s="12">
        <v>1725.0</v>
      </c>
      <c r="D6204" s="16" t="s">
        <v>108</v>
      </c>
      <c r="E6204" s="16" t="s">
        <v>165</v>
      </c>
      <c r="F6204" s="16" t="s">
        <v>165</v>
      </c>
      <c r="G6204" s="16" t="s">
        <v>1126</v>
      </c>
      <c r="I6204" s="5" t="str">
        <f>VLOOKUP(cost_of_living!$G6204,index!C:C,1,0)</f>
        <v>#N/A</v>
      </c>
      <c r="J6204" s="5" t="str">
        <f>VLOOKUP(cost_of_living!$B6204,CostVsFactor!C:E,2,0)</f>
        <v>#N/A</v>
      </c>
      <c r="Q6204" s="14"/>
      <c r="S6204" s="5" t="s">
        <v>1005</v>
      </c>
    </row>
    <row r="6205" ht="14.25" hidden="1" customHeight="1">
      <c r="A6205" s="12">
        <v>0.0</v>
      </c>
      <c r="B6205" s="16" t="s">
        <v>64</v>
      </c>
      <c r="C6205" s="12">
        <v>10.0</v>
      </c>
      <c r="D6205" s="16" t="s">
        <v>108</v>
      </c>
      <c r="E6205" s="16" t="s">
        <v>230</v>
      </c>
      <c r="F6205" s="16" t="s">
        <v>161</v>
      </c>
      <c r="G6205" s="16" t="s">
        <v>1128</v>
      </c>
      <c r="I6205" s="5" t="str">
        <f>VLOOKUP(cost_of_living!$G6205,index!C:C,1,0)</f>
        <v>#N/A</v>
      </c>
      <c r="J6205" s="5">
        <f>VLOOKUP(cost_of_living!$B6205,CostVsFactor!C:E,2,0)</f>
        <v>16</v>
      </c>
      <c r="Q6205" s="14"/>
      <c r="S6205" s="5" t="s">
        <v>1005</v>
      </c>
    </row>
    <row r="6206" ht="14.25" hidden="1" customHeight="1">
      <c r="A6206" s="12">
        <v>1.0</v>
      </c>
      <c r="B6206" s="16" t="s">
        <v>66</v>
      </c>
      <c r="C6206" s="12">
        <v>45.0</v>
      </c>
      <c r="D6206" s="16" t="s">
        <v>108</v>
      </c>
      <c r="E6206" s="16" t="s">
        <v>110</v>
      </c>
      <c r="F6206" s="16" t="s">
        <v>207</v>
      </c>
      <c r="G6206" s="16" t="s">
        <v>1128</v>
      </c>
      <c r="I6206" s="5" t="str">
        <f>VLOOKUP(cost_of_living!$G6206,index!C:C,1,0)</f>
        <v>#N/A</v>
      </c>
      <c r="J6206" s="5">
        <f>VLOOKUP(cost_of_living!$B6206,CostVsFactor!C:E,2,0)</f>
        <v>3.5</v>
      </c>
      <c r="Q6206" s="14"/>
      <c r="S6206" s="5" t="s">
        <v>1005</v>
      </c>
    </row>
    <row r="6207" ht="14.25" hidden="1" customHeight="1">
      <c r="A6207" s="12">
        <v>2.0</v>
      </c>
      <c r="B6207" s="16" t="s">
        <v>67</v>
      </c>
      <c r="C6207" s="12">
        <v>8.0</v>
      </c>
      <c r="D6207" s="16" t="s">
        <v>108</v>
      </c>
      <c r="E6207" s="16" t="s">
        <v>230</v>
      </c>
      <c r="F6207" s="16" t="s">
        <v>109</v>
      </c>
      <c r="G6207" s="16" t="s">
        <v>1128</v>
      </c>
      <c r="I6207" s="5" t="str">
        <f>VLOOKUP(cost_of_living!$G6207,index!C:C,1,0)</f>
        <v>#N/A</v>
      </c>
      <c r="J6207" s="5">
        <f>VLOOKUP(cost_of_living!$B6207,CostVsFactor!C:E,2,0)</f>
        <v>6</v>
      </c>
      <c r="Q6207" s="14"/>
      <c r="S6207" s="5" t="s">
        <v>1005</v>
      </c>
    </row>
    <row r="6208" ht="14.25" hidden="1" customHeight="1">
      <c r="A6208" s="12">
        <v>3.0</v>
      </c>
      <c r="B6208" s="16" t="s">
        <v>116</v>
      </c>
      <c r="C6208" s="12">
        <v>39.0</v>
      </c>
      <c r="D6208" s="16" t="s">
        <v>108</v>
      </c>
      <c r="E6208" s="16" t="s">
        <v>167</v>
      </c>
      <c r="F6208" s="16" t="s">
        <v>119</v>
      </c>
      <c r="G6208" s="16" t="s">
        <v>1128</v>
      </c>
      <c r="I6208" s="5" t="str">
        <f>VLOOKUP(cost_of_living!$G6208,index!C:C,1,0)</f>
        <v>#N/A</v>
      </c>
      <c r="J6208" s="5" t="str">
        <f>VLOOKUP(cost_of_living!$B6208,CostVsFactor!C:E,2,0)</f>
        <v>#N/A</v>
      </c>
      <c r="Q6208" s="14"/>
      <c r="S6208" s="5" t="s">
        <v>1005</v>
      </c>
    </row>
    <row r="6209" ht="14.25" hidden="1" customHeight="1">
      <c r="A6209" s="12">
        <v>4.0</v>
      </c>
      <c r="B6209" s="16" t="s">
        <v>57</v>
      </c>
      <c r="C6209" s="12">
        <v>35.0</v>
      </c>
      <c r="D6209" s="16" t="s">
        <v>108</v>
      </c>
      <c r="E6209" s="16" t="s">
        <v>167</v>
      </c>
      <c r="F6209" s="16" t="s">
        <v>560</v>
      </c>
      <c r="G6209" s="16" t="s">
        <v>1128</v>
      </c>
      <c r="I6209" s="5" t="str">
        <f>VLOOKUP(cost_of_living!$G6209,index!C:C,1,0)</f>
        <v>#N/A</v>
      </c>
      <c r="J6209" s="5">
        <f>VLOOKUP(cost_of_living!$B6209,CostVsFactor!C:E,2,0)</f>
        <v>6</v>
      </c>
      <c r="Q6209" s="14"/>
      <c r="S6209" s="5" t="s">
        <v>1005</v>
      </c>
    </row>
    <row r="6210" ht="14.25" hidden="1" customHeight="1">
      <c r="A6210" s="12">
        <v>5.0</v>
      </c>
      <c r="B6210" s="16" t="s">
        <v>69</v>
      </c>
      <c r="C6210" s="12">
        <v>145.0</v>
      </c>
      <c r="D6210" s="16" t="s">
        <v>108</v>
      </c>
      <c r="E6210" s="16" t="s">
        <v>122</v>
      </c>
      <c r="F6210" s="16" t="s">
        <v>638</v>
      </c>
      <c r="G6210" s="16" t="s">
        <v>1128</v>
      </c>
      <c r="I6210" s="5" t="str">
        <f>VLOOKUP(cost_of_living!$G6210,index!C:C,1,0)</f>
        <v>#N/A</v>
      </c>
      <c r="J6210" s="5">
        <f>VLOOKUP(cost_of_living!$B6210,CostVsFactor!C:E,2,0)</f>
        <v>15</v>
      </c>
      <c r="Q6210" s="14"/>
      <c r="S6210" s="5" t="s">
        <v>1005</v>
      </c>
    </row>
    <row r="6211" ht="14.25" hidden="1" customHeight="1">
      <c r="A6211" s="12">
        <v>6.0</v>
      </c>
      <c r="B6211" s="16" t="s">
        <v>71</v>
      </c>
      <c r="C6211" s="12">
        <v>17.0</v>
      </c>
      <c r="D6211" s="16" t="s">
        <v>108</v>
      </c>
      <c r="E6211" s="16" t="s">
        <v>121</v>
      </c>
      <c r="F6211" s="16" t="s">
        <v>118</v>
      </c>
      <c r="G6211" s="16" t="s">
        <v>1128</v>
      </c>
      <c r="I6211" s="5" t="str">
        <f>VLOOKUP(cost_of_living!$G6211,index!C:C,1,0)</f>
        <v>#N/A</v>
      </c>
      <c r="J6211" s="5">
        <f>VLOOKUP(cost_of_living!$B6211,CostVsFactor!C:E,2,0)</f>
        <v>6</v>
      </c>
      <c r="Q6211" s="14"/>
      <c r="S6211" s="5" t="s">
        <v>1005</v>
      </c>
    </row>
    <row r="6212" ht="14.25" hidden="1" customHeight="1">
      <c r="A6212" s="12">
        <v>7.0</v>
      </c>
      <c r="B6212" s="16" t="s">
        <v>73</v>
      </c>
      <c r="C6212" s="12">
        <v>12.0</v>
      </c>
      <c r="D6212" s="16" t="s">
        <v>108</v>
      </c>
      <c r="E6212" s="16" t="s">
        <v>122</v>
      </c>
      <c r="F6212" s="16" t="s">
        <v>639</v>
      </c>
      <c r="G6212" s="16" t="s">
        <v>1128</v>
      </c>
      <c r="I6212" s="5" t="str">
        <f>VLOOKUP(cost_of_living!$G6212,index!C:C,1,0)</f>
        <v>#N/A</v>
      </c>
      <c r="J6212" s="5">
        <f>VLOOKUP(cost_of_living!$B6212,CostVsFactor!C:E,2,0)</f>
        <v>6</v>
      </c>
      <c r="Q6212" s="14"/>
      <c r="S6212" s="5" t="s">
        <v>1005</v>
      </c>
    </row>
    <row r="6213" ht="14.25" hidden="1" customHeight="1">
      <c r="A6213" s="12">
        <v>8.0</v>
      </c>
      <c r="B6213" s="16" t="s">
        <v>28</v>
      </c>
      <c r="C6213" s="12">
        <v>628.0</v>
      </c>
      <c r="D6213" s="16" t="s">
        <v>108</v>
      </c>
      <c r="E6213" s="16" t="s">
        <v>250</v>
      </c>
      <c r="F6213" s="16" t="s">
        <v>230</v>
      </c>
      <c r="G6213" s="16" t="s">
        <v>1128</v>
      </c>
      <c r="I6213" s="5" t="str">
        <f>VLOOKUP(cost_of_living!$G6213,index!C:C,1,0)</f>
        <v>#N/A</v>
      </c>
      <c r="J6213" s="5">
        <f>VLOOKUP(cost_of_living!$B6213,CostVsFactor!C:E,2,0)</f>
        <v>25</v>
      </c>
      <c r="Q6213" s="14"/>
      <c r="S6213" s="5" t="s">
        <v>1005</v>
      </c>
    </row>
    <row r="6214" ht="14.25" hidden="1" customHeight="1">
      <c r="A6214" s="12">
        <v>9.0</v>
      </c>
      <c r="B6214" s="16" t="s">
        <v>30</v>
      </c>
      <c r="C6214" s="12">
        <v>109.0</v>
      </c>
      <c r="D6214" s="16" t="s">
        <v>108</v>
      </c>
      <c r="E6214" s="16" t="s">
        <v>419</v>
      </c>
      <c r="F6214" s="16" t="s">
        <v>336</v>
      </c>
      <c r="G6214" s="16" t="s">
        <v>1128</v>
      </c>
      <c r="I6214" s="5" t="str">
        <f>VLOOKUP(cost_of_living!$G6214,index!C:C,1,0)</f>
        <v>#N/A</v>
      </c>
      <c r="J6214" s="5">
        <f>VLOOKUP(cost_of_living!$B6214,CostVsFactor!C:E,2,0)</f>
        <v>31</v>
      </c>
      <c r="Q6214" s="14"/>
      <c r="S6214" s="5" t="s">
        <v>1005</v>
      </c>
    </row>
    <row r="6215" ht="14.25" hidden="1" customHeight="1">
      <c r="A6215" s="12">
        <v>10.0</v>
      </c>
      <c r="B6215" s="16" t="s">
        <v>32</v>
      </c>
      <c r="C6215" s="12">
        <v>61.0</v>
      </c>
      <c r="D6215" s="16" t="s">
        <v>108</v>
      </c>
      <c r="E6215" s="16" t="s">
        <v>270</v>
      </c>
      <c r="F6215" s="16" t="s">
        <v>134</v>
      </c>
      <c r="G6215" s="16" t="s">
        <v>1128</v>
      </c>
      <c r="I6215" s="5" t="str">
        <f>VLOOKUP(cost_of_living!$G6215,index!C:C,1,0)</f>
        <v>#N/A</v>
      </c>
      <c r="J6215" s="5">
        <f>VLOOKUP(cost_of_living!$B6215,CostVsFactor!C:E,2,0)</f>
        <v>14</v>
      </c>
      <c r="Q6215" s="14"/>
      <c r="S6215" s="5" t="s">
        <v>1005</v>
      </c>
    </row>
    <row r="6216" ht="14.25" hidden="1" customHeight="1">
      <c r="A6216" s="12">
        <v>11.0</v>
      </c>
      <c r="B6216" s="16" t="s">
        <v>33</v>
      </c>
      <c r="C6216" s="12">
        <v>153.0</v>
      </c>
      <c r="D6216" s="16" t="s">
        <v>108</v>
      </c>
      <c r="E6216" s="16" t="s">
        <v>148</v>
      </c>
      <c r="F6216" s="16" t="s">
        <v>142</v>
      </c>
      <c r="G6216" s="16" t="s">
        <v>1128</v>
      </c>
      <c r="I6216" s="5" t="str">
        <f>VLOOKUP(cost_of_living!$G6216,index!C:C,1,0)</f>
        <v>#N/A</v>
      </c>
      <c r="J6216" s="5">
        <f>VLOOKUP(cost_of_living!$B6216,CostVsFactor!C:E,2,0)</f>
        <v>20</v>
      </c>
      <c r="Q6216" s="14"/>
      <c r="S6216" s="5" t="s">
        <v>1005</v>
      </c>
    </row>
    <row r="6217" ht="14.25" hidden="1" customHeight="1">
      <c r="A6217" s="12">
        <v>12.0</v>
      </c>
      <c r="B6217" s="16" t="s">
        <v>35</v>
      </c>
      <c r="C6217" s="12">
        <v>438.0</v>
      </c>
      <c r="D6217" s="16" t="s">
        <v>108</v>
      </c>
      <c r="E6217" s="16" t="s">
        <v>130</v>
      </c>
      <c r="F6217" s="16" t="s">
        <v>248</v>
      </c>
      <c r="G6217" s="16" t="s">
        <v>1128</v>
      </c>
      <c r="I6217" s="5" t="str">
        <f>VLOOKUP(cost_of_living!$G6217,index!C:C,1,0)</f>
        <v>#N/A</v>
      </c>
      <c r="J6217" s="5">
        <f>VLOOKUP(cost_of_living!$B6217,CostVsFactor!C:E,2,0)</f>
        <v>12</v>
      </c>
      <c r="Q6217" s="14"/>
      <c r="S6217" s="5" t="s">
        <v>1005</v>
      </c>
    </row>
    <row r="6218" ht="14.25" hidden="1" customHeight="1">
      <c r="A6218" s="12">
        <v>13.0</v>
      </c>
      <c r="B6218" s="16" t="s">
        <v>37</v>
      </c>
      <c r="C6218" s="12">
        <v>348.0</v>
      </c>
      <c r="D6218" s="16" t="s">
        <v>108</v>
      </c>
      <c r="E6218" s="16" t="s">
        <v>126</v>
      </c>
      <c r="F6218" s="16" t="s">
        <v>361</v>
      </c>
      <c r="G6218" s="16" t="s">
        <v>1128</v>
      </c>
      <c r="I6218" s="5" t="str">
        <f>VLOOKUP(cost_of_living!$G6218,index!C:C,1,0)</f>
        <v>#N/A</v>
      </c>
      <c r="J6218" s="5">
        <f>VLOOKUP(cost_of_living!$B6218,CostVsFactor!C:E,2,0)</f>
        <v>15</v>
      </c>
      <c r="Q6218" s="14"/>
      <c r="S6218" s="5" t="s">
        <v>1005</v>
      </c>
    </row>
    <row r="6219" ht="14.25" hidden="1" customHeight="1">
      <c r="A6219" s="12">
        <v>14.0</v>
      </c>
      <c r="B6219" s="16" t="s">
        <v>39</v>
      </c>
      <c r="C6219" s="12">
        <v>499.0</v>
      </c>
      <c r="D6219" s="16" t="s">
        <v>108</v>
      </c>
      <c r="E6219" s="16" t="s">
        <v>221</v>
      </c>
      <c r="F6219" s="16" t="s">
        <v>248</v>
      </c>
      <c r="G6219" s="16" t="s">
        <v>1128</v>
      </c>
      <c r="I6219" s="5" t="str">
        <f>VLOOKUP(cost_of_living!$G6219,index!C:C,1,0)</f>
        <v>#N/A</v>
      </c>
      <c r="J6219" s="5">
        <f>VLOOKUP(cost_of_living!$B6219,CostVsFactor!C:E,2,0)</f>
        <v>15</v>
      </c>
      <c r="Q6219" s="14"/>
      <c r="S6219" s="5" t="s">
        <v>1005</v>
      </c>
    </row>
    <row r="6220" ht="14.25" hidden="1" customHeight="1">
      <c r="A6220" s="12">
        <v>15.0</v>
      </c>
      <c r="B6220" s="16" t="s">
        <v>41</v>
      </c>
      <c r="C6220" s="12">
        <v>65.0</v>
      </c>
      <c r="D6220" s="16" t="s">
        <v>108</v>
      </c>
      <c r="E6220" s="16" t="s">
        <v>136</v>
      </c>
      <c r="F6220" s="16" t="s">
        <v>183</v>
      </c>
      <c r="G6220" s="16" t="s">
        <v>1128</v>
      </c>
      <c r="I6220" s="5" t="str">
        <f>VLOOKUP(cost_of_living!$G6220,index!C:C,1,0)</f>
        <v>#N/A</v>
      </c>
      <c r="J6220" s="5">
        <f>VLOOKUP(cost_of_living!$B6220,CostVsFactor!C:E,2,0)</f>
        <v>31</v>
      </c>
      <c r="Q6220" s="14"/>
      <c r="S6220" s="5" t="s">
        <v>1005</v>
      </c>
    </row>
    <row r="6221" ht="14.25" hidden="1" customHeight="1">
      <c r="A6221" s="12">
        <v>16.0</v>
      </c>
      <c r="B6221" s="16" t="s">
        <v>43</v>
      </c>
      <c r="C6221" s="12">
        <v>64.0</v>
      </c>
      <c r="D6221" s="16" t="s">
        <v>108</v>
      </c>
      <c r="E6221" s="16" t="s">
        <v>270</v>
      </c>
      <c r="F6221" s="16" t="s">
        <v>134</v>
      </c>
      <c r="G6221" s="16" t="s">
        <v>1128</v>
      </c>
      <c r="I6221" s="5" t="str">
        <f>VLOOKUP(cost_of_living!$G6221,index!C:C,1,0)</f>
        <v>#N/A</v>
      </c>
      <c r="J6221" s="5">
        <f>VLOOKUP(cost_of_living!$B6221,CostVsFactor!C:E,2,0)</f>
        <v>25</v>
      </c>
      <c r="Q6221" s="14"/>
      <c r="S6221" s="5" t="s">
        <v>1005</v>
      </c>
    </row>
    <row r="6222" ht="14.25" hidden="1" customHeight="1">
      <c r="A6222" s="12">
        <v>17.0</v>
      </c>
      <c r="B6222" s="16" t="s">
        <v>45</v>
      </c>
      <c r="C6222" s="12">
        <v>57.0</v>
      </c>
      <c r="D6222" s="16" t="s">
        <v>108</v>
      </c>
      <c r="E6222" s="16" t="s">
        <v>136</v>
      </c>
      <c r="F6222" s="16" t="s">
        <v>127</v>
      </c>
      <c r="G6222" s="16" t="s">
        <v>1128</v>
      </c>
      <c r="I6222" s="5" t="str">
        <f>VLOOKUP(cost_of_living!$G6222,index!C:C,1,0)</f>
        <v>#N/A</v>
      </c>
      <c r="J6222" s="5">
        <f>VLOOKUP(cost_of_living!$B6222,CostVsFactor!C:E,2,0)</f>
        <v>30</v>
      </c>
      <c r="Q6222" s="14"/>
      <c r="S6222" s="5" t="s">
        <v>1005</v>
      </c>
    </row>
    <row r="6223" ht="14.25" hidden="1" customHeight="1">
      <c r="A6223" s="12">
        <v>18.0</v>
      </c>
      <c r="B6223" s="16" t="s">
        <v>47</v>
      </c>
      <c r="C6223" s="12">
        <v>64.0</v>
      </c>
      <c r="D6223" s="16" t="s">
        <v>108</v>
      </c>
      <c r="E6223" s="16" t="s">
        <v>185</v>
      </c>
      <c r="F6223" s="16" t="s">
        <v>183</v>
      </c>
      <c r="G6223" s="16" t="s">
        <v>1128</v>
      </c>
      <c r="I6223" s="5" t="str">
        <f>VLOOKUP(cost_of_living!$G6223,index!C:C,1,0)</f>
        <v>#N/A</v>
      </c>
      <c r="J6223" s="5">
        <f>VLOOKUP(cost_of_living!$B6223,CostVsFactor!C:E,2,0)</f>
        <v>22</v>
      </c>
      <c r="Q6223" s="14"/>
      <c r="S6223" s="5" t="s">
        <v>1005</v>
      </c>
    </row>
    <row r="6224" ht="14.25" hidden="1" customHeight="1">
      <c r="A6224" s="12">
        <v>19.0</v>
      </c>
      <c r="B6224" s="16" t="s">
        <v>49</v>
      </c>
      <c r="C6224" s="12">
        <v>41.0</v>
      </c>
      <c r="D6224" s="16" t="s">
        <v>108</v>
      </c>
      <c r="E6224" s="16" t="s">
        <v>355</v>
      </c>
      <c r="F6224" s="16" t="s">
        <v>270</v>
      </c>
      <c r="G6224" s="16" t="s">
        <v>1128</v>
      </c>
      <c r="I6224" s="5" t="str">
        <f>VLOOKUP(cost_of_living!$G6224,index!C:C,1,0)</f>
        <v>#N/A</v>
      </c>
      <c r="J6224" s="5">
        <f>VLOOKUP(cost_of_living!$B6224,CostVsFactor!C:E,2,0)</f>
        <v>24</v>
      </c>
      <c r="Q6224" s="14"/>
      <c r="S6224" s="5" t="s">
        <v>1005</v>
      </c>
    </row>
    <row r="6225" ht="14.25" hidden="1" customHeight="1">
      <c r="A6225" s="12">
        <v>20.0</v>
      </c>
      <c r="B6225" s="16" t="s">
        <v>51</v>
      </c>
      <c r="C6225" s="12">
        <v>54.0</v>
      </c>
      <c r="D6225" s="16" t="s">
        <v>108</v>
      </c>
      <c r="E6225" s="16" t="s">
        <v>355</v>
      </c>
      <c r="F6225" s="16" t="s">
        <v>141</v>
      </c>
      <c r="G6225" s="16" t="s">
        <v>1128</v>
      </c>
      <c r="I6225" s="5" t="str">
        <f>VLOOKUP(cost_of_living!$G6225,index!C:C,1,0)</f>
        <v>#N/A</v>
      </c>
      <c r="J6225" s="5">
        <f>VLOOKUP(cost_of_living!$B6225,CostVsFactor!C:E,2,0)</f>
        <v>10</v>
      </c>
      <c r="Q6225" s="14"/>
      <c r="S6225" s="5" t="s">
        <v>1005</v>
      </c>
    </row>
    <row r="6226" ht="14.25" hidden="1" customHeight="1">
      <c r="A6226" s="12">
        <v>21.0</v>
      </c>
      <c r="B6226" s="16" t="s">
        <v>52</v>
      </c>
      <c r="C6226" s="12">
        <v>116.0</v>
      </c>
      <c r="D6226" s="16" t="s">
        <v>108</v>
      </c>
      <c r="E6226" s="16" t="s">
        <v>122</v>
      </c>
      <c r="F6226" s="16" t="s">
        <v>142</v>
      </c>
      <c r="G6226" s="16" t="s">
        <v>1128</v>
      </c>
      <c r="I6226" s="5" t="str">
        <f>VLOOKUP(cost_of_living!$G6226,index!C:C,1,0)</f>
        <v>#N/A</v>
      </c>
      <c r="J6226" s="5">
        <f>VLOOKUP(cost_of_living!$B6226,CostVsFactor!C:E,2,0)</f>
        <v>18</v>
      </c>
      <c r="Q6226" s="14"/>
      <c r="S6226" s="5" t="s">
        <v>1005</v>
      </c>
    </row>
    <row r="6227" ht="14.25" hidden="1" customHeight="1">
      <c r="A6227" s="12">
        <v>22.0</v>
      </c>
      <c r="B6227" s="16" t="s">
        <v>53</v>
      </c>
      <c r="C6227" s="12">
        <v>32.0</v>
      </c>
      <c r="D6227" s="16" t="s">
        <v>108</v>
      </c>
      <c r="E6227" s="16" t="s">
        <v>188</v>
      </c>
      <c r="F6227" s="16" t="s">
        <v>421</v>
      </c>
      <c r="G6227" s="16" t="s">
        <v>1128</v>
      </c>
      <c r="I6227" s="5" t="str">
        <f>VLOOKUP(cost_of_living!$G6227,index!C:C,1,0)</f>
        <v>#N/A</v>
      </c>
      <c r="J6227" s="5">
        <f>VLOOKUP(cost_of_living!$B6227,CostVsFactor!C:E,2,0)</f>
        <v>30</v>
      </c>
      <c r="Q6227" s="14"/>
      <c r="S6227" s="5" t="s">
        <v>1005</v>
      </c>
    </row>
    <row r="6228" ht="14.25" hidden="1" customHeight="1">
      <c r="A6228" s="12">
        <v>23.0</v>
      </c>
      <c r="B6228" s="16" t="s">
        <v>54</v>
      </c>
      <c r="C6228" s="12">
        <v>25.0</v>
      </c>
      <c r="D6228" s="16" t="s">
        <v>108</v>
      </c>
      <c r="E6228" s="16" t="s">
        <v>167</v>
      </c>
      <c r="F6228" s="16" t="s">
        <v>119</v>
      </c>
      <c r="G6228" s="16" t="s">
        <v>1128</v>
      </c>
      <c r="I6228" s="5" t="str">
        <f>VLOOKUP(cost_of_living!$G6228,index!C:C,1,0)</f>
        <v>#N/A</v>
      </c>
      <c r="J6228" s="5">
        <f>VLOOKUP(cost_of_living!$B6228,CostVsFactor!C:E,2,0)</f>
        <v>4</v>
      </c>
      <c r="Q6228" s="14"/>
      <c r="S6228" s="5" t="s">
        <v>1005</v>
      </c>
    </row>
    <row r="6229" ht="14.25" hidden="1" customHeight="1">
      <c r="A6229" s="12">
        <v>24.0</v>
      </c>
      <c r="B6229" s="16" t="s">
        <v>55</v>
      </c>
      <c r="C6229" s="12">
        <v>113.0</v>
      </c>
      <c r="D6229" s="16" t="s">
        <v>108</v>
      </c>
      <c r="E6229" s="16" t="s">
        <v>139</v>
      </c>
      <c r="F6229" s="16" t="s">
        <v>167</v>
      </c>
      <c r="G6229" s="16" t="s">
        <v>1128</v>
      </c>
      <c r="I6229" s="5" t="str">
        <f>VLOOKUP(cost_of_living!$G6229,index!C:C,1,0)</f>
        <v>#N/A</v>
      </c>
      <c r="J6229" s="5">
        <f>VLOOKUP(cost_of_living!$B6229,CostVsFactor!C:E,2,0)</f>
        <v>6</v>
      </c>
      <c r="Q6229" s="14"/>
      <c r="S6229" s="5" t="s">
        <v>1005</v>
      </c>
    </row>
    <row r="6230" ht="14.25" hidden="1" customHeight="1">
      <c r="A6230" s="12">
        <v>25.0</v>
      </c>
      <c r="B6230" s="16" t="s">
        <v>57</v>
      </c>
      <c r="C6230" s="12">
        <v>145.0</v>
      </c>
      <c r="D6230" s="16" t="s">
        <v>108</v>
      </c>
      <c r="E6230" s="16" t="s">
        <v>336</v>
      </c>
      <c r="F6230" s="16" t="s">
        <v>336</v>
      </c>
      <c r="G6230" s="16" t="s">
        <v>1128</v>
      </c>
      <c r="I6230" s="5" t="str">
        <f>VLOOKUP(cost_of_living!$G6230,index!C:C,1,0)</f>
        <v>#N/A</v>
      </c>
      <c r="J6230" s="5">
        <f>VLOOKUP(cost_of_living!$B6230,CostVsFactor!C:E,2,0)</f>
        <v>6</v>
      </c>
      <c r="Q6230" s="14"/>
      <c r="S6230" s="5" t="s">
        <v>1005</v>
      </c>
    </row>
    <row r="6231" ht="14.25" hidden="1" customHeight="1">
      <c r="A6231" s="12">
        <v>26.0</v>
      </c>
      <c r="B6231" s="16" t="s">
        <v>58</v>
      </c>
      <c r="C6231" s="12">
        <v>6.0</v>
      </c>
      <c r="D6231" s="16" t="s">
        <v>108</v>
      </c>
      <c r="E6231" s="16" t="s">
        <v>119</v>
      </c>
      <c r="F6231" s="16" t="s">
        <v>119</v>
      </c>
      <c r="G6231" s="16" t="s">
        <v>1128</v>
      </c>
      <c r="I6231" s="5" t="str">
        <f>VLOOKUP(cost_of_living!$G6231,index!C:C,1,0)</f>
        <v>#N/A</v>
      </c>
      <c r="J6231" s="5">
        <f>VLOOKUP(cost_of_living!$B6231,CostVsFactor!C:E,2,0)</f>
        <v>15</v>
      </c>
      <c r="Q6231" s="14"/>
      <c r="S6231" s="5" t="s">
        <v>1005</v>
      </c>
    </row>
    <row r="6232" ht="14.25" hidden="1" customHeight="1">
      <c r="A6232" s="12">
        <v>27.0</v>
      </c>
      <c r="B6232" s="16" t="s">
        <v>78</v>
      </c>
      <c r="C6232" s="12">
        <v>11.0</v>
      </c>
      <c r="D6232" s="16" t="s">
        <v>108</v>
      </c>
      <c r="E6232" s="16" t="s">
        <v>122</v>
      </c>
      <c r="F6232" s="16" t="s">
        <v>118</v>
      </c>
      <c r="G6232" s="16" t="s">
        <v>1128</v>
      </c>
      <c r="I6232" s="5" t="str">
        <f>VLOOKUP(cost_of_living!$G6232,index!C:C,1,0)</f>
        <v>#N/A</v>
      </c>
      <c r="J6232" s="5">
        <f>VLOOKUP(cost_of_living!$B6232,CostVsFactor!C:E,2,0)</f>
        <v>20</v>
      </c>
      <c r="Q6232" s="14"/>
      <c r="S6232" s="5" t="s">
        <v>1005</v>
      </c>
    </row>
    <row r="6233" ht="14.25" hidden="1" customHeight="1">
      <c r="A6233" s="12">
        <v>28.0</v>
      </c>
      <c r="B6233" s="16" t="s">
        <v>80</v>
      </c>
      <c r="C6233" s="12">
        <v>30.0</v>
      </c>
      <c r="D6233" s="16" t="s">
        <v>108</v>
      </c>
      <c r="E6233" s="16" t="s">
        <v>115</v>
      </c>
      <c r="F6233" s="16" t="s">
        <v>113</v>
      </c>
      <c r="G6233" s="16" t="s">
        <v>1128</v>
      </c>
      <c r="I6233" s="5" t="str">
        <f>VLOOKUP(cost_of_living!$G6233,index!C:C,1,0)</f>
        <v>#N/A</v>
      </c>
      <c r="J6233" s="5">
        <f>VLOOKUP(cost_of_living!$B6233,CostVsFactor!C:E,2,0)</f>
        <v>1.5</v>
      </c>
      <c r="Q6233" s="14"/>
      <c r="S6233" s="5" t="s">
        <v>1005</v>
      </c>
    </row>
    <row r="6234" ht="14.25" hidden="1" customHeight="1">
      <c r="A6234" s="12">
        <v>29.0</v>
      </c>
      <c r="B6234" s="16" t="s">
        <v>81</v>
      </c>
      <c r="C6234" s="12">
        <v>5.0</v>
      </c>
      <c r="D6234" s="16" t="s">
        <v>108</v>
      </c>
      <c r="E6234" s="16" t="s">
        <v>145</v>
      </c>
      <c r="F6234" s="16" t="s">
        <v>145</v>
      </c>
      <c r="G6234" s="16" t="s">
        <v>1128</v>
      </c>
      <c r="I6234" s="5" t="str">
        <f>VLOOKUP(cost_of_living!$G6234,index!C:C,1,0)</f>
        <v>#N/A</v>
      </c>
      <c r="J6234" s="5">
        <f>VLOOKUP(cost_of_living!$B6234,CostVsFactor!C:E,2,0)</f>
        <v>5</v>
      </c>
      <c r="Q6234" s="14"/>
      <c r="S6234" s="5" t="s">
        <v>1005</v>
      </c>
    </row>
    <row r="6235" ht="14.25" hidden="1" customHeight="1">
      <c r="A6235" s="12">
        <v>30.0</v>
      </c>
      <c r="B6235" s="16" t="s">
        <v>83</v>
      </c>
      <c r="C6235" s="12">
        <v>161.0</v>
      </c>
      <c r="D6235" s="16" t="s">
        <v>108</v>
      </c>
      <c r="E6235" s="16" t="s">
        <v>523</v>
      </c>
      <c r="F6235" s="16" t="s">
        <v>523</v>
      </c>
      <c r="G6235" s="16" t="s">
        <v>1128</v>
      </c>
      <c r="I6235" s="5" t="str">
        <f>VLOOKUP(cost_of_living!$G6235,index!C:C,1,0)</f>
        <v>#N/A</v>
      </c>
      <c r="J6235" s="5">
        <f>VLOOKUP(cost_of_living!$B6235,CostVsFactor!C:E,2,0)</f>
        <v>20</v>
      </c>
      <c r="Q6235" s="14"/>
      <c r="S6235" s="5" t="s">
        <v>1005</v>
      </c>
    </row>
    <row r="6236" ht="14.25" hidden="1" customHeight="1">
      <c r="A6236" s="12">
        <v>31.0</v>
      </c>
      <c r="B6236" s="16" t="s">
        <v>84</v>
      </c>
      <c r="C6236" s="12">
        <v>18.0</v>
      </c>
      <c r="D6236" s="16" t="s">
        <v>108</v>
      </c>
      <c r="E6236" s="16" t="s">
        <v>146</v>
      </c>
      <c r="F6236" s="16" t="s">
        <v>146</v>
      </c>
      <c r="G6236" s="16" t="s">
        <v>1128</v>
      </c>
      <c r="I6236" s="5" t="str">
        <f>VLOOKUP(cost_of_living!$G6236,index!C:C,1,0)</f>
        <v>#N/A</v>
      </c>
      <c r="J6236" s="5">
        <f>VLOOKUP(cost_of_living!$B6236,CostVsFactor!C:E,2,0)</f>
        <v>0.7</v>
      </c>
      <c r="Q6236" s="14"/>
      <c r="S6236" s="5" t="s">
        <v>1005</v>
      </c>
    </row>
    <row r="6237" ht="14.25" hidden="1" customHeight="1">
      <c r="A6237" s="12">
        <v>32.0</v>
      </c>
      <c r="B6237" s="16" t="s">
        <v>86</v>
      </c>
      <c r="C6237" s="12">
        <v>713.0</v>
      </c>
      <c r="D6237" s="16" t="s">
        <v>108</v>
      </c>
      <c r="E6237" s="16" t="s">
        <v>1129</v>
      </c>
      <c r="F6237" s="16" t="s">
        <v>150</v>
      </c>
      <c r="G6237" s="16" t="s">
        <v>1128</v>
      </c>
      <c r="I6237" s="5" t="str">
        <f>VLOOKUP(cost_of_living!$G6237,index!C:C,1,0)</f>
        <v>#N/A</v>
      </c>
      <c r="J6237" s="5">
        <f>VLOOKUP(cost_of_living!$B6237,CostVsFactor!C:E,2,0)</f>
        <v>60</v>
      </c>
      <c r="Q6237" s="14"/>
      <c r="S6237" s="5" t="s">
        <v>1005</v>
      </c>
    </row>
    <row r="6238" ht="14.25" hidden="1" customHeight="1">
      <c r="A6238" s="12">
        <v>33.0</v>
      </c>
      <c r="B6238" s="16" t="s">
        <v>87</v>
      </c>
      <c r="C6238" s="12">
        <v>19000.0</v>
      </c>
      <c r="D6238" s="16" t="s">
        <v>108</v>
      </c>
      <c r="E6238" s="16" t="s">
        <v>152</v>
      </c>
      <c r="F6238" s="16" t="s">
        <v>152</v>
      </c>
      <c r="G6238" s="16" t="s">
        <v>1128</v>
      </c>
      <c r="I6238" s="5" t="str">
        <f>VLOOKUP(cost_of_living!$G6238,index!C:C,1,0)</f>
        <v>#N/A</v>
      </c>
      <c r="J6238" s="5">
        <f>VLOOKUP(cost_of_living!$B6238,CostVsFactor!C:E,2,0)</f>
        <v>0.0035</v>
      </c>
      <c r="Q6238" s="14"/>
      <c r="S6238" s="5" t="s">
        <v>1005</v>
      </c>
    </row>
    <row r="6239" ht="14.25" hidden="1" customHeight="1">
      <c r="A6239" s="12">
        <v>34.0</v>
      </c>
      <c r="B6239" s="16" t="s">
        <v>88</v>
      </c>
      <c r="C6239" s="12">
        <v>23000.0</v>
      </c>
      <c r="D6239" s="16" t="s">
        <v>108</v>
      </c>
      <c r="E6239" s="16" t="s">
        <v>427</v>
      </c>
      <c r="F6239" s="16" t="s">
        <v>427</v>
      </c>
      <c r="G6239" s="16" t="s">
        <v>1128</v>
      </c>
      <c r="I6239" s="5" t="str">
        <f>VLOOKUP(cost_of_living!$G6239,index!C:C,1,0)</f>
        <v>#N/A</v>
      </c>
      <c r="J6239" s="5">
        <f>VLOOKUP(cost_of_living!$B6239,CostVsFactor!C:E,2,0)</f>
        <v>0.0035</v>
      </c>
      <c r="Q6239" s="14"/>
      <c r="S6239" s="5" t="s">
        <v>1005</v>
      </c>
    </row>
    <row r="6240" ht="14.25" hidden="1" customHeight="1">
      <c r="A6240" s="12">
        <v>35.0</v>
      </c>
      <c r="B6240" s="16" t="s">
        <v>91</v>
      </c>
      <c r="C6240" s="12">
        <v>17414.0</v>
      </c>
      <c r="D6240" s="16" t="s">
        <v>108</v>
      </c>
      <c r="E6240" s="16" t="s">
        <v>451</v>
      </c>
      <c r="F6240" s="16" t="s">
        <v>412</v>
      </c>
      <c r="G6240" s="16" t="s">
        <v>1128</v>
      </c>
      <c r="I6240" s="5" t="str">
        <f>VLOOKUP(cost_of_living!$G6240,index!C:C,1,0)</f>
        <v>#N/A</v>
      </c>
      <c r="J6240" s="5">
        <f>VLOOKUP(cost_of_living!$B6240,CostVsFactor!C:E,2,0)</f>
        <v>1</v>
      </c>
      <c r="Q6240" s="14"/>
      <c r="S6240" s="5" t="s">
        <v>1005</v>
      </c>
    </row>
    <row r="6241" ht="14.25" hidden="1" customHeight="1">
      <c r="A6241" s="12">
        <v>36.0</v>
      </c>
      <c r="B6241" s="16" t="s">
        <v>92</v>
      </c>
      <c r="C6241" s="12">
        <v>1499.0</v>
      </c>
      <c r="D6241" s="16" t="s">
        <v>108</v>
      </c>
      <c r="E6241" s="16" t="s">
        <v>171</v>
      </c>
      <c r="F6241" s="16" t="s">
        <v>202</v>
      </c>
      <c r="G6241" s="16" t="s">
        <v>1128</v>
      </c>
      <c r="I6241" s="5" t="str">
        <f>VLOOKUP(cost_of_living!$G6241,index!C:C,1,0)</f>
        <v>#N/A</v>
      </c>
      <c r="J6241" s="5">
        <f>VLOOKUP(cost_of_living!$B6241,CostVsFactor!C:E,2,0)</f>
        <v>4</v>
      </c>
      <c r="Q6241" s="14"/>
      <c r="S6241" s="5" t="s">
        <v>1005</v>
      </c>
    </row>
    <row r="6242" ht="14.25" hidden="1" customHeight="1">
      <c r="A6242" s="12">
        <v>37.0</v>
      </c>
      <c r="B6242" s="16" t="s">
        <v>93</v>
      </c>
      <c r="C6242" s="12">
        <v>2667.0</v>
      </c>
      <c r="D6242" s="16" t="s">
        <v>108</v>
      </c>
      <c r="E6242" s="16" t="s">
        <v>161</v>
      </c>
      <c r="F6242" s="16" t="s">
        <v>170</v>
      </c>
      <c r="G6242" s="16" t="s">
        <v>1128</v>
      </c>
      <c r="I6242" s="5" t="str">
        <f>VLOOKUP(cost_of_living!$G6242,index!C:C,1,0)</f>
        <v>#N/A</v>
      </c>
      <c r="J6242" s="5">
        <f>VLOOKUP(cost_of_living!$B6242,CostVsFactor!C:E,2,0)</f>
        <v>1</v>
      </c>
      <c r="Q6242" s="14"/>
      <c r="S6242" s="5" t="s">
        <v>1005</v>
      </c>
    </row>
    <row r="6243" ht="14.25" hidden="1" customHeight="1">
      <c r="A6243" s="12">
        <v>38.0</v>
      </c>
      <c r="B6243" s="16" t="s">
        <v>74</v>
      </c>
      <c r="C6243" s="12">
        <v>40.0</v>
      </c>
      <c r="D6243" s="16" t="s">
        <v>108</v>
      </c>
      <c r="E6243" s="16" t="s">
        <v>271</v>
      </c>
      <c r="F6243" s="16" t="s">
        <v>206</v>
      </c>
      <c r="G6243" s="16" t="s">
        <v>1128</v>
      </c>
      <c r="I6243" s="5" t="str">
        <f>VLOOKUP(cost_of_living!$G6243,index!C:C,1,0)</f>
        <v>#N/A</v>
      </c>
      <c r="J6243" s="5">
        <f>VLOOKUP(cost_of_living!$B6243,CostVsFactor!C:E,2,0)</f>
        <v>2.3</v>
      </c>
      <c r="Q6243" s="14"/>
      <c r="S6243" s="5" t="s">
        <v>1005</v>
      </c>
    </row>
    <row r="6244" ht="14.25" hidden="1" customHeight="1">
      <c r="A6244" s="12">
        <v>39.0</v>
      </c>
      <c r="B6244" s="16" t="s">
        <v>76</v>
      </c>
      <c r="C6244" s="12">
        <v>18.0</v>
      </c>
      <c r="D6244" s="16" t="s">
        <v>108</v>
      </c>
      <c r="E6244" s="16" t="s">
        <v>165</v>
      </c>
      <c r="F6244" s="16" t="s">
        <v>165</v>
      </c>
      <c r="G6244" s="16" t="s">
        <v>1128</v>
      </c>
      <c r="I6244" s="5" t="str">
        <f>VLOOKUP(cost_of_living!$G6244,index!C:C,1,0)</f>
        <v>#N/A</v>
      </c>
      <c r="J6244" s="5">
        <f>VLOOKUP(cost_of_living!$B6244,CostVsFactor!C:E,2,0)</f>
        <v>3</v>
      </c>
      <c r="Q6244" s="14"/>
      <c r="S6244" s="5" t="s">
        <v>1005</v>
      </c>
    </row>
    <row r="6245" ht="14.25" hidden="1" customHeight="1">
      <c r="A6245" s="12">
        <v>40.0</v>
      </c>
      <c r="B6245" s="16" t="s">
        <v>77</v>
      </c>
      <c r="C6245" s="12">
        <v>7.0</v>
      </c>
      <c r="D6245" s="16" t="s">
        <v>108</v>
      </c>
      <c r="E6245" s="16" t="s">
        <v>230</v>
      </c>
      <c r="F6245" s="16" t="s">
        <v>157</v>
      </c>
      <c r="G6245" s="16" t="s">
        <v>1128</v>
      </c>
      <c r="I6245" s="5" t="str">
        <f>VLOOKUP(cost_of_living!$G6245,index!C:C,1,0)</f>
        <v>#N/A</v>
      </c>
      <c r="J6245" s="5">
        <f>VLOOKUP(cost_of_living!$B6245,CostVsFactor!C:E,2,0)</f>
        <v>6</v>
      </c>
      <c r="Q6245" s="14"/>
      <c r="S6245" s="5" t="s">
        <v>1005</v>
      </c>
    </row>
    <row r="6246" ht="14.25" hidden="1" customHeight="1">
      <c r="A6246" s="12">
        <v>41.0</v>
      </c>
      <c r="B6246" s="16" t="s">
        <v>94</v>
      </c>
      <c r="C6246" s="12">
        <v>265.0</v>
      </c>
      <c r="D6246" s="16" t="s">
        <v>108</v>
      </c>
      <c r="E6246" s="16" t="s">
        <v>233</v>
      </c>
      <c r="F6246" s="16" t="s">
        <v>236</v>
      </c>
      <c r="G6246" s="16" t="s">
        <v>1128</v>
      </c>
      <c r="I6246" s="5" t="str">
        <f>VLOOKUP(cost_of_living!$G6246,index!C:C,1,0)</f>
        <v>#N/A</v>
      </c>
      <c r="J6246" s="5">
        <f>VLOOKUP(cost_of_living!$B6246,CostVsFactor!C:E,2,0)</f>
        <v>1</v>
      </c>
      <c r="Q6246" s="14"/>
      <c r="S6246" s="5" t="s">
        <v>1005</v>
      </c>
    </row>
    <row r="6247" ht="14.25" hidden="1" customHeight="1">
      <c r="A6247" s="12">
        <v>42.0</v>
      </c>
      <c r="B6247" s="16" t="s">
        <v>20</v>
      </c>
      <c r="C6247" s="12">
        <v>7733.0</v>
      </c>
      <c r="D6247" s="16" t="s">
        <v>108</v>
      </c>
      <c r="E6247" s="16" t="s">
        <v>161</v>
      </c>
      <c r="F6247" s="16" t="s">
        <v>163</v>
      </c>
      <c r="G6247" s="16" t="s">
        <v>1128</v>
      </c>
      <c r="I6247" s="5" t="str">
        <f>VLOOKUP(cost_of_living!$G6247,index!C:C,1,0)</f>
        <v>#N/A</v>
      </c>
      <c r="J6247" s="5">
        <f>VLOOKUP(cost_of_living!$B6247,CostVsFactor!C:E,2,0)</f>
        <v>0.35</v>
      </c>
      <c r="Q6247" s="14"/>
      <c r="S6247" s="5" t="s">
        <v>1005</v>
      </c>
    </row>
    <row r="6248" ht="14.25" hidden="1" customHeight="1">
      <c r="A6248" s="12">
        <v>43.0</v>
      </c>
      <c r="B6248" s="16" t="s">
        <v>23</v>
      </c>
      <c r="C6248" s="12">
        <v>2833.0</v>
      </c>
      <c r="D6248" s="16" t="s">
        <v>108</v>
      </c>
      <c r="E6248" s="16" t="s">
        <v>115</v>
      </c>
      <c r="F6248" s="16" t="s">
        <v>214</v>
      </c>
      <c r="G6248" s="16" t="s">
        <v>1128</v>
      </c>
      <c r="I6248" s="5" t="str">
        <f>VLOOKUP(cost_of_living!$G6248,index!C:C,1,0)</f>
        <v>#N/A</v>
      </c>
      <c r="J6248" s="5">
        <f>VLOOKUP(cost_of_living!$B6248,CostVsFactor!C:E,2,0)</f>
        <v>0.35</v>
      </c>
      <c r="Q6248" s="14"/>
      <c r="S6248" s="5" t="s">
        <v>1005</v>
      </c>
    </row>
    <row r="6249" ht="14.25" hidden="1" customHeight="1">
      <c r="A6249" s="12">
        <v>44.0</v>
      </c>
      <c r="B6249" s="16" t="s">
        <v>24</v>
      </c>
      <c r="C6249" s="12">
        <v>8167.0</v>
      </c>
      <c r="D6249" s="16" t="s">
        <v>108</v>
      </c>
      <c r="E6249" s="16" t="s">
        <v>170</v>
      </c>
      <c r="F6249" s="16" t="s">
        <v>153</v>
      </c>
      <c r="G6249" s="16" t="s">
        <v>1128</v>
      </c>
      <c r="I6249" s="5" t="str">
        <f>VLOOKUP(cost_of_living!$G6249,index!C:C,1,0)</f>
        <v>#N/A</v>
      </c>
      <c r="J6249" s="5">
        <f>VLOOKUP(cost_of_living!$B6249,CostVsFactor!C:E,2,0)</f>
        <v>0.35</v>
      </c>
      <c r="Q6249" s="14"/>
      <c r="S6249" s="5" t="s">
        <v>1005</v>
      </c>
    </row>
    <row r="6250" ht="14.25" hidden="1" customHeight="1">
      <c r="A6250" s="12">
        <v>45.0</v>
      </c>
      <c r="B6250" s="16" t="s">
        <v>25</v>
      </c>
      <c r="C6250" s="12">
        <v>8667.0</v>
      </c>
      <c r="D6250" s="16" t="s">
        <v>108</v>
      </c>
      <c r="E6250" s="16" t="s">
        <v>170</v>
      </c>
      <c r="F6250" s="16" t="s">
        <v>158</v>
      </c>
      <c r="G6250" s="16" t="s">
        <v>1128</v>
      </c>
      <c r="I6250" s="5" t="str">
        <f>VLOOKUP(cost_of_living!$G6250,index!C:C,1,0)</f>
        <v>#N/A</v>
      </c>
      <c r="J6250" s="5">
        <f>VLOOKUP(cost_of_living!$B6250,CostVsFactor!C:E,2,0)</f>
        <v>0.35</v>
      </c>
      <c r="Q6250" s="14"/>
      <c r="S6250" s="5" t="s">
        <v>1005</v>
      </c>
    </row>
    <row r="6251" ht="14.25" hidden="1" customHeight="1">
      <c r="A6251" s="12">
        <v>46.0</v>
      </c>
      <c r="B6251" s="16" t="s">
        <v>59</v>
      </c>
      <c r="C6251" s="12">
        <v>43333.0</v>
      </c>
      <c r="D6251" s="16" t="s">
        <v>108</v>
      </c>
      <c r="E6251" s="16" t="s">
        <v>154</v>
      </c>
      <c r="F6251" s="16" t="s">
        <v>372</v>
      </c>
      <c r="G6251" s="16" t="s">
        <v>1128</v>
      </c>
      <c r="I6251" s="5" t="str">
        <f>VLOOKUP(cost_of_living!$G6251,index!C:C,1,0)</f>
        <v>#N/A</v>
      </c>
      <c r="J6251" s="5">
        <f>VLOOKUP(cost_of_living!$B6251,CostVsFactor!C:E,2,0)</f>
        <v>0</v>
      </c>
      <c r="Q6251" s="14"/>
      <c r="S6251" s="5" t="s">
        <v>1005</v>
      </c>
    </row>
    <row r="6252" ht="14.25" hidden="1" customHeight="1">
      <c r="A6252" s="12">
        <v>47.0</v>
      </c>
      <c r="B6252" s="16" t="s">
        <v>61</v>
      </c>
      <c r="C6252" s="12">
        <v>360.0</v>
      </c>
      <c r="D6252" s="16" t="s">
        <v>108</v>
      </c>
      <c r="E6252" s="16" t="s">
        <v>783</v>
      </c>
      <c r="F6252" s="16" t="s">
        <v>278</v>
      </c>
      <c r="G6252" s="16" t="s">
        <v>1128</v>
      </c>
      <c r="I6252" s="5" t="str">
        <f>VLOOKUP(cost_of_living!$G6252,index!C:C,1,0)</f>
        <v>#N/A</v>
      </c>
      <c r="J6252" s="5">
        <f>VLOOKUP(cost_of_living!$B6252,CostVsFactor!C:E,2,0)</f>
        <v>0</v>
      </c>
      <c r="Q6252" s="14"/>
      <c r="S6252" s="5" t="s">
        <v>1005</v>
      </c>
    </row>
    <row r="6253" ht="14.25" hidden="1" customHeight="1">
      <c r="A6253" s="12">
        <v>48.0</v>
      </c>
      <c r="B6253" s="16" t="s">
        <v>62</v>
      </c>
      <c r="C6253" s="12">
        <v>675.0</v>
      </c>
      <c r="D6253" s="16" t="s">
        <v>108</v>
      </c>
      <c r="E6253" s="16" t="s">
        <v>275</v>
      </c>
      <c r="F6253" s="16" t="s">
        <v>204</v>
      </c>
      <c r="G6253" s="16" t="s">
        <v>1128</v>
      </c>
      <c r="I6253" s="5" t="str">
        <f>VLOOKUP(cost_of_living!$G6253,index!C:C,1,0)</f>
        <v>#N/A</v>
      </c>
      <c r="J6253" s="5">
        <f>VLOOKUP(cost_of_living!$B6253,CostVsFactor!C:E,2,0)</f>
        <v>0</v>
      </c>
      <c r="Q6253" s="14"/>
      <c r="S6253" s="5" t="s">
        <v>1005</v>
      </c>
    </row>
    <row r="6254" ht="14.25" hidden="1" customHeight="1">
      <c r="A6254" s="12">
        <v>49.0</v>
      </c>
      <c r="B6254" s="16" t="s">
        <v>63</v>
      </c>
      <c r="C6254" s="12">
        <v>550.0</v>
      </c>
      <c r="D6254" s="16" t="s">
        <v>108</v>
      </c>
      <c r="E6254" s="16" t="s">
        <v>372</v>
      </c>
      <c r="F6254" s="16" t="s">
        <v>372</v>
      </c>
      <c r="G6254" s="16" t="s">
        <v>1128</v>
      </c>
      <c r="I6254" s="5" t="str">
        <f>VLOOKUP(cost_of_living!$G6254,index!C:C,1,0)</f>
        <v>#N/A</v>
      </c>
      <c r="J6254" s="5">
        <f>VLOOKUP(cost_of_living!$B6254,CostVsFactor!C:E,2,0)</f>
        <v>0</v>
      </c>
      <c r="Q6254" s="14"/>
      <c r="S6254" s="5" t="s">
        <v>1005</v>
      </c>
    </row>
    <row r="6255" ht="14.25" hidden="1" customHeight="1">
      <c r="A6255" s="12">
        <v>50.0</v>
      </c>
      <c r="B6255" s="16" t="s">
        <v>210</v>
      </c>
      <c r="C6255" s="12">
        <v>20903.0</v>
      </c>
      <c r="D6255" s="16" t="s">
        <v>108</v>
      </c>
      <c r="E6255" s="16" t="s">
        <v>284</v>
      </c>
      <c r="F6255" s="16" t="s">
        <v>681</v>
      </c>
      <c r="G6255" s="16" t="s">
        <v>1128</v>
      </c>
      <c r="I6255" s="5" t="str">
        <f>VLOOKUP(cost_of_living!$G6255,index!C:C,1,0)</f>
        <v>#N/A</v>
      </c>
      <c r="J6255" s="5" t="str">
        <f>VLOOKUP(cost_of_living!$B6255,CostVsFactor!C:E,2,0)</f>
        <v>#N/A</v>
      </c>
      <c r="Q6255" s="14"/>
      <c r="S6255" s="5" t="s">
        <v>1005</v>
      </c>
    </row>
    <row r="6256" ht="14.25" hidden="1" customHeight="1">
      <c r="A6256" s="12">
        <v>51.0</v>
      </c>
      <c r="B6256" s="16" t="s">
        <v>211</v>
      </c>
      <c r="C6256" s="12">
        <v>1858.0</v>
      </c>
      <c r="D6256" s="16" t="s">
        <v>108</v>
      </c>
      <c r="E6256" s="16" t="s">
        <v>284</v>
      </c>
      <c r="F6256" s="16" t="s">
        <v>283</v>
      </c>
      <c r="G6256" s="16" t="s">
        <v>1128</v>
      </c>
      <c r="I6256" s="5" t="str">
        <f>VLOOKUP(cost_of_living!$G6256,index!C:C,1,0)</f>
        <v>#N/A</v>
      </c>
      <c r="J6256" s="5" t="str">
        <f>VLOOKUP(cost_of_living!$B6256,CostVsFactor!C:E,2,0)</f>
        <v>#N/A</v>
      </c>
      <c r="Q6256" s="14"/>
      <c r="S6256" s="5" t="s">
        <v>1005</v>
      </c>
    </row>
    <row r="6257" ht="14.25" hidden="1" customHeight="1">
      <c r="A6257" s="12">
        <v>52.0</v>
      </c>
      <c r="B6257" s="16" t="s">
        <v>164</v>
      </c>
      <c r="C6257" s="12">
        <v>1475.0</v>
      </c>
      <c r="D6257" s="16" t="s">
        <v>108</v>
      </c>
      <c r="E6257" s="16" t="s">
        <v>165</v>
      </c>
      <c r="F6257" s="16" t="s">
        <v>165</v>
      </c>
      <c r="G6257" s="16" t="s">
        <v>1128</v>
      </c>
      <c r="I6257" s="5" t="str">
        <f>VLOOKUP(cost_of_living!$G6257,index!C:C,1,0)</f>
        <v>#N/A</v>
      </c>
      <c r="J6257" s="5" t="str">
        <f>VLOOKUP(cost_of_living!$B6257,CostVsFactor!C:E,2,0)</f>
        <v>#N/A</v>
      </c>
      <c r="Q6257" s="14"/>
      <c r="S6257" s="5" t="s">
        <v>1005</v>
      </c>
    </row>
    <row r="6258" ht="14.25" hidden="1" customHeight="1">
      <c r="A6258" s="12">
        <v>53.0</v>
      </c>
      <c r="B6258" s="16" t="s">
        <v>166</v>
      </c>
      <c r="C6258" s="12">
        <v>372.0</v>
      </c>
      <c r="D6258" s="16" t="s">
        <v>165</v>
      </c>
      <c r="E6258" s="16" t="s">
        <v>135</v>
      </c>
      <c r="F6258" s="16" t="s">
        <v>168</v>
      </c>
      <c r="G6258" s="16" t="s">
        <v>1128</v>
      </c>
      <c r="I6258" s="5" t="str">
        <f>VLOOKUP(cost_of_living!$G6258,index!C:C,1,0)</f>
        <v>#N/A</v>
      </c>
      <c r="J6258" s="5" t="str">
        <f>VLOOKUP(cost_of_living!$B6258,CostVsFactor!C:E,2,0)</f>
        <v>#N/A</v>
      </c>
      <c r="Q6258" s="14"/>
      <c r="S6258" s="5" t="s">
        <v>1005</v>
      </c>
    </row>
    <row r="6259" ht="14.25" hidden="1" customHeight="1">
      <c r="A6259" s="12">
        <v>0.0</v>
      </c>
      <c r="B6259" s="16" t="s">
        <v>64</v>
      </c>
      <c r="C6259" s="12">
        <v>15.0</v>
      </c>
      <c r="D6259" s="16" t="s">
        <v>108</v>
      </c>
      <c r="E6259" s="16" t="s">
        <v>171</v>
      </c>
      <c r="F6259" s="16" t="s">
        <v>110</v>
      </c>
      <c r="G6259" s="16" t="s">
        <v>1130</v>
      </c>
      <c r="I6259" s="5" t="str">
        <f>VLOOKUP(cost_of_living!$G6259,index!C:C,1,0)</f>
        <v>Florence</v>
      </c>
      <c r="J6259" s="5">
        <f>VLOOKUP(cost_of_living!$B6259,CostVsFactor!C:E,2,0)</f>
        <v>16</v>
      </c>
      <c r="Q6259" s="14"/>
      <c r="S6259" s="5" t="s">
        <v>1005</v>
      </c>
    </row>
    <row r="6260" ht="14.25" hidden="1" customHeight="1">
      <c r="A6260" s="12">
        <v>1.0</v>
      </c>
      <c r="B6260" s="16" t="s">
        <v>66</v>
      </c>
      <c r="C6260" s="12">
        <v>68.0</v>
      </c>
      <c r="D6260" s="16" t="s">
        <v>108</v>
      </c>
      <c r="E6260" s="16" t="s">
        <v>206</v>
      </c>
      <c r="F6260" s="16" t="s">
        <v>207</v>
      </c>
      <c r="G6260" s="16" t="s">
        <v>1130</v>
      </c>
      <c r="I6260" s="5" t="str">
        <f>VLOOKUP(cost_of_living!$G6260,index!C:C,1,0)</f>
        <v>Florence</v>
      </c>
      <c r="J6260" s="5">
        <f>VLOOKUP(cost_of_living!$B6260,CostVsFactor!C:E,2,0)</f>
        <v>3.5</v>
      </c>
      <c r="Q6260" s="14"/>
      <c r="S6260" s="5" t="s">
        <v>1005</v>
      </c>
    </row>
    <row r="6261" ht="14.25" hidden="1" customHeight="1">
      <c r="A6261" s="12">
        <v>2.0</v>
      </c>
      <c r="B6261" s="16" t="s">
        <v>67</v>
      </c>
      <c r="C6261" s="12">
        <v>10.0</v>
      </c>
      <c r="D6261" s="16" t="s">
        <v>108</v>
      </c>
      <c r="E6261" s="16" t="s">
        <v>636</v>
      </c>
      <c r="F6261" s="16" t="s">
        <v>109</v>
      </c>
      <c r="G6261" s="16" t="s">
        <v>1130</v>
      </c>
      <c r="I6261" s="5" t="str">
        <f>VLOOKUP(cost_of_living!$G6261,index!C:C,1,0)</f>
        <v>Florence</v>
      </c>
      <c r="J6261" s="5">
        <f>VLOOKUP(cost_of_living!$B6261,CostVsFactor!C:E,2,0)</f>
        <v>6</v>
      </c>
      <c r="Q6261" s="14"/>
      <c r="S6261" s="5" t="s">
        <v>1005</v>
      </c>
    </row>
    <row r="6262" ht="14.25" hidden="1" customHeight="1">
      <c r="A6262" s="12">
        <v>3.0</v>
      </c>
      <c r="B6262" s="16" t="s">
        <v>116</v>
      </c>
      <c r="C6262" s="12">
        <v>5.0</v>
      </c>
      <c r="D6262" s="16" t="s">
        <v>108</v>
      </c>
      <c r="E6262" s="16" t="s">
        <v>117</v>
      </c>
      <c r="F6262" s="16" t="s">
        <v>230</v>
      </c>
      <c r="G6262" s="16" t="s">
        <v>1130</v>
      </c>
      <c r="I6262" s="5" t="str">
        <f>VLOOKUP(cost_of_living!$G6262,index!C:C,1,0)</f>
        <v>Florence</v>
      </c>
      <c r="J6262" s="5" t="str">
        <f>VLOOKUP(cost_of_living!$B6262,CostVsFactor!C:E,2,0)</f>
        <v>#N/A</v>
      </c>
      <c r="Q6262" s="14"/>
      <c r="S6262" s="5" t="s">
        <v>1005</v>
      </c>
    </row>
    <row r="6263" ht="14.25" hidden="1" customHeight="1">
      <c r="A6263" s="12">
        <v>4.0</v>
      </c>
      <c r="B6263" s="16" t="s">
        <v>57</v>
      </c>
      <c r="C6263" s="12">
        <v>5.0</v>
      </c>
      <c r="D6263" s="16" t="s">
        <v>108</v>
      </c>
      <c r="E6263" s="16" t="s">
        <v>193</v>
      </c>
      <c r="F6263" s="16" t="s">
        <v>230</v>
      </c>
      <c r="G6263" s="16" t="s">
        <v>1130</v>
      </c>
      <c r="I6263" s="5" t="str">
        <f>VLOOKUP(cost_of_living!$G6263,index!C:C,1,0)</f>
        <v>Florence</v>
      </c>
      <c r="J6263" s="5">
        <f>VLOOKUP(cost_of_living!$B6263,CostVsFactor!C:E,2,0)</f>
        <v>6</v>
      </c>
      <c r="Q6263" s="14"/>
      <c r="S6263" s="5" t="s">
        <v>1005</v>
      </c>
    </row>
    <row r="6264" ht="14.25" hidden="1" customHeight="1">
      <c r="A6264" s="12">
        <v>5.0</v>
      </c>
      <c r="B6264" s="16" t="s">
        <v>69</v>
      </c>
      <c r="C6264" s="12">
        <v>153.0</v>
      </c>
      <c r="D6264" s="16" t="s">
        <v>108</v>
      </c>
      <c r="E6264" s="16" t="s">
        <v>120</v>
      </c>
      <c r="F6264" s="16" t="s">
        <v>167</v>
      </c>
      <c r="G6264" s="16" t="s">
        <v>1130</v>
      </c>
      <c r="I6264" s="5" t="str">
        <f>VLOOKUP(cost_of_living!$G6264,index!C:C,1,0)</f>
        <v>Florence</v>
      </c>
      <c r="J6264" s="5">
        <f>VLOOKUP(cost_of_living!$B6264,CostVsFactor!C:E,2,0)</f>
        <v>15</v>
      </c>
      <c r="Q6264" s="14"/>
      <c r="S6264" s="5" t="s">
        <v>1005</v>
      </c>
    </row>
    <row r="6265" ht="14.25" hidden="1" customHeight="1">
      <c r="A6265" s="12">
        <v>6.0</v>
      </c>
      <c r="B6265" s="16" t="s">
        <v>71</v>
      </c>
      <c r="C6265" s="12">
        <v>282.0</v>
      </c>
      <c r="D6265" s="16" t="s">
        <v>108</v>
      </c>
      <c r="E6265" s="16" t="s">
        <v>454</v>
      </c>
      <c r="F6265" s="16" t="s">
        <v>117</v>
      </c>
      <c r="G6265" s="16" t="s">
        <v>1130</v>
      </c>
      <c r="I6265" s="5" t="str">
        <f>VLOOKUP(cost_of_living!$G6265,index!C:C,1,0)</f>
        <v>Florence</v>
      </c>
      <c r="J6265" s="5">
        <f>VLOOKUP(cost_of_living!$B6265,CostVsFactor!C:E,2,0)</f>
        <v>6</v>
      </c>
      <c r="Q6265" s="14"/>
      <c r="S6265" s="5" t="s">
        <v>1005</v>
      </c>
    </row>
    <row r="6266" ht="14.25" hidden="1" customHeight="1">
      <c r="A6266" s="12">
        <v>7.0</v>
      </c>
      <c r="B6266" s="16" t="s">
        <v>73</v>
      </c>
      <c r="C6266" s="12">
        <v>142.0</v>
      </c>
      <c r="D6266" s="16" t="s">
        <v>108</v>
      </c>
      <c r="E6266" s="16" t="s">
        <v>122</v>
      </c>
      <c r="F6266" s="16" t="s">
        <v>167</v>
      </c>
      <c r="G6266" s="16" t="s">
        <v>1130</v>
      </c>
      <c r="I6266" s="5" t="str">
        <f>VLOOKUP(cost_of_living!$G6266,index!C:C,1,0)</f>
        <v>Florence</v>
      </c>
      <c r="J6266" s="5">
        <f>VLOOKUP(cost_of_living!$B6266,CostVsFactor!C:E,2,0)</f>
        <v>6</v>
      </c>
      <c r="Q6266" s="14"/>
      <c r="S6266" s="5" t="s">
        <v>1005</v>
      </c>
    </row>
    <row r="6267" ht="14.25" hidden="1" customHeight="1">
      <c r="A6267" s="12">
        <v>8.0</v>
      </c>
      <c r="B6267" s="16" t="s">
        <v>28</v>
      </c>
      <c r="C6267" s="12">
        <v>508.0</v>
      </c>
      <c r="D6267" s="16" t="s">
        <v>108</v>
      </c>
      <c r="E6267" s="16" t="s">
        <v>576</v>
      </c>
      <c r="F6267" s="16" t="s">
        <v>631</v>
      </c>
      <c r="G6267" s="16" t="s">
        <v>1130</v>
      </c>
      <c r="I6267" s="5" t="str">
        <f>VLOOKUP(cost_of_living!$G6267,index!C:C,1,0)</f>
        <v>Florence</v>
      </c>
      <c r="J6267" s="5">
        <f>VLOOKUP(cost_of_living!$B6267,CostVsFactor!C:E,2,0)</f>
        <v>25</v>
      </c>
      <c r="Q6267" s="14"/>
      <c r="S6267" s="5" t="s">
        <v>1005</v>
      </c>
    </row>
    <row r="6268" ht="14.25" hidden="1" customHeight="1">
      <c r="A6268" s="12">
        <v>9.0</v>
      </c>
      <c r="B6268" s="16" t="s">
        <v>30</v>
      </c>
      <c r="C6268" s="12">
        <v>163.0</v>
      </c>
      <c r="D6268" s="16" t="s">
        <v>108</v>
      </c>
      <c r="E6268" s="16" t="s">
        <v>148</v>
      </c>
      <c r="F6268" s="16" t="s">
        <v>250</v>
      </c>
      <c r="G6268" s="16" t="s">
        <v>1130</v>
      </c>
      <c r="I6268" s="5" t="str">
        <f>VLOOKUP(cost_of_living!$G6268,index!C:C,1,0)</f>
        <v>Florence</v>
      </c>
      <c r="J6268" s="5">
        <f>VLOOKUP(cost_of_living!$B6268,CostVsFactor!C:E,2,0)</f>
        <v>31</v>
      </c>
      <c r="Q6268" s="14"/>
      <c r="S6268" s="5" t="s">
        <v>1005</v>
      </c>
    </row>
    <row r="6269" ht="14.25" hidden="1" customHeight="1">
      <c r="A6269" s="12">
        <v>10.0</v>
      </c>
      <c r="B6269" s="16" t="s">
        <v>32</v>
      </c>
      <c r="C6269" s="12">
        <v>109.0</v>
      </c>
      <c r="D6269" s="16" t="s">
        <v>108</v>
      </c>
      <c r="E6269" s="16" t="s">
        <v>270</v>
      </c>
      <c r="F6269" s="16" t="s">
        <v>264</v>
      </c>
      <c r="G6269" s="16" t="s">
        <v>1130</v>
      </c>
      <c r="I6269" s="5" t="str">
        <f>VLOOKUP(cost_of_living!$G6269,index!C:C,1,0)</f>
        <v>Florence</v>
      </c>
      <c r="J6269" s="5">
        <f>VLOOKUP(cost_of_living!$B6269,CostVsFactor!C:E,2,0)</f>
        <v>14</v>
      </c>
      <c r="Q6269" s="14"/>
      <c r="S6269" s="5" t="s">
        <v>1005</v>
      </c>
    </row>
    <row r="6270" ht="14.25" hidden="1" customHeight="1">
      <c r="A6270" s="12">
        <v>11.0</v>
      </c>
      <c r="B6270" s="16" t="s">
        <v>33</v>
      </c>
      <c r="C6270" s="12">
        <v>353.0</v>
      </c>
      <c r="D6270" s="16" t="s">
        <v>108</v>
      </c>
      <c r="E6270" s="16" t="s">
        <v>176</v>
      </c>
      <c r="F6270" s="16" t="s">
        <v>531</v>
      </c>
      <c r="G6270" s="16" t="s">
        <v>1130</v>
      </c>
      <c r="I6270" s="5" t="str">
        <f>VLOOKUP(cost_of_living!$G6270,index!C:C,1,0)</f>
        <v>Florence</v>
      </c>
      <c r="J6270" s="5">
        <f>VLOOKUP(cost_of_living!$B6270,CostVsFactor!C:E,2,0)</f>
        <v>20</v>
      </c>
      <c r="Q6270" s="14"/>
      <c r="S6270" s="5" t="s">
        <v>1005</v>
      </c>
    </row>
    <row r="6271" ht="14.25" hidden="1" customHeight="1">
      <c r="A6271" s="12">
        <v>12.0</v>
      </c>
      <c r="B6271" s="16" t="s">
        <v>35</v>
      </c>
      <c r="C6271" s="12">
        <v>802.0</v>
      </c>
      <c r="D6271" s="16" t="s">
        <v>108</v>
      </c>
      <c r="E6271" s="16" t="s">
        <v>221</v>
      </c>
      <c r="F6271" s="16" t="s">
        <v>420</v>
      </c>
      <c r="G6271" s="16" t="s">
        <v>1130</v>
      </c>
      <c r="I6271" s="5" t="str">
        <f>VLOOKUP(cost_of_living!$G6271,index!C:C,1,0)</f>
        <v>Florence</v>
      </c>
      <c r="J6271" s="5">
        <f>VLOOKUP(cost_of_living!$B6271,CostVsFactor!C:E,2,0)</f>
        <v>12</v>
      </c>
      <c r="Q6271" s="14"/>
      <c r="S6271" s="5" t="s">
        <v>1005</v>
      </c>
    </row>
    <row r="6272" ht="14.25" hidden="1" customHeight="1">
      <c r="A6272" s="12">
        <v>13.0</v>
      </c>
      <c r="B6272" s="16" t="s">
        <v>37</v>
      </c>
      <c r="C6272" s="12">
        <v>435.0</v>
      </c>
      <c r="D6272" s="16" t="s">
        <v>108</v>
      </c>
      <c r="E6272" s="16" t="s">
        <v>264</v>
      </c>
      <c r="F6272" s="16" t="s">
        <v>248</v>
      </c>
      <c r="G6272" s="16" t="s">
        <v>1130</v>
      </c>
      <c r="I6272" s="5" t="str">
        <f>VLOOKUP(cost_of_living!$G6272,index!C:C,1,0)</f>
        <v>Florence</v>
      </c>
      <c r="J6272" s="5">
        <f>VLOOKUP(cost_of_living!$B6272,CostVsFactor!C:E,2,0)</f>
        <v>15</v>
      </c>
      <c r="Q6272" s="14"/>
      <c r="S6272" s="5" t="s">
        <v>1005</v>
      </c>
    </row>
    <row r="6273" ht="14.25" hidden="1" customHeight="1">
      <c r="A6273" s="12">
        <v>14.0</v>
      </c>
      <c r="B6273" s="16" t="s">
        <v>39</v>
      </c>
      <c r="C6273" s="12">
        <v>868.0</v>
      </c>
      <c r="D6273" s="16" t="s">
        <v>108</v>
      </c>
      <c r="E6273" s="16" t="s">
        <v>221</v>
      </c>
      <c r="F6273" s="16" t="s">
        <v>420</v>
      </c>
      <c r="G6273" s="16" t="s">
        <v>1130</v>
      </c>
      <c r="I6273" s="5" t="str">
        <f>VLOOKUP(cost_of_living!$G6273,index!C:C,1,0)</f>
        <v>Florence</v>
      </c>
      <c r="J6273" s="5">
        <f>VLOOKUP(cost_of_living!$B6273,CostVsFactor!C:E,2,0)</f>
        <v>15</v>
      </c>
      <c r="Q6273" s="14"/>
      <c r="S6273" s="5" t="s">
        <v>1005</v>
      </c>
    </row>
    <row r="6274" ht="14.25" hidden="1" customHeight="1">
      <c r="A6274" s="12">
        <v>15.0</v>
      </c>
      <c r="B6274" s="16" t="s">
        <v>41</v>
      </c>
      <c r="C6274" s="12">
        <v>128.0</v>
      </c>
      <c r="D6274" s="16" t="s">
        <v>108</v>
      </c>
      <c r="E6274" s="16" t="s">
        <v>270</v>
      </c>
      <c r="F6274" s="16" t="s">
        <v>264</v>
      </c>
      <c r="G6274" s="16" t="s">
        <v>1130</v>
      </c>
      <c r="I6274" s="5" t="str">
        <f>VLOOKUP(cost_of_living!$G6274,index!C:C,1,0)</f>
        <v>Florence</v>
      </c>
      <c r="J6274" s="5">
        <f>VLOOKUP(cost_of_living!$B6274,CostVsFactor!C:E,2,0)</f>
        <v>31</v>
      </c>
      <c r="Q6274" s="14"/>
      <c r="S6274" s="5" t="s">
        <v>1005</v>
      </c>
    </row>
    <row r="6275" ht="14.25" hidden="1" customHeight="1">
      <c r="A6275" s="12">
        <v>16.0</v>
      </c>
      <c r="B6275" s="16" t="s">
        <v>43</v>
      </c>
      <c r="C6275" s="12">
        <v>85.0</v>
      </c>
      <c r="D6275" s="16" t="s">
        <v>108</v>
      </c>
      <c r="E6275" s="16" t="s">
        <v>270</v>
      </c>
      <c r="F6275" s="16" t="s">
        <v>135</v>
      </c>
      <c r="G6275" s="16" t="s">
        <v>1130</v>
      </c>
      <c r="I6275" s="5" t="str">
        <f>VLOOKUP(cost_of_living!$G6275,index!C:C,1,0)</f>
        <v>Florence</v>
      </c>
      <c r="J6275" s="5">
        <f>VLOOKUP(cost_of_living!$B6275,CostVsFactor!C:E,2,0)</f>
        <v>25</v>
      </c>
      <c r="Q6275" s="14"/>
      <c r="S6275" s="5" t="s">
        <v>1005</v>
      </c>
    </row>
    <row r="6276" ht="14.25" hidden="1" customHeight="1">
      <c r="A6276" s="12">
        <v>17.0</v>
      </c>
      <c r="B6276" s="16" t="s">
        <v>45</v>
      </c>
      <c r="C6276" s="12">
        <v>111.0</v>
      </c>
      <c r="D6276" s="16" t="s">
        <v>108</v>
      </c>
      <c r="E6276" s="16" t="s">
        <v>136</v>
      </c>
      <c r="F6276" s="16" t="s">
        <v>224</v>
      </c>
      <c r="G6276" s="16" t="s">
        <v>1130</v>
      </c>
      <c r="I6276" s="5" t="str">
        <f>VLOOKUP(cost_of_living!$G6276,index!C:C,1,0)</f>
        <v>Florence</v>
      </c>
      <c r="J6276" s="5">
        <f>VLOOKUP(cost_of_living!$B6276,CostVsFactor!C:E,2,0)</f>
        <v>30</v>
      </c>
      <c r="Q6276" s="14"/>
      <c r="S6276" s="5" t="s">
        <v>1005</v>
      </c>
    </row>
    <row r="6277" ht="14.25" hidden="1" customHeight="1">
      <c r="A6277" s="12">
        <v>18.0</v>
      </c>
      <c r="B6277" s="16" t="s">
        <v>47</v>
      </c>
      <c r="C6277" s="12">
        <v>118.0</v>
      </c>
      <c r="D6277" s="16" t="s">
        <v>108</v>
      </c>
      <c r="E6277" s="16" t="s">
        <v>136</v>
      </c>
      <c r="F6277" s="16" t="s">
        <v>135</v>
      </c>
      <c r="G6277" s="16" t="s">
        <v>1130</v>
      </c>
      <c r="I6277" s="5" t="str">
        <f>VLOOKUP(cost_of_living!$G6277,index!C:C,1,0)</f>
        <v>Florence</v>
      </c>
      <c r="J6277" s="5">
        <f>VLOOKUP(cost_of_living!$B6277,CostVsFactor!C:E,2,0)</f>
        <v>22</v>
      </c>
      <c r="Q6277" s="14"/>
      <c r="S6277" s="5" t="s">
        <v>1005</v>
      </c>
    </row>
    <row r="6278" ht="14.25" hidden="1" customHeight="1">
      <c r="A6278" s="12">
        <v>19.0</v>
      </c>
      <c r="B6278" s="16" t="s">
        <v>49</v>
      </c>
      <c r="C6278" s="12">
        <v>73.0</v>
      </c>
      <c r="D6278" s="16" t="s">
        <v>108</v>
      </c>
      <c r="E6278" s="16" t="s">
        <v>291</v>
      </c>
      <c r="F6278" s="16" t="s">
        <v>183</v>
      </c>
      <c r="G6278" s="16" t="s">
        <v>1130</v>
      </c>
      <c r="I6278" s="5" t="str">
        <f>VLOOKUP(cost_of_living!$G6278,index!C:C,1,0)</f>
        <v>Florence</v>
      </c>
      <c r="J6278" s="5">
        <f>VLOOKUP(cost_of_living!$B6278,CostVsFactor!C:E,2,0)</f>
        <v>24</v>
      </c>
      <c r="Q6278" s="14"/>
      <c r="S6278" s="5" t="s">
        <v>1005</v>
      </c>
    </row>
    <row r="6279" ht="14.25" hidden="1" customHeight="1">
      <c r="A6279" s="12">
        <v>20.0</v>
      </c>
      <c r="B6279" s="16" t="s">
        <v>51</v>
      </c>
      <c r="C6279" s="12">
        <v>68.0</v>
      </c>
      <c r="D6279" s="16" t="s">
        <v>108</v>
      </c>
      <c r="E6279" s="16" t="s">
        <v>136</v>
      </c>
      <c r="F6279" s="16" t="s">
        <v>137</v>
      </c>
      <c r="G6279" s="16" t="s">
        <v>1130</v>
      </c>
      <c r="I6279" s="5" t="str">
        <f>VLOOKUP(cost_of_living!$G6279,index!C:C,1,0)</f>
        <v>Florence</v>
      </c>
      <c r="J6279" s="5">
        <f>VLOOKUP(cost_of_living!$B6279,CostVsFactor!C:E,2,0)</f>
        <v>10</v>
      </c>
      <c r="Q6279" s="14"/>
      <c r="S6279" s="5" t="s">
        <v>1005</v>
      </c>
    </row>
    <row r="6280" ht="14.25" hidden="1" customHeight="1">
      <c r="A6280" s="12">
        <v>21.0</v>
      </c>
      <c r="B6280" s="16" t="s">
        <v>52</v>
      </c>
      <c r="C6280" s="12">
        <v>127.0</v>
      </c>
      <c r="D6280" s="16" t="s">
        <v>108</v>
      </c>
      <c r="E6280" s="16" t="s">
        <v>227</v>
      </c>
      <c r="F6280" s="16" t="s">
        <v>167</v>
      </c>
      <c r="G6280" s="16" t="s">
        <v>1130</v>
      </c>
      <c r="I6280" s="5" t="str">
        <f>VLOOKUP(cost_of_living!$G6280,index!C:C,1,0)</f>
        <v>Florence</v>
      </c>
      <c r="J6280" s="5">
        <f>VLOOKUP(cost_of_living!$B6280,CostVsFactor!C:E,2,0)</f>
        <v>18</v>
      </c>
      <c r="Q6280" s="14"/>
      <c r="S6280" s="5" t="s">
        <v>1005</v>
      </c>
    </row>
    <row r="6281" ht="14.25" hidden="1" customHeight="1">
      <c r="A6281" s="12">
        <v>22.0</v>
      </c>
      <c r="B6281" s="16" t="s">
        <v>53</v>
      </c>
      <c r="C6281" s="12">
        <v>53.0</v>
      </c>
      <c r="D6281" s="16" t="s">
        <v>108</v>
      </c>
      <c r="E6281" s="16" t="s">
        <v>188</v>
      </c>
      <c r="F6281" s="16" t="s">
        <v>120</v>
      </c>
      <c r="G6281" s="16" t="s">
        <v>1130</v>
      </c>
      <c r="I6281" s="5" t="str">
        <f>VLOOKUP(cost_of_living!$G6281,index!C:C,1,0)</f>
        <v>Florence</v>
      </c>
      <c r="J6281" s="5">
        <f>VLOOKUP(cost_of_living!$B6281,CostVsFactor!C:E,2,0)</f>
        <v>30</v>
      </c>
      <c r="Q6281" s="14"/>
      <c r="S6281" s="5" t="s">
        <v>1005</v>
      </c>
    </row>
    <row r="6282" ht="14.25" hidden="1" customHeight="1">
      <c r="A6282" s="12">
        <v>23.0</v>
      </c>
      <c r="B6282" s="16" t="s">
        <v>54</v>
      </c>
      <c r="C6282" s="12">
        <v>6.0</v>
      </c>
      <c r="D6282" s="16" t="s">
        <v>108</v>
      </c>
      <c r="E6282" s="16" t="s">
        <v>145</v>
      </c>
      <c r="F6282" s="16" t="s">
        <v>155</v>
      </c>
      <c r="G6282" s="16" t="s">
        <v>1130</v>
      </c>
      <c r="I6282" s="5" t="str">
        <f>VLOOKUP(cost_of_living!$G6282,index!C:C,1,0)</f>
        <v>Florence</v>
      </c>
      <c r="J6282" s="5">
        <f>VLOOKUP(cost_of_living!$B6282,CostVsFactor!C:E,2,0)</f>
        <v>4</v>
      </c>
      <c r="Q6282" s="14"/>
      <c r="S6282" s="5" t="s">
        <v>1005</v>
      </c>
    </row>
    <row r="6283" ht="14.25" hidden="1" customHeight="1">
      <c r="A6283" s="12">
        <v>24.0</v>
      </c>
      <c r="B6283" s="16" t="s">
        <v>55</v>
      </c>
      <c r="C6283" s="12">
        <v>15.0</v>
      </c>
      <c r="D6283" s="16" t="s">
        <v>108</v>
      </c>
      <c r="E6283" s="16" t="s">
        <v>122</v>
      </c>
      <c r="F6283" s="16" t="s">
        <v>244</v>
      </c>
      <c r="G6283" s="16" t="s">
        <v>1130</v>
      </c>
      <c r="I6283" s="5" t="str">
        <f>VLOOKUP(cost_of_living!$G6283,index!C:C,1,0)</f>
        <v>Florence</v>
      </c>
      <c r="J6283" s="5">
        <f>VLOOKUP(cost_of_living!$B6283,CostVsFactor!C:E,2,0)</f>
        <v>6</v>
      </c>
      <c r="Q6283" s="14"/>
      <c r="S6283" s="5" t="s">
        <v>1005</v>
      </c>
    </row>
    <row r="6284" ht="14.25" hidden="1" customHeight="1">
      <c r="A6284" s="12">
        <v>25.0</v>
      </c>
      <c r="B6284" s="16" t="s">
        <v>57</v>
      </c>
      <c r="C6284" s="12">
        <v>198.0</v>
      </c>
      <c r="D6284" s="16" t="s">
        <v>108</v>
      </c>
      <c r="E6284" s="16" t="s">
        <v>546</v>
      </c>
      <c r="F6284" s="16" t="s">
        <v>118</v>
      </c>
      <c r="G6284" s="16" t="s">
        <v>1130</v>
      </c>
      <c r="I6284" s="5" t="str">
        <f>VLOOKUP(cost_of_living!$G6284,index!C:C,1,0)</f>
        <v>Florence</v>
      </c>
      <c r="J6284" s="5">
        <f>VLOOKUP(cost_of_living!$B6284,CostVsFactor!C:E,2,0)</f>
        <v>6</v>
      </c>
      <c r="Q6284" s="14"/>
      <c r="S6284" s="5" t="s">
        <v>1005</v>
      </c>
    </row>
    <row r="6285" ht="14.25" hidden="1" customHeight="1">
      <c r="A6285" s="12">
        <v>26.0</v>
      </c>
      <c r="B6285" s="16" t="s">
        <v>58</v>
      </c>
      <c r="C6285" s="12">
        <v>6.0</v>
      </c>
      <c r="D6285" s="16" t="s">
        <v>108</v>
      </c>
      <c r="E6285" s="16" t="s">
        <v>215</v>
      </c>
      <c r="F6285" s="16" t="s">
        <v>260</v>
      </c>
      <c r="G6285" s="16" t="s">
        <v>1130</v>
      </c>
      <c r="I6285" s="5" t="str">
        <f>VLOOKUP(cost_of_living!$G6285,index!C:C,1,0)</f>
        <v>Florence</v>
      </c>
      <c r="J6285" s="5">
        <f>VLOOKUP(cost_of_living!$B6285,CostVsFactor!C:E,2,0)</f>
        <v>15</v>
      </c>
      <c r="Q6285" s="14"/>
      <c r="S6285" s="5" t="s">
        <v>1005</v>
      </c>
    </row>
    <row r="6286" ht="14.25" hidden="1" customHeight="1">
      <c r="A6286" s="12">
        <v>27.0</v>
      </c>
      <c r="B6286" s="16" t="s">
        <v>78</v>
      </c>
      <c r="C6286" s="12">
        <v>15.0</v>
      </c>
      <c r="D6286" s="16" t="s">
        <v>108</v>
      </c>
      <c r="E6286" s="16" t="s">
        <v>121</v>
      </c>
      <c r="F6286" s="16" t="s">
        <v>167</v>
      </c>
      <c r="G6286" s="16" t="s">
        <v>1130</v>
      </c>
      <c r="I6286" s="5" t="str">
        <f>VLOOKUP(cost_of_living!$G6286,index!C:C,1,0)</f>
        <v>Florence</v>
      </c>
      <c r="J6286" s="5">
        <f>VLOOKUP(cost_of_living!$B6286,CostVsFactor!C:E,2,0)</f>
        <v>20</v>
      </c>
      <c r="Q6286" s="14"/>
      <c r="S6286" s="5" t="s">
        <v>1005</v>
      </c>
    </row>
    <row r="6287" ht="14.25" hidden="1" customHeight="1">
      <c r="A6287" s="12">
        <v>28.0</v>
      </c>
      <c r="B6287" s="16" t="s">
        <v>80</v>
      </c>
      <c r="C6287" s="12">
        <v>35.0</v>
      </c>
      <c r="D6287" s="16" t="s">
        <v>108</v>
      </c>
      <c r="E6287" s="16" t="s">
        <v>271</v>
      </c>
      <c r="F6287" s="16" t="s">
        <v>271</v>
      </c>
      <c r="G6287" s="16" t="s">
        <v>1130</v>
      </c>
      <c r="I6287" s="5" t="str">
        <f>VLOOKUP(cost_of_living!$G6287,index!C:C,1,0)</f>
        <v>Florence</v>
      </c>
      <c r="J6287" s="5">
        <f>VLOOKUP(cost_of_living!$B6287,CostVsFactor!C:E,2,0)</f>
        <v>1.5</v>
      </c>
      <c r="Q6287" s="14"/>
      <c r="S6287" s="5" t="s">
        <v>1005</v>
      </c>
    </row>
    <row r="6288" ht="14.25" hidden="1" customHeight="1">
      <c r="A6288" s="12">
        <v>29.0</v>
      </c>
      <c r="B6288" s="16" t="s">
        <v>81</v>
      </c>
      <c r="C6288" s="12">
        <v>4.0</v>
      </c>
      <c r="D6288" s="16" t="s">
        <v>108</v>
      </c>
      <c r="E6288" s="16" t="s">
        <v>117</v>
      </c>
      <c r="F6288" s="16" t="s">
        <v>119</v>
      </c>
      <c r="G6288" s="16" t="s">
        <v>1130</v>
      </c>
      <c r="I6288" s="5" t="str">
        <f>VLOOKUP(cost_of_living!$G6288,index!C:C,1,0)</f>
        <v>Florence</v>
      </c>
      <c r="J6288" s="5">
        <f>VLOOKUP(cost_of_living!$B6288,CostVsFactor!C:E,2,0)</f>
        <v>5</v>
      </c>
      <c r="Q6288" s="14"/>
      <c r="S6288" s="5" t="s">
        <v>1005</v>
      </c>
    </row>
    <row r="6289" ht="14.25" hidden="1" customHeight="1">
      <c r="A6289" s="12">
        <v>30.0</v>
      </c>
      <c r="B6289" s="16" t="s">
        <v>83</v>
      </c>
      <c r="C6289" s="12">
        <v>201.0</v>
      </c>
      <c r="D6289" s="16" t="s">
        <v>108</v>
      </c>
      <c r="E6289" s="16" t="s">
        <v>603</v>
      </c>
      <c r="F6289" s="16" t="s">
        <v>337</v>
      </c>
      <c r="G6289" s="16" t="s">
        <v>1130</v>
      </c>
      <c r="I6289" s="5" t="str">
        <f>VLOOKUP(cost_of_living!$G6289,index!C:C,1,0)</f>
        <v>Florence</v>
      </c>
      <c r="J6289" s="5">
        <f>VLOOKUP(cost_of_living!$B6289,CostVsFactor!C:E,2,0)</f>
        <v>20</v>
      </c>
      <c r="Q6289" s="14"/>
      <c r="S6289" s="5" t="s">
        <v>1005</v>
      </c>
    </row>
    <row r="6290" ht="14.25" hidden="1" customHeight="1">
      <c r="A6290" s="12">
        <v>31.0</v>
      </c>
      <c r="B6290" s="16" t="s">
        <v>84</v>
      </c>
      <c r="C6290" s="12">
        <v>31.0</v>
      </c>
      <c r="D6290" s="16" t="s">
        <v>108</v>
      </c>
      <c r="E6290" s="16" t="s">
        <v>297</v>
      </c>
      <c r="F6290" s="16" t="s">
        <v>604</v>
      </c>
      <c r="G6290" s="16" t="s">
        <v>1130</v>
      </c>
      <c r="I6290" s="5" t="str">
        <f>VLOOKUP(cost_of_living!$G6290,index!C:C,1,0)</f>
        <v>Florence</v>
      </c>
      <c r="J6290" s="5">
        <f>VLOOKUP(cost_of_living!$B6290,CostVsFactor!C:E,2,0)</f>
        <v>0.7</v>
      </c>
      <c r="Q6290" s="14"/>
      <c r="S6290" s="5" t="s">
        <v>1005</v>
      </c>
    </row>
    <row r="6291" ht="14.25" hidden="1" customHeight="1">
      <c r="A6291" s="12">
        <v>32.0</v>
      </c>
      <c r="B6291" s="16" t="s">
        <v>86</v>
      </c>
      <c r="C6291" s="12">
        <v>735.0</v>
      </c>
      <c r="D6291" s="16" t="s">
        <v>108</v>
      </c>
      <c r="E6291" s="16" t="s">
        <v>196</v>
      </c>
      <c r="F6291" s="16" t="s">
        <v>150</v>
      </c>
      <c r="G6291" s="16" t="s">
        <v>1130</v>
      </c>
      <c r="I6291" s="5" t="str">
        <f>VLOOKUP(cost_of_living!$G6291,index!C:C,1,0)</f>
        <v>Florence</v>
      </c>
      <c r="J6291" s="5">
        <f>VLOOKUP(cost_of_living!$B6291,CostVsFactor!C:E,2,0)</f>
        <v>60</v>
      </c>
      <c r="Q6291" s="14"/>
      <c r="S6291" s="5" t="s">
        <v>1005</v>
      </c>
    </row>
    <row r="6292" ht="14.25" hidden="1" customHeight="1">
      <c r="A6292" s="12">
        <v>33.0</v>
      </c>
      <c r="B6292" s="16" t="s">
        <v>87</v>
      </c>
      <c r="C6292" s="12">
        <v>27000.0</v>
      </c>
      <c r="D6292" s="16" t="s">
        <v>108</v>
      </c>
      <c r="E6292" s="16" t="s">
        <v>338</v>
      </c>
      <c r="F6292" s="16" t="s">
        <v>313</v>
      </c>
      <c r="G6292" s="16" t="s">
        <v>1130</v>
      </c>
      <c r="I6292" s="5" t="str">
        <f>VLOOKUP(cost_of_living!$G6292,index!C:C,1,0)</f>
        <v>Florence</v>
      </c>
      <c r="J6292" s="5">
        <f>VLOOKUP(cost_of_living!$B6292,CostVsFactor!C:E,2,0)</f>
        <v>0.0035</v>
      </c>
      <c r="Q6292" s="14"/>
      <c r="S6292" s="5" t="s">
        <v>1005</v>
      </c>
    </row>
    <row r="6293" ht="14.25" hidden="1" customHeight="1">
      <c r="A6293" s="12">
        <v>34.0</v>
      </c>
      <c r="B6293" s="16" t="s">
        <v>88</v>
      </c>
      <c r="C6293" s="12">
        <v>29625.0</v>
      </c>
      <c r="D6293" s="16" t="s">
        <v>108</v>
      </c>
      <c r="E6293" s="16" t="s">
        <v>429</v>
      </c>
      <c r="F6293" s="16" t="s">
        <v>198</v>
      </c>
      <c r="G6293" s="16" t="s">
        <v>1130</v>
      </c>
      <c r="I6293" s="5" t="str">
        <f>VLOOKUP(cost_of_living!$G6293,index!C:C,1,0)</f>
        <v>Florence</v>
      </c>
      <c r="J6293" s="5">
        <f>VLOOKUP(cost_of_living!$B6293,CostVsFactor!C:E,2,0)</f>
        <v>0.0035</v>
      </c>
      <c r="Q6293" s="14"/>
      <c r="S6293" s="5" t="s">
        <v>1005</v>
      </c>
    </row>
    <row r="6294" ht="14.25" hidden="1" customHeight="1">
      <c r="A6294" s="12">
        <v>35.0</v>
      </c>
      <c r="B6294" s="16" t="s">
        <v>91</v>
      </c>
      <c r="C6294" s="12">
        <v>24712.0</v>
      </c>
      <c r="D6294" s="16" t="s">
        <v>108</v>
      </c>
      <c r="E6294" s="16" t="s">
        <v>501</v>
      </c>
      <c r="F6294" s="16" t="s">
        <v>279</v>
      </c>
      <c r="G6294" s="16" t="s">
        <v>1130</v>
      </c>
      <c r="I6294" s="5" t="str">
        <f>VLOOKUP(cost_of_living!$G6294,index!C:C,1,0)</f>
        <v>Florence</v>
      </c>
      <c r="J6294" s="5">
        <f>VLOOKUP(cost_of_living!$B6294,CostVsFactor!C:E,2,0)</f>
        <v>1</v>
      </c>
      <c r="Q6294" s="14"/>
      <c r="S6294" s="5" t="s">
        <v>1005</v>
      </c>
    </row>
    <row r="6295" ht="14.25" hidden="1" customHeight="1">
      <c r="A6295" s="12">
        <v>36.0</v>
      </c>
      <c r="B6295" s="16" t="s">
        <v>92</v>
      </c>
      <c r="C6295" s="12">
        <v>1499.0</v>
      </c>
      <c r="D6295" s="16" t="s">
        <v>108</v>
      </c>
      <c r="E6295" s="16" t="s">
        <v>109</v>
      </c>
      <c r="F6295" s="16" t="s">
        <v>202</v>
      </c>
      <c r="G6295" s="16" t="s">
        <v>1130</v>
      </c>
      <c r="I6295" s="5" t="str">
        <f>VLOOKUP(cost_of_living!$G6295,index!C:C,1,0)</f>
        <v>Florence</v>
      </c>
      <c r="J6295" s="5">
        <f>VLOOKUP(cost_of_living!$B6295,CostVsFactor!C:E,2,0)</f>
        <v>4</v>
      </c>
      <c r="Q6295" s="14"/>
      <c r="S6295" s="5" t="s">
        <v>1005</v>
      </c>
    </row>
    <row r="6296" ht="14.25" hidden="1" customHeight="1">
      <c r="A6296" s="12">
        <v>37.0</v>
      </c>
      <c r="B6296" s="16" t="s">
        <v>93</v>
      </c>
      <c r="C6296" s="12">
        <v>2644.0</v>
      </c>
      <c r="D6296" s="16" t="s">
        <v>108</v>
      </c>
      <c r="E6296" s="16" t="s">
        <v>161</v>
      </c>
      <c r="F6296" s="16" t="s">
        <v>110</v>
      </c>
      <c r="G6296" s="16" t="s">
        <v>1130</v>
      </c>
      <c r="I6296" s="5" t="str">
        <f>VLOOKUP(cost_of_living!$G6296,index!C:C,1,0)</f>
        <v>Florence</v>
      </c>
      <c r="J6296" s="5">
        <f>VLOOKUP(cost_of_living!$B6296,CostVsFactor!C:E,2,0)</f>
        <v>1</v>
      </c>
      <c r="Q6296" s="14"/>
      <c r="S6296" s="5" t="s">
        <v>1005</v>
      </c>
    </row>
    <row r="6297" ht="14.25" hidden="1" customHeight="1">
      <c r="A6297" s="12">
        <v>38.0</v>
      </c>
      <c r="B6297" s="16" t="s">
        <v>74</v>
      </c>
      <c r="C6297" s="12">
        <v>5856.0</v>
      </c>
      <c r="D6297" s="16" t="s">
        <v>108</v>
      </c>
      <c r="E6297" s="16" t="s">
        <v>170</v>
      </c>
      <c r="F6297" s="16" t="s">
        <v>207</v>
      </c>
      <c r="G6297" s="16" t="s">
        <v>1130</v>
      </c>
      <c r="I6297" s="5" t="str">
        <f>VLOOKUP(cost_of_living!$G6297,index!C:C,1,0)</f>
        <v>Florence</v>
      </c>
      <c r="J6297" s="5">
        <f>VLOOKUP(cost_of_living!$B6297,CostVsFactor!C:E,2,0)</f>
        <v>2.3</v>
      </c>
      <c r="Q6297" s="14"/>
      <c r="S6297" s="5" t="s">
        <v>1005</v>
      </c>
    </row>
    <row r="6298" ht="14.25" hidden="1" customHeight="1">
      <c r="A6298" s="12">
        <v>39.0</v>
      </c>
      <c r="B6298" s="16" t="s">
        <v>76</v>
      </c>
      <c r="C6298" s="12">
        <v>225.0</v>
      </c>
      <c r="D6298" s="16" t="s">
        <v>108</v>
      </c>
      <c r="E6298" s="16" t="s">
        <v>161</v>
      </c>
      <c r="F6298" s="16" t="s">
        <v>110</v>
      </c>
      <c r="G6298" s="16" t="s">
        <v>1130</v>
      </c>
      <c r="I6298" s="5" t="str">
        <f>VLOOKUP(cost_of_living!$G6298,index!C:C,1,0)</f>
        <v>Florence</v>
      </c>
      <c r="J6298" s="5">
        <f>VLOOKUP(cost_of_living!$B6298,CostVsFactor!C:E,2,0)</f>
        <v>3</v>
      </c>
      <c r="Q6298" s="14"/>
      <c r="S6298" s="5" t="s">
        <v>1005</v>
      </c>
    </row>
    <row r="6299" ht="14.25" hidden="1" customHeight="1">
      <c r="A6299" s="12">
        <v>40.0</v>
      </c>
      <c r="B6299" s="16" t="s">
        <v>77</v>
      </c>
      <c r="C6299" s="12">
        <v>10.0</v>
      </c>
      <c r="D6299" s="16" t="s">
        <v>108</v>
      </c>
      <c r="E6299" s="16" t="s">
        <v>114</v>
      </c>
      <c r="F6299" s="16" t="s">
        <v>155</v>
      </c>
      <c r="G6299" s="16" t="s">
        <v>1130</v>
      </c>
      <c r="I6299" s="5" t="str">
        <f>VLOOKUP(cost_of_living!$G6299,index!C:C,1,0)</f>
        <v>Florence</v>
      </c>
      <c r="J6299" s="5">
        <f>VLOOKUP(cost_of_living!$B6299,CostVsFactor!C:E,2,0)</f>
        <v>6</v>
      </c>
      <c r="Q6299" s="14"/>
      <c r="S6299" s="5" t="s">
        <v>1005</v>
      </c>
    </row>
    <row r="6300" ht="14.25" hidden="1" customHeight="1">
      <c r="A6300" s="12">
        <v>41.0</v>
      </c>
      <c r="B6300" s="16" t="s">
        <v>94</v>
      </c>
      <c r="C6300" s="12">
        <v>580.0</v>
      </c>
      <c r="D6300" s="16" t="s">
        <v>108</v>
      </c>
      <c r="E6300" s="16" t="s">
        <v>279</v>
      </c>
      <c r="F6300" s="16" t="s">
        <v>204</v>
      </c>
      <c r="G6300" s="16" t="s">
        <v>1130</v>
      </c>
      <c r="I6300" s="5" t="str">
        <f>VLOOKUP(cost_of_living!$G6300,index!C:C,1,0)</f>
        <v>Florence</v>
      </c>
      <c r="J6300" s="5">
        <f>VLOOKUP(cost_of_living!$B6300,CostVsFactor!C:E,2,0)</f>
        <v>1</v>
      </c>
      <c r="Q6300" s="14"/>
      <c r="S6300" s="5" t="s">
        <v>1005</v>
      </c>
    </row>
    <row r="6301" ht="14.25" hidden="1" customHeight="1">
      <c r="A6301" s="12">
        <v>42.0</v>
      </c>
      <c r="B6301" s="16" t="s">
        <v>96</v>
      </c>
      <c r="C6301" s="12">
        <v>14260.0</v>
      </c>
      <c r="D6301" s="16" t="s">
        <v>108</v>
      </c>
      <c r="E6301" s="16" t="s">
        <v>446</v>
      </c>
      <c r="F6301" s="16" t="s">
        <v>605</v>
      </c>
      <c r="G6301" s="16" t="s">
        <v>1130</v>
      </c>
      <c r="I6301" s="5" t="str">
        <f>VLOOKUP(cost_of_living!$G6301,index!C:C,1,0)</f>
        <v>Florence</v>
      </c>
      <c r="J6301" s="5">
        <f>VLOOKUP(cost_of_living!$B6301,CostVsFactor!C:E,2,0)</f>
        <v>1</v>
      </c>
      <c r="Q6301" s="14"/>
      <c r="S6301" s="5" t="s">
        <v>1005</v>
      </c>
    </row>
    <row r="6302" ht="14.25" hidden="1" customHeight="1">
      <c r="A6302" s="12">
        <v>43.0</v>
      </c>
      <c r="B6302" s="16" t="s">
        <v>20</v>
      </c>
      <c r="C6302" s="12">
        <v>7433.0</v>
      </c>
      <c r="D6302" s="16" t="s">
        <v>108</v>
      </c>
      <c r="E6302" s="16" t="s">
        <v>206</v>
      </c>
      <c r="F6302" s="16" t="s">
        <v>207</v>
      </c>
      <c r="G6302" s="16" t="s">
        <v>1130</v>
      </c>
      <c r="I6302" s="5" t="str">
        <f>VLOOKUP(cost_of_living!$G6302,index!C:C,1,0)</f>
        <v>Florence</v>
      </c>
      <c r="J6302" s="5">
        <f>VLOOKUP(cost_of_living!$B6302,CostVsFactor!C:E,2,0)</f>
        <v>0.35</v>
      </c>
      <c r="Q6302" s="14"/>
      <c r="S6302" s="5" t="s">
        <v>1005</v>
      </c>
    </row>
    <row r="6303" ht="14.25" hidden="1" customHeight="1">
      <c r="A6303" s="12">
        <v>44.0</v>
      </c>
      <c r="B6303" s="16" t="s">
        <v>23</v>
      </c>
      <c r="C6303" s="12">
        <v>415.0</v>
      </c>
      <c r="D6303" s="16" t="s">
        <v>108</v>
      </c>
      <c r="E6303" s="16" t="s">
        <v>276</v>
      </c>
      <c r="F6303" s="16" t="s">
        <v>209</v>
      </c>
      <c r="G6303" s="16" t="s">
        <v>1130</v>
      </c>
      <c r="I6303" s="5" t="str">
        <f>VLOOKUP(cost_of_living!$G6303,index!C:C,1,0)</f>
        <v>Florence</v>
      </c>
      <c r="J6303" s="5">
        <f>VLOOKUP(cost_of_living!$B6303,CostVsFactor!C:E,2,0)</f>
        <v>0.35</v>
      </c>
      <c r="Q6303" s="14"/>
      <c r="S6303" s="5" t="s">
        <v>1005</v>
      </c>
    </row>
    <row r="6304" ht="14.25" hidden="1" customHeight="1">
      <c r="A6304" s="12">
        <v>45.0</v>
      </c>
      <c r="B6304" s="16" t="s">
        <v>24</v>
      </c>
      <c r="C6304" s="12">
        <v>8175.0</v>
      </c>
      <c r="D6304" s="16" t="s">
        <v>108</v>
      </c>
      <c r="E6304" s="16" t="s">
        <v>206</v>
      </c>
      <c r="F6304" s="16" t="s">
        <v>374</v>
      </c>
      <c r="G6304" s="16" t="s">
        <v>1130</v>
      </c>
      <c r="I6304" s="5" t="str">
        <f>VLOOKUP(cost_of_living!$G6304,index!C:C,1,0)</f>
        <v>Florence</v>
      </c>
      <c r="J6304" s="5">
        <f>VLOOKUP(cost_of_living!$B6304,CostVsFactor!C:E,2,0)</f>
        <v>0.35</v>
      </c>
      <c r="Q6304" s="14"/>
      <c r="S6304" s="5" t="s">
        <v>1005</v>
      </c>
    </row>
    <row r="6305" ht="14.25" hidden="1" customHeight="1">
      <c r="A6305" s="12">
        <v>46.0</v>
      </c>
      <c r="B6305" s="16" t="s">
        <v>25</v>
      </c>
      <c r="C6305" s="12">
        <v>130.0</v>
      </c>
      <c r="D6305" s="16" t="s">
        <v>108</v>
      </c>
      <c r="E6305" s="16" t="s">
        <v>163</v>
      </c>
      <c r="F6305" s="16" t="s">
        <v>158</v>
      </c>
      <c r="G6305" s="16" t="s">
        <v>1130</v>
      </c>
      <c r="I6305" s="5" t="str">
        <f>VLOOKUP(cost_of_living!$G6305,index!C:C,1,0)</f>
        <v>Florence</v>
      </c>
      <c r="J6305" s="5">
        <f>VLOOKUP(cost_of_living!$B6305,CostVsFactor!C:E,2,0)</f>
        <v>0.35</v>
      </c>
      <c r="Q6305" s="14"/>
      <c r="S6305" s="5" t="s">
        <v>1005</v>
      </c>
    </row>
    <row r="6306" ht="14.25" hidden="1" customHeight="1">
      <c r="A6306" s="12">
        <v>47.0</v>
      </c>
      <c r="B6306" s="16" t="s">
        <v>59</v>
      </c>
      <c r="C6306" s="12">
        <v>87308.0</v>
      </c>
      <c r="D6306" s="16" t="s">
        <v>108</v>
      </c>
      <c r="E6306" s="16" t="s">
        <v>319</v>
      </c>
      <c r="F6306" s="16" t="s">
        <v>376</v>
      </c>
      <c r="G6306" s="16" t="s">
        <v>1130</v>
      </c>
      <c r="I6306" s="5" t="str">
        <f>VLOOKUP(cost_of_living!$G6306,index!C:C,1,0)</f>
        <v>Florence</v>
      </c>
      <c r="J6306" s="5">
        <f>VLOOKUP(cost_of_living!$B6306,CostVsFactor!C:E,2,0)</f>
        <v>0</v>
      </c>
      <c r="Q6306" s="14"/>
      <c r="S6306" s="5" t="s">
        <v>1005</v>
      </c>
    </row>
    <row r="6307" ht="14.25" hidden="1" customHeight="1">
      <c r="A6307" s="12">
        <v>48.0</v>
      </c>
      <c r="B6307" s="16" t="s">
        <v>61</v>
      </c>
      <c r="C6307" s="12">
        <v>62083.0</v>
      </c>
      <c r="D6307" s="16" t="s">
        <v>108</v>
      </c>
      <c r="E6307" s="16" t="s">
        <v>279</v>
      </c>
      <c r="F6307" s="16" t="s">
        <v>319</v>
      </c>
      <c r="G6307" s="16" t="s">
        <v>1130</v>
      </c>
      <c r="I6307" s="5" t="str">
        <f>VLOOKUP(cost_of_living!$G6307,index!C:C,1,0)</f>
        <v>Florence</v>
      </c>
      <c r="J6307" s="5">
        <f>VLOOKUP(cost_of_living!$B6307,CostVsFactor!C:E,2,0)</f>
        <v>0</v>
      </c>
      <c r="Q6307" s="14"/>
      <c r="S6307" s="5" t="s">
        <v>1005</v>
      </c>
    </row>
    <row r="6308" ht="14.25" hidden="1" customHeight="1">
      <c r="A6308" s="12">
        <v>49.0</v>
      </c>
      <c r="B6308" s="16" t="s">
        <v>62</v>
      </c>
      <c r="C6308" s="12">
        <v>16622.0</v>
      </c>
      <c r="D6308" s="16" t="s">
        <v>108</v>
      </c>
      <c r="E6308" s="16" t="s">
        <v>486</v>
      </c>
      <c r="F6308" s="16" t="s">
        <v>1131</v>
      </c>
      <c r="G6308" s="16" t="s">
        <v>1130</v>
      </c>
      <c r="I6308" s="5" t="str">
        <f>VLOOKUP(cost_of_living!$G6308,index!C:C,1,0)</f>
        <v>Florence</v>
      </c>
      <c r="J6308" s="5">
        <f>VLOOKUP(cost_of_living!$B6308,CostVsFactor!C:E,2,0)</f>
        <v>0</v>
      </c>
      <c r="Q6308" s="14"/>
      <c r="S6308" s="5" t="s">
        <v>1005</v>
      </c>
    </row>
    <row r="6309" ht="14.25" hidden="1" customHeight="1">
      <c r="A6309" s="12">
        <v>50.0</v>
      </c>
      <c r="B6309" s="16" t="s">
        <v>63</v>
      </c>
      <c r="C6309" s="12">
        <v>110417.0</v>
      </c>
      <c r="D6309" s="16" t="s">
        <v>108</v>
      </c>
      <c r="E6309" s="16" t="s">
        <v>237</v>
      </c>
      <c r="F6309" s="16" t="s">
        <v>378</v>
      </c>
      <c r="G6309" s="16" t="s">
        <v>1130</v>
      </c>
      <c r="I6309" s="5" t="str">
        <f>VLOOKUP(cost_of_living!$G6309,index!C:C,1,0)</f>
        <v>Florence</v>
      </c>
      <c r="J6309" s="5">
        <f>VLOOKUP(cost_of_living!$B6309,CostVsFactor!C:E,2,0)</f>
        <v>0</v>
      </c>
      <c r="Q6309" s="14"/>
      <c r="S6309" s="5" t="s">
        <v>1005</v>
      </c>
    </row>
    <row r="6310" ht="14.25" hidden="1" customHeight="1">
      <c r="A6310" s="12">
        <v>51.0</v>
      </c>
      <c r="B6310" s="16" t="s">
        <v>210</v>
      </c>
      <c r="C6310" s="12">
        <v>53352.0</v>
      </c>
      <c r="D6310" s="16" t="s">
        <v>108</v>
      </c>
      <c r="E6310" s="16" t="s">
        <v>507</v>
      </c>
      <c r="F6310" s="16" t="s">
        <v>325</v>
      </c>
      <c r="G6310" s="16" t="s">
        <v>1130</v>
      </c>
      <c r="I6310" s="5" t="str">
        <f>VLOOKUP(cost_of_living!$G6310,index!C:C,1,0)</f>
        <v>Florence</v>
      </c>
      <c r="J6310" s="5" t="str">
        <f>VLOOKUP(cost_of_living!$B6310,CostVsFactor!C:E,2,0)</f>
        <v>#N/A</v>
      </c>
      <c r="Q6310" s="14"/>
      <c r="S6310" s="5" t="s">
        <v>1005</v>
      </c>
    </row>
    <row r="6311" ht="14.25" hidden="1" customHeight="1">
      <c r="A6311" s="12">
        <v>52.0</v>
      </c>
      <c r="B6311" s="16" t="s">
        <v>211</v>
      </c>
      <c r="C6311" s="12">
        <v>33154.0</v>
      </c>
      <c r="D6311" s="16" t="s">
        <v>108</v>
      </c>
      <c r="E6311" s="16" t="s">
        <v>283</v>
      </c>
      <c r="F6311" s="16" t="s">
        <v>1132</v>
      </c>
      <c r="G6311" s="16" t="s">
        <v>1130</v>
      </c>
      <c r="I6311" s="5" t="str">
        <f>VLOOKUP(cost_of_living!$G6311,index!C:C,1,0)</f>
        <v>Florence</v>
      </c>
      <c r="J6311" s="5" t="str">
        <f>VLOOKUP(cost_of_living!$B6311,CostVsFactor!C:E,2,0)</f>
        <v>#N/A</v>
      </c>
      <c r="Q6311" s="14"/>
      <c r="S6311" s="5" t="s">
        <v>1005</v>
      </c>
    </row>
    <row r="6312" ht="14.25" hidden="1" customHeight="1">
      <c r="A6312" s="12">
        <v>53.0</v>
      </c>
      <c r="B6312" s="16" t="s">
        <v>164</v>
      </c>
      <c r="C6312" s="12">
        <v>151269.0</v>
      </c>
      <c r="D6312" s="16" t="s">
        <v>108</v>
      </c>
      <c r="E6312" s="16" t="s">
        <v>165</v>
      </c>
      <c r="F6312" s="16" t="s">
        <v>165</v>
      </c>
      <c r="G6312" s="16" t="s">
        <v>1130</v>
      </c>
      <c r="I6312" s="5" t="str">
        <f>VLOOKUP(cost_of_living!$G6312,index!C:C,1,0)</f>
        <v>Florence</v>
      </c>
      <c r="J6312" s="5" t="str">
        <f>VLOOKUP(cost_of_living!$B6312,CostVsFactor!C:E,2,0)</f>
        <v>#N/A</v>
      </c>
      <c r="Q6312" s="14"/>
      <c r="S6312" s="5" t="s">
        <v>1005</v>
      </c>
    </row>
    <row r="6313" ht="14.25" hidden="1" customHeight="1">
      <c r="A6313" s="12">
        <v>54.0</v>
      </c>
      <c r="B6313" s="16" t="s">
        <v>166</v>
      </c>
      <c r="C6313" s="12">
        <v>386.0</v>
      </c>
      <c r="D6313" s="16" t="s">
        <v>165</v>
      </c>
      <c r="E6313" s="16" t="s">
        <v>189</v>
      </c>
      <c r="F6313" s="16" t="s">
        <v>168</v>
      </c>
      <c r="G6313" s="16" t="s">
        <v>1130</v>
      </c>
      <c r="I6313" s="5" t="str">
        <f>VLOOKUP(cost_of_living!$G6313,index!C:C,1,0)</f>
        <v>Florence</v>
      </c>
      <c r="J6313" s="5" t="str">
        <f>VLOOKUP(cost_of_living!$B6313,CostVsFactor!C:E,2,0)</f>
        <v>#N/A</v>
      </c>
      <c r="Q6313" s="14"/>
      <c r="S6313" s="5" t="s">
        <v>1005</v>
      </c>
    </row>
    <row r="6314" ht="14.25" hidden="1" customHeight="1">
      <c r="A6314" s="12">
        <v>0.0</v>
      </c>
      <c r="B6314" s="16" t="s">
        <v>64</v>
      </c>
      <c r="C6314" s="12">
        <v>25.0</v>
      </c>
      <c r="D6314" s="16" t="s">
        <v>108</v>
      </c>
      <c r="E6314" s="16" t="s">
        <v>145</v>
      </c>
      <c r="F6314" s="16" t="s">
        <v>212</v>
      </c>
      <c r="G6314" s="16" t="s">
        <v>1133</v>
      </c>
      <c r="I6314" s="5" t="str">
        <f>VLOOKUP(cost_of_living!$G6314,index!C:C,1,0)</f>
        <v>#N/A</v>
      </c>
      <c r="J6314" s="5">
        <f>VLOOKUP(cost_of_living!$B6314,CostVsFactor!C:E,2,0)</f>
        <v>16</v>
      </c>
      <c r="Q6314" s="14"/>
      <c r="S6314" s="5" t="s">
        <v>1005</v>
      </c>
    </row>
    <row r="6315" ht="14.25" hidden="1" customHeight="1">
      <c r="A6315" s="12">
        <v>1.0</v>
      </c>
      <c r="B6315" s="16" t="s">
        <v>66</v>
      </c>
      <c r="C6315" s="12">
        <v>70.0</v>
      </c>
      <c r="D6315" s="16" t="s">
        <v>108</v>
      </c>
      <c r="E6315" s="16" t="s">
        <v>170</v>
      </c>
      <c r="F6315" s="16" t="s">
        <v>113</v>
      </c>
      <c r="G6315" s="16" t="s">
        <v>1133</v>
      </c>
      <c r="I6315" s="5" t="str">
        <f>VLOOKUP(cost_of_living!$G6315,index!C:C,1,0)</f>
        <v>#N/A</v>
      </c>
      <c r="J6315" s="5">
        <f>VLOOKUP(cost_of_living!$B6315,CostVsFactor!C:E,2,0)</f>
        <v>3.5</v>
      </c>
      <c r="Q6315" s="14"/>
      <c r="S6315" s="5" t="s">
        <v>1005</v>
      </c>
    </row>
    <row r="6316" ht="14.25" hidden="1" customHeight="1">
      <c r="A6316" s="12">
        <v>2.0</v>
      </c>
      <c r="B6316" s="16" t="s">
        <v>67</v>
      </c>
      <c r="C6316" s="12">
        <v>85.0</v>
      </c>
      <c r="D6316" s="16" t="s">
        <v>108</v>
      </c>
      <c r="E6316" s="16" t="s">
        <v>171</v>
      </c>
      <c r="F6316" s="16" t="s">
        <v>157</v>
      </c>
      <c r="G6316" s="16" t="s">
        <v>1133</v>
      </c>
      <c r="I6316" s="5" t="str">
        <f>VLOOKUP(cost_of_living!$G6316,index!C:C,1,0)</f>
        <v>#N/A</v>
      </c>
      <c r="J6316" s="5">
        <f>VLOOKUP(cost_of_living!$B6316,CostVsFactor!C:E,2,0)</f>
        <v>6</v>
      </c>
      <c r="Q6316" s="14"/>
      <c r="S6316" s="5" t="s">
        <v>1005</v>
      </c>
    </row>
    <row r="6317" ht="14.25" hidden="1" customHeight="1">
      <c r="A6317" s="12">
        <v>3.0</v>
      </c>
      <c r="B6317" s="16" t="s">
        <v>116</v>
      </c>
      <c r="C6317" s="12">
        <v>5.0</v>
      </c>
      <c r="D6317" s="16" t="s">
        <v>108</v>
      </c>
      <c r="E6317" s="16" t="s">
        <v>118</v>
      </c>
      <c r="F6317" s="16" t="s">
        <v>145</v>
      </c>
      <c r="G6317" s="16" t="s">
        <v>1133</v>
      </c>
      <c r="I6317" s="5" t="str">
        <f>VLOOKUP(cost_of_living!$G6317,index!C:C,1,0)</f>
        <v>#N/A</v>
      </c>
      <c r="J6317" s="5" t="str">
        <f>VLOOKUP(cost_of_living!$B6317,CostVsFactor!C:E,2,0)</f>
        <v>#N/A</v>
      </c>
      <c r="Q6317" s="14"/>
      <c r="S6317" s="5" t="s">
        <v>1005</v>
      </c>
    </row>
    <row r="6318" ht="14.25" hidden="1" customHeight="1">
      <c r="A6318" s="12">
        <v>4.0</v>
      </c>
      <c r="B6318" s="16" t="s">
        <v>57</v>
      </c>
      <c r="C6318" s="12">
        <v>4.0</v>
      </c>
      <c r="D6318" s="16" t="s">
        <v>108</v>
      </c>
      <c r="E6318" s="16" t="s">
        <v>118</v>
      </c>
      <c r="F6318" s="16" t="s">
        <v>171</v>
      </c>
      <c r="G6318" s="16" t="s">
        <v>1133</v>
      </c>
      <c r="I6318" s="5" t="str">
        <f>VLOOKUP(cost_of_living!$G6318,index!C:C,1,0)</f>
        <v>#N/A</v>
      </c>
      <c r="J6318" s="5">
        <f>VLOOKUP(cost_of_living!$B6318,CostVsFactor!C:E,2,0)</f>
        <v>6</v>
      </c>
      <c r="Q6318" s="14"/>
      <c r="S6318" s="5" t="s">
        <v>1005</v>
      </c>
    </row>
    <row r="6319" ht="14.25" hidden="1" customHeight="1">
      <c r="A6319" s="12">
        <v>5.0</v>
      </c>
      <c r="B6319" s="16" t="s">
        <v>69</v>
      </c>
      <c r="C6319" s="12">
        <v>11.0</v>
      </c>
      <c r="D6319" s="16" t="s">
        <v>108</v>
      </c>
      <c r="E6319" s="16" t="s">
        <v>122</v>
      </c>
      <c r="F6319" s="16" t="s">
        <v>120</v>
      </c>
      <c r="G6319" s="16" t="s">
        <v>1133</v>
      </c>
      <c r="I6319" s="5" t="str">
        <f>VLOOKUP(cost_of_living!$G6319,index!C:C,1,0)</f>
        <v>#N/A</v>
      </c>
      <c r="J6319" s="5">
        <f>VLOOKUP(cost_of_living!$B6319,CostVsFactor!C:E,2,0)</f>
        <v>15</v>
      </c>
      <c r="Q6319" s="14"/>
      <c r="S6319" s="5" t="s">
        <v>1005</v>
      </c>
    </row>
    <row r="6320" ht="14.25" hidden="1" customHeight="1">
      <c r="A6320" s="12">
        <v>6.0</v>
      </c>
      <c r="B6320" s="16" t="s">
        <v>71</v>
      </c>
      <c r="C6320" s="12">
        <v>2.0</v>
      </c>
      <c r="D6320" s="16" t="s">
        <v>108</v>
      </c>
      <c r="E6320" s="16" t="s">
        <v>167</v>
      </c>
      <c r="F6320" s="16" t="s">
        <v>167</v>
      </c>
      <c r="G6320" s="16" t="s">
        <v>1133</v>
      </c>
      <c r="I6320" s="5" t="str">
        <f>VLOOKUP(cost_of_living!$G6320,index!C:C,1,0)</f>
        <v>#N/A</v>
      </c>
      <c r="J6320" s="5">
        <f>VLOOKUP(cost_of_living!$B6320,CostVsFactor!C:E,2,0)</f>
        <v>6</v>
      </c>
      <c r="Q6320" s="14"/>
      <c r="S6320" s="5" t="s">
        <v>1005</v>
      </c>
    </row>
    <row r="6321" ht="14.25" hidden="1" customHeight="1">
      <c r="A6321" s="12">
        <v>7.0</v>
      </c>
      <c r="B6321" s="16" t="s">
        <v>73</v>
      </c>
      <c r="C6321" s="12">
        <v>125.0</v>
      </c>
      <c r="D6321" s="16" t="s">
        <v>108</v>
      </c>
      <c r="E6321" s="16" t="s">
        <v>122</v>
      </c>
      <c r="F6321" s="16" t="s">
        <v>121</v>
      </c>
      <c r="G6321" s="16" t="s">
        <v>1133</v>
      </c>
      <c r="I6321" s="5" t="str">
        <f>VLOOKUP(cost_of_living!$G6321,index!C:C,1,0)</f>
        <v>#N/A</v>
      </c>
      <c r="J6321" s="5">
        <f>VLOOKUP(cost_of_living!$B6321,CostVsFactor!C:E,2,0)</f>
        <v>6</v>
      </c>
      <c r="Q6321" s="14"/>
      <c r="S6321" s="5" t="s">
        <v>1005</v>
      </c>
    </row>
    <row r="6322" ht="14.25" hidden="1" customHeight="1">
      <c r="A6322" s="12">
        <v>8.0</v>
      </c>
      <c r="B6322" s="16" t="s">
        <v>28</v>
      </c>
      <c r="C6322" s="12">
        <v>662.0</v>
      </c>
      <c r="D6322" s="16" t="s">
        <v>108</v>
      </c>
      <c r="E6322" s="16" t="s">
        <v>391</v>
      </c>
      <c r="F6322" s="16" t="s">
        <v>246</v>
      </c>
      <c r="G6322" s="16" t="s">
        <v>1133</v>
      </c>
      <c r="I6322" s="5" t="str">
        <f>VLOOKUP(cost_of_living!$G6322,index!C:C,1,0)</f>
        <v>#N/A</v>
      </c>
      <c r="J6322" s="5">
        <f>VLOOKUP(cost_of_living!$B6322,CostVsFactor!C:E,2,0)</f>
        <v>25</v>
      </c>
      <c r="Q6322" s="14"/>
      <c r="S6322" s="5" t="s">
        <v>1005</v>
      </c>
    </row>
    <row r="6323" ht="14.25" hidden="1" customHeight="1">
      <c r="A6323" s="12">
        <v>9.0</v>
      </c>
      <c r="B6323" s="16" t="s">
        <v>30</v>
      </c>
      <c r="C6323" s="12">
        <v>181.0</v>
      </c>
      <c r="D6323" s="16" t="s">
        <v>108</v>
      </c>
      <c r="E6323" s="16" t="s">
        <v>264</v>
      </c>
      <c r="F6323" s="16" t="s">
        <v>264</v>
      </c>
      <c r="G6323" s="16" t="s">
        <v>1133</v>
      </c>
      <c r="I6323" s="5" t="str">
        <f>VLOOKUP(cost_of_living!$G6323,index!C:C,1,0)</f>
        <v>#N/A</v>
      </c>
      <c r="J6323" s="5">
        <f>VLOOKUP(cost_of_living!$B6323,CostVsFactor!C:E,2,0)</f>
        <v>31</v>
      </c>
      <c r="Q6323" s="14"/>
      <c r="S6323" s="5" t="s">
        <v>1005</v>
      </c>
    </row>
    <row r="6324" ht="14.25" hidden="1" customHeight="1">
      <c r="A6324" s="12">
        <v>10.0</v>
      </c>
      <c r="B6324" s="16" t="s">
        <v>32</v>
      </c>
      <c r="C6324" s="12">
        <v>136.0</v>
      </c>
      <c r="D6324" s="16" t="s">
        <v>108</v>
      </c>
      <c r="E6324" s="16" t="s">
        <v>165</v>
      </c>
      <c r="F6324" s="16" t="s">
        <v>165</v>
      </c>
      <c r="G6324" s="16" t="s">
        <v>1133</v>
      </c>
      <c r="I6324" s="5" t="str">
        <f>VLOOKUP(cost_of_living!$G6324,index!C:C,1,0)</f>
        <v>#N/A</v>
      </c>
      <c r="J6324" s="5">
        <f>VLOOKUP(cost_of_living!$B6324,CostVsFactor!C:E,2,0)</f>
        <v>14</v>
      </c>
      <c r="Q6324" s="14"/>
      <c r="S6324" s="5" t="s">
        <v>1005</v>
      </c>
    </row>
    <row r="6325" ht="14.25" hidden="1" customHeight="1">
      <c r="A6325" s="12">
        <v>11.0</v>
      </c>
      <c r="B6325" s="16" t="s">
        <v>33</v>
      </c>
      <c r="C6325" s="12">
        <v>6.0</v>
      </c>
      <c r="D6325" s="16" t="s">
        <v>108</v>
      </c>
      <c r="E6325" s="16" t="s">
        <v>165</v>
      </c>
      <c r="F6325" s="16" t="s">
        <v>165</v>
      </c>
      <c r="G6325" s="16" t="s">
        <v>1133</v>
      </c>
      <c r="I6325" s="5" t="str">
        <f>VLOOKUP(cost_of_living!$G6325,index!C:C,1,0)</f>
        <v>#N/A</v>
      </c>
      <c r="J6325" s="5">
        <f>VLOOKUP(cost_of_living!$B6325,CostVsFactor!C:E,2,0)</f>
        <v>20</v>
      </c>
      <c r="Q6325" s="14"/>
      <c r="S6325" s="5" t="s">
        <v>1005</v>
      </c>
    </row>
    <row r="6326" ht="14.25" hidden="1" customHeight="1">
      <c r="A6326" s="12">
        <v>12.0</v>
      </c>
      <c r="B6326" s="16" t="s">
        <v>35</v>
      </c>
      <c r="C6326" s="12">
        <v>59.0</v>
      </c>
      <c r="D6326" s="16" t="s">
        <v>108</v>
      </c>
      <c r="E6326" s="16" t="s">
        <v>165</v>
      </c>
      <c r="F6326" s="16" t="s">
        <v>165</v>
      </c>
      <c r="G6326" s="16" t="s">
        <v>1133</v>
      </c>
      <c r="I6326" s="5" t="str">
        <f>VLOOKUP(cost_of_living!$G6326,index!C:C,1,0)</f>
        <v>#N/A</v>
      </c>
      <c r="J6326" s="5">
        <f>VLOOKUP(cost_of_living!$B6326,CostVsFactor!C:E,2,0)</f>
        <v>12</v>
      </c>
      <c r="Q6326" s="14"/>
      <c r="S6326" s="5" t="s">
        <v>1005</v>
      </c>
    </row>
    <row r="6327" ht="14.25" hidden="1" customHeight="1">
      <c r="A6327" s="12">
        <v>13.0</v>
      </c>
      <c r="B6327" s="16" t="s">
        <v>37</v>
      </c>
      <c r="C6327" s="12">
        <v>454.0</v>
      </c>
      <c r="D6327" s="16" t="s">
        <v>108</v>
      </c>
      <c r="E6327" s="16" t="s">
        <v>165</v>
      </c>
      <c r="F6327" s="16" t="s">
        <v>165</v>
      </c>
      <c r="G6327" s="16" t="s">
        <v>1133</v>
      </c>
      <c r="I6327" s="5" t="str">
        <f>VLOOKUP(cost_of_living!$G6327,index!C:C,1,0)</f>
        <v>#N/A</v>
      </c>
      <c r="J6327" s="5">
        <f>VLOOKUP(cost_of_living!$B6327,CostVsFactor!C:E,2,0)</f>
        <v>15</v>
      </c>
      <c r="Q6327" s="14"/>
      <c r="S6327" s="5" t="s">
        <v>1005</v>
      </c>
    </row>
    <row r="6328" ht="14.25" hidden="1" customHeight="1">
      <c r="A6328" s="12">
        <v>14.0</v>
      </c>
      <c r="B6328" s="16" t="s">
        <v>39</v>
      </c>
      <c r="C6328" s="12">
        <v>68.0</v>
      </c>
      <c r="D6328" s="16" t="s">
        <v>108</v>
      </c>
      <c r="E6328" s="16" t="s">
        <v>165</v>
      </c>
      <c r="F6328" s="16" t="s">
        <v>165</v>
      </c>
      <c r="G6328" s="16" t="s">
        <v>1133</v>
      </c>
      <c r="I6328" s="5" t="str">
        <f>VLOOKUP(cost_of_living!$G6328,index!C:C,1,0)</f>
        <v>#N/A</v>
      </c>
      <c r="J6328" s="5">
        <f>VLOOKUP(cost_of_living!$B6328,CostVsFactor!C:E,2,0)</f>
        <v>15</v>
      </c>
      <c r="Q6328" s="14"/>
      <c r="S6328" s="5" t="s">
        <v>1005</v>
      </c>
    </row>
    <row r="6329" ht="14.25" hidden="1" customHeight="1">
      <c r="A6329" s="12">
        <v>15.0</v>
      </c>
      <c r="B6329" s="16" t="s">
        <v>41</v>
      </c>
      <c r="C6329" s="12">
        <v>102.0</v>
      </c>
      <c r="D6329" s="16" t="s">
        <v>108</v>
      </c>
      <c r="E6329" s="16" t="s">
        <v>183</v>
      </c>
      <c r="F6329" s="16" t="s">
        <v>137</v>
      </c>
      <c r="G6329" s="16" t="s">
        <v>1133</v>
      </c>
      <c r="I6329" s="5" t="str">
        <f>VLOOKUP(cost_of_living!$G6329,index!C:C,1,0)</f>
        <v>#N/A</v>
      </c>
      <c r="J6329" s="5">
        <f>VLOOKUP(cost_of_living!$B6329,CostVsFactor!C:E,2,0)</f>
        <v>31</v>
      </c>
      <c r="Q6329" s="14"/>
      <c r="S6329" s="5" t="s">
        <v>1005</v>
      </c>
    </row>
    <row r="6330" ht="14.25" hidden="1" customHeight="1">
      <c r="A6330" s="12">
        <v>16.0</v>
      </c>
      <c r="B6330" s="16" t="s">
        <v>43</v>
      </c>
      <c r="C6330" s="12">
        <v>84.0</v>
      </c>
      <c r="D6330" s="16" t="s">
        <v>108</v>
      </c>
      <c r="E6330" s="16" t="s">
        <v>247</v>
      </c>
      <c r="F6330" s="16" t="s">
        <v>183</v>
      </c>
      <c r="G6330" s="16" t="s">
        <v>1133</v>
      </c>
      <c r="I6330" s="5" t="str">
        <f>VLOOKUP(cost_of_living!$G6330,index!C:C,1,0)</f>
        <v>#N/A</v>
      </c>
      <c r="J6330" s="5">
        <f>VLOOKUP(cost_of_living!$B6330,CostVsFactor!C:E,2,0)</f>
        <v>25</v>
      </c>
      <c r="Q6330" s="14"/>
      <c r="S6330" s="5" t="s">
        <v>1005</v>
      </c>
    </row>
    <row r="6331" ht="14.25" hidden="1" customHeight="1">
      <c r="A6331" s="12">
        <v>17.0</v>
      </c>
      <c r="B6331" s="16" t="s">
        <v>45</v>
      </c>
      <c r="C6331" s="12">
        <v>91.0</v>
      </c>
      <c r="D6331" s="16" t="s">
        <v>108</v>
      </c>
      <c r="E6331" s="16" t="s">
        <v>165</v>
      </c>
      <c r="F6331" s="16" t="s">
        <v>165</v>
      </c>
      <c r="G6331" s="16" t="s">
        <v>1133</v>
      </c>
      <c r="I6331" s="5" t="str">
        <f>VLOOKUP(cost_of_living!$G6331,index!C:C,1,0)</f>
        <v>#N/A</v>
      </c>
      <c r="J6331" s="5">
        <f>VLOOKUP(cost_of_living!$B6331,CostVsFactor!C:E,2,0)</f>
        <v>30</v>
      </c>
      <c r="Q6331" s="14"/>
      <c r="S6331" s="5" t="s">
        <v>1005</v>
      </c>
    </row>
    <row r="6332" ht="14.25" hidden="1" customHeight="1">
      <c r="A6332" s="12">
        <v>18.0</v>
      </c>
      <c r="B6332" s="16" t="s">
        <v>47</v>
      </c>
      <c r="C6332" s="12">
        <v>136.0</v>
      </c>
      <c r="D6332" s="16" t="s">
        <v>108</v>
      </c>
      <c r="E6332" s="16" t="s">
        <v>165</v>
      </c>
      <c r="F6332" s="16" t="s">
        <v>165</v>
      </c>
      <c r="G6332" s="16" t="s">
        <v>1133</v>
      </c>
      <c r="I6332" s="5" t="str">
        <f>VLOOKUP(cost_of_living!$G6332,index!C:C,1,0)</f>
        <v>#N/A</v>
      </c>
      <c r="J6332" s="5">
        <f>VLOOKUP(cost_of_living!$B6332,CostVsFactor!C:E,2,0)</f>
        <v>22</v>
      </c>
      <c r="Q6332" s="14"/>
      <c r="S6332" s="5" t="s">
        <v>1005</v>
      </c>
    </row>
    <row r="6333" ht="14.25" hidden="1" customHeight="1">
      <c r="A6333" s="12">
        <v>19.0</v>
      </c>
      <c r="B6333" s="16" t="s">
        <v>49</v>
      </c>
      <c r="C6333" s="12">
        <v>68.0</v>
      </c>
      <c r="D6333" s="16" t="s">
        <v>108</v>
      </c>
      <c r="E6333" s="16" t="s">
        <v>165</v>
      </c>
      <c r="F6333" s="16" t="s">
        <v>165</v>
      </c>
      <c r="G6333" s="16" t="s">
        <v>1133</v>
      </c>
      <c r="I6333" s="5" t="str">
        <f>VLOOKUP(cost_of_living!$G6333,index!C:C,1,0)</f>
        <v>#N/A</v>
      </c>
      <c r="J6333" s="5">
        <f>VLOOKUP(cost_of_living!$B6333,CostVsFactor!C:E,2,0)</f>
        <v>24</v>
      </c>
      <c r="Q6333" s="14"/>
      <c r="S6333" s="5" t="s">
        <v>1005</v>
      </c>
    </row>
    <row r="6334" ht="14.25" hidden="1" customHeight="1">
      <c r="A6334" s="12">
        <v>20.0</v>
      </c>
      <c r="B6334" s="16" t="s">
        <v>51</v>
      </c>
      <c r="C6334" s="12">
        <v>68.0</v>
      </c>
      <c r="D6334" s="16" t="s">
        <v>108</v>
      </c>
      <c r="E6334" s="16" t="s">
        <v>165</v>
      </c>
      <c r="F6334" s="16" t="s">
        <v>165</v>
      </c>
      <c r="G6334" s="16" t="s">
        <v>1133</v>
      </c>
      <c r="I6334" s="5" t="str">
        <f>VLOOKUP(cost_of_living!$G6334,index!C:C,1,0)</f>
        <v>#N/A</v>
      </c>
      <c r="J6334" s="5">
        <f>VLOOKUP(cost_of_living!$B6334,CostVsFactor!C:E,2,0)</f>
        <v>10</v>
      </c>
      <c r="Q6334" s="14"/>
      <c r="S6334" s="5" t="s">
        <v>1005</v>
      </c>
    </row>
    <row r="6335" ht="14.25" hidden="1" customHeight="1">
      <c r="A6335" s="12">
        <v>21.0</v>
      </c>
      <c r="B6335" s="16" t="s">
        <v>52</v>
      </c>
      <c r="C6335" s="12">
        <v>15.0</v>
      </c>
      <c r="D6335" s="16" t="s">
        <v>108</v>
      </c>
      <c r="E6335" s="16" t="s">
        <v>165</v>
      </c>
      <c r="F6335" s="16" t="s">
        <v>165</v>
      </c>
      <c r="G6335" s="16" t="s">
        <v>1133</v>
      </c>
      <c r="I6335" s="5" t="str">
        <f>VLOOKUP(cost_of_living!$G6335,index!C:C,1,0)</f>
        <v>#N/A</v>
      </c>
      <c r="J6335" s="5">
        <f>VLOOKUP(cost_of_living!$B6335,CostVsFactor!C:E,2,0)</f>
        <v>18</v>
      </c>
      <c r="Q6335" s="14"/>
      <c r="S6335" s="5" t="s">
        <v>1005</v>
      </c>
    </row>
    <row r="6336" ht="14.25" hidden="1" customHeight="1">
      <c r="A6336" s="12">
        <v>22.0</v>
      </c>
      <c r="B6336" s="16" t="s">
        <v>53</v>
      </c>
      <c r="C6336" s="12">
        <v>1.0</v>
      </c>
      <c r="D6336" s="16" t="s">
        <v>108</v>
      </c>
      <c r="E6336" s="16" t="s">
        <v>165</v>
      </c>
      <c r="F6336" s="16" t="s">
        <v>165</v>
      </c>
      <c r="G6336" s="16" t="s">
        <v>1133</v>
      </c>
      <c r="I6336" s="5" t="str">
        <f>VLOOKUP(cost_of_living!$G6336,index!C:C,1,0)</f>
        <v>#N/A</v>
      </c>
      <c r="J6336" s="5">
        <f>VLOOKUP(cost_of_living!$B6336,CostVsFactor!C:E,2,0)</f>
        <v>30</v>
      </c>
      <c r="Q6336" s="14"/>
      <c r="S6336" s="5" t="s">
        <v>1005</v>
      </c>
    </row>
    <row r="6337" ht="14.25" hidden="1" customHeight="1">
      <c r="A6337" s="12">
        <v>23.0</v>
      </c>
      <c r="B6337" s="16" t="s">
        <v>54</v>
      </c>
      <c r="C6337" s="12">
        <v>6.0</v>
      </c>
      <c r="D6337" s="16" t="s">
        <v>108</v>
      </c>
      <c r="E6337" s="16" t="s">
        <v>165</v>
      </c>
      <c r="F6337" s="16" t="s">
        <v>165</v>
      </c>
      <c r="G6337" s="16" t="s">
        <v>1133</v>
      </c>
      <c r="I6337" s="5" t="str">
        <f>VLOOKUP(cost_of_living!$G6337,index!C:C,1,0)</f>
        <v>#N/A</v>
      </c>
      <c r="J6337" s="5">
        <f>VLOOKUP(cost_of_living!$B6337,CostVsFactor!C:E,2,0)</f>
        <v>4</v>
      </c>
      <c r="Q6337" s="14"/>
      <c r="S6337" s="5" t="s">
        <v>1005</v>
      </c>
    </row>
    <row r="6338" ht="14.25" hidden="1" customHeight="1">
      <c r="A6338" s="12">
        <v>24.0</v>
      </c>
      <c r="B6338" s="16" t="s">
        <v>55</v>
      </c>
      <c r="C6338" s="12">
        <v>225.0</v>
      </c>
      <c r="D6338" s="16" t="s">
        <v>108</v>
      </c>
      <c r="E6338" s="16" t="s">
        <v>121</v>
      </c>
      <c r="F6338" s="16" t="s">
        <v>118</v>
      </c>
      <c r="G6338" s="16" t="s">
        <v>1133</v>
      </c>
      <c r="I6338" s="5" t="str">
        <f>VLOOKUP(cost_of_living!$G6338,index!C:C,1,0)</f>
        <v>#N/A</v>
      </c>
      <c r="J6338" s="5">
        <f>VLOOKUP(cost_of_living!$B6338,CostVsFactor!C:E,2,0)</f>
        <v>6</v>
      </c>
      <c r="Q6338" s="14"/>
      <c r="S6338" s="5" t="s">
        <v>1005</v>
      </c>
    </row>
    <row r="6339" ht="14.25" hidden="1" customHeight="1">
      <c r="A6339" s="12">
        <v>25.0</v>
      </c>
      <c r="B6339" s="16" t="s">
        <v>57</v>
      </c>
      <c r="C6339" s="12">
        <v>3.0</v>
      </c>
      <c r="D6339" s="16" t="s">
        <v>108</v>
      </c>
      <c r="E6339" s="16" t="s">
        <v>167</v>
      </c>
      <c r="F6339" s="16" t="s">
        <v>193</v>
      </c>
      <c r="G6339" s="16" t="s">
        <v>1133</v>
      </c>
      <c r="I6339" s="5" t="str">
        <f>VLOOKUP(cost_of_living!$G6339,index!C:C,1,0)</f>
        <v>#N/A</v>
      </c>
      <c r="J6339" s="5">
        <f>VLOOKUP(cost_of_living!$B6339,CostVsFactor!C:E,2,0)</f>
        <v>6</v>
      </c>
      <c r="Q6339" s="14"/>
      <c r="S6339" s="5" t="s">
        <v>1005</v>
      </c>
    </row>
    <row r="6340" ht="14.25" hidden="1" customHeight="1">
      <c r="A6340" s="12">
        <v>26.0</v>
      </c>
      <c r="B6340" s="16" t="s">
        <v>58</v>
      </c>
      <c r="C6340" s="12">
        <v>6.0</v>
      </c>
      <c r="D6340" s="16" t="s">
        <v>108</v>
      </c>
      <c r="E6340" s="16" t="s">
        <v>165</v>
      </c>
      <c r="F6340" s="16" t="s">
        <v>165</v>
      </c>
      <c r="G6340" s="16" t="s">
        <v>1133</v>
      </c>
      <c r="I6340" s="5" t="str">
        <f>VLOOKUP(cost_of_living!$G6340,index!C:C,1,0)</f>
        <v>#N/A</v>
      </c>
      <c r="J6340" s="5">
        <f>VLOOKUP(cost_of_living!$B6340,CostVsFactor!C:E,2,0)</f>
        <v>15</v>
      </c>
      <c r="Q6340" s="14"/>
      <c r="S6340" s="5" t="s">
        <v>1005</v>
      </c>
    </row>
    <row r="6341" ht="14.25" hidden="1" customHeight="1">
      <c r="A6341" s="12">
        <v>27.0</v>
      </c>
      <c r="B6341" s="16" t="s">
        <v>78</v>
      </c>
      <c r="C6341" s="12">
        <v>15.0</v>
      </c>
      <c r="D6341" s="16" t="s">
        <v>108</v>
      </c>
      <c r="E6341" s="16" t="s">
        <v>121</v>
      </c>
      <c r="F6341" s="16" t="s">
        <v>121</v>
      </c>
      <c r="G6341" s="16" t="s">
        <v>1133</v>
      </c>
      <c r="I6341" s="5" t="str">
        <f>VLOOKUP(cost_of_living!$G6341,index!C:C,1,0)</f>
        <v>#N/A</v>
      </c>
      <c r="J6341" s="5">
        <f>VLOOKUP(cost_of_living!$B6341,CostVsFactor!C:E,2,0)</f>
        <v>20</v>
      </c>
      <c r="Q6341" s="14"/>
      <c r="S6341" s="5" t="s">
        <v>1005</v>
      </c>
    </row>
    <row r="6342" ht="14.25" hidden="1" customHeight="1">
      <c r="A6342" s="12">
        <v>28.0</v>
      </c>
      <c r="B6342" s="16" t="s">
        <v>80</v>
      </c>
      <c r="C6342" s="12">
        <v>35.0</v>
      </c>
      <c r="D6342" s="16" t="s">
        <v>108</v>
      </c>
      <c r="E6342" s="16" t="s">
        <v>165</v>
      </c>
      <c r="F6342" s="16" t="s">
        <v>165</v>
      </c>
      <c r="G6342" s="16" t="s">
        <v>1133</v>
      </c>
      <c r="I6342" s="5" t="str">
        <f>VLOOKUP(cost_of_living!$G6342,index!C:C,1,0)</f>
        <v>#N/A</v>
      </c>
      <c r="J6342" s="5">
        <f>VLOOKUP(cost_of_living!$B6342,CostVsFactor!C:E,2,0)</f>
        <v>1.5</v>
      </c>
      <c r="Q6342" s="14"/>
      <c r="S6342" s="5" t="s">
        <v>1005</v>
      </c>
    </row>
    <row r="6343" ht="14.25" hidden="1" customHeight="1">
      <c r="A6343" s="12">
        <v>29.0</v>
      </c>
      <c r="B6343" s="16" t="s">
        <v>81</v>
      </c>
      <c r="C6343" s="12">
        <v>4.0</v>
      </c>
      <c r="D6343" s="16" t="s">
        <v>108</v>
      </c>
      <c r="E6343" s="16" t="s">
        <v>165</v>
      </c>
      <c r="F6343" s="16" t="s">
        <v>165</v>
      </c>
      <c r="G6343" s="16" t="s">
        <v>1133</v>
      </c>
      <c r="I6343" s="5" t="str">
        <f>VLOOKUP(cost_of_living!$G6343,index!C:C,1,0)</f>
        <v>#N/A</v>
      </c>
      <c r="J6343" s="5">
        <f>VLOOKUP(cost_of_living!$B6343,CostVsFactor!C:E,2,0)</f>
        <v>5</v>
      </c>
      <c r="Q6343" s="14"/>
      <c r="S6343" s="5" t="s">
        <v>1005</v>
      </c>
    </row>
    <row r="6344" ht="14.25" hidden="1" customHeight="1">
      <c r="A6344" s="12">
        <v>30.0</v>
      </c>
      <c r="B6344" s="16" t="s">
        <v>83</v>
      </c>
      <c r="C6344" s="12">
        <v>193.0</v>
      </c>
      <c r="D6344" s="16" t="s">
        <v>108</v>
      </c>
      <c r="E6344" s="16" t="s">
        <v>165</v>
      </c>
      <c r="F6344" s="16" t="s">
        <v>165</v>
      </c>
      <c r="G6344" s="16" t="s">
        <v>1133</v>
      </c>
      <c r="I6344" s="5" t="str">
        <f>VLOOKUP(cost_of_living!$G6344,index!C:C,1,0)</f>
        <v>#N/A</v>
      </c>
      <c r="J6344" s="5">
        <f>VLOOKUP(cost_of_living!$B6344,CostVsFactor!C:E,2,0)</f>
        <v>20</v>
      </c>
      <c r="Q6344" s="14"/>
      <c r="S6344" s="5" t="s">
        <v>1005</v>
      </c>
    </row>
    <row r="6345" ht="14.25" hidden="1" customHeight="1">
      <c r="A6345" s="12">
        <v>31.0</v>
      </c>
      <c r="B6345" s="16" t="s">
        <v>84</v>
      </c>
      <c r="C6345" s="12">
        <v>35.0</v>
      </c>
      <c r="D6345" s="16" t="s">
        <v>108</v>
      </c>
      <c r="E6345" s="16" t="s">
        <v>165</v>
      </c>
      <c r="F6345" s="16" t="s">
        <v>165</v>
      </c>
      <c r="G6345" s="16" t="s">
        <v>1133</v>
      </c>
      <c r="I6345" s="5" t="str">
        <f>VLOOKUP(cost_of_living!$G6345,index!C:C,1,0)</f>
        <v>#N/A</v>
      </c>
      <c r="J6345" s="5">
        <f>VLOOKUP(cost_of_living!$B6345,CostVsFactor!C:E,2,0)</f>
        <v>0.7</v>
      </c>
      <c r="Q6345" s="14"/>
      <c r="S6345" s="5" t="s">
        <v>1005</v>
      </c>
    </row>
    <row r="6346" ht="14.25" hidden="1" customHeight="1">
      <c r="A6346" s="12">
        <v>32.0</v>
      </c>
      <c r="B6346" s="16" t="s">
        <v>87</v>
      </c>
      <c r="C6346" s="12">
        <v>25000.0</v>
      </c>
      <c r="D6346" s="16" t="s">
        <v>108</v>
      </c>
      <c r="E6346" s="16" t="s">
        <v>165</v>
      </c>
      <c r="F6346" s="16" t="s">
        <v>165</v>
      </c>
      <c r="G6346" s="16" t="s">
        <v>1133</v>
      </c>
      <c r="I6346" s="5" t="str">
        <f>VLOOKUP(cost_of_living!$G6346,index!C:C,1,0)</f>
        <v>#N/A</v>
      </c>
      <c r="J6346" s="5">
        <f>VLOOKUP(cost_of_living!$B6346,CostVsFactor!C:E,2,0)</f>
        <v>0.0035</v>
      </c>
      <c r="Q6346" s="14"/>
      <c r="S6346" s="5" t="s">
        <v>1005</v>
      </c>
    </row>
    <row r="6347" ht="14.25" hidden="1" customHeight="1">
      <c r="A6347" s="12">
        <v>33.0</v>
      </c>
      <c r="B6347" s="16" t="s">
        <v>88</v>
      </c>
      <c r="C6347" s="12">
        <v>27000.0</v>
      </c>
      <c r="D6347" s="16" t="s">
        <v>108</v>
      </c>
      <c r="E6347" s="16" t="s">
        <v>165</v>
      </c>
      <c r="F6347" s="16" t="s">
        <v>165</v>
      </c>
      <c r="G6347" s="16" t="s">
        <v>1133</v>
      </c>
      <c r="I6347" s="5" t="str">
        <f>VLOOKUP(cost_of_living!$G6347,index!C:C,1,0)</f>
        <v>#N/A</v>
      </c>
      <c r="J6347" s="5">
        <f>VLOOKUP(cost_of_living!$B6347,CostVsFactor!C:E,2,0)</f>
        <v>0.0035</v>
      </c>
      <c r="Q6347" s="14"/>
      <c r="S6347" s="5" t="s">
        <v>1005</v>
      </c>
    </row>
    <row r="6348" ht="14.25" hidden="1" customHeight="1">
      <c r="A6348" s="12">
        <v>34.0</v>
      </c>
      <c r="B6348" s="16" t="s">
        <v>91</v>
      </c>
      <c r="C6348" s="12">
        <v>15409.0</v>
      </c>
      <c r="D6348" s="16" t="s">
        <v>108</v>
      </c>
      <c r="E6348" s="16" t="s">
        <v>1134</v>
      </c>
      <c r="F6348" s="16" t="s">
        <v>160</v>
      </c>
      <c r="G6348" s="16" t="s">
        <v>1133</v>
      </c>
      <c r="I6348" s="5" t="str">
        <f>VLOOKUP(cost_of_living!$G6348,index!C:C,1,0)</f>
        <v>#N/A</v>
      </c>
      <c r="J6348" s="5">
        <f>VLOOKUP(cost_of_living!$B6348,CostVsFactor!C:E,2,0)</f>
        <v>1</v>
      </c>
      <c r="Q6348" s="14"/>
      <c r="S6348" s="5" t="s">
        <v>1005</v>
      </c>
    </row>
    <row r="6349" ht="14.25" hidden="1" customHeight="1">
      <c r="A6349" s="12">
        <v>35.0</v>
      </c>
      <c r="B6349" s="16" t="s">
        <v>93</v>
      </c>
      <c r="C6349" s="12">
        <v>32.0</v>
      </c>
      <c r="D6349" s="16" t="s">
        <v>108</v>
      </c>
      <c r="E6349" s="16" t="s">
        <v>165</v>
      </c>
      <c r="F6349" s="16" t="s">
        <v>165</v>
      </c>
      <c r="G6349" s="16" t="s">
        <v>1133</v>
      </c>
      <c r="I6349" s="5" t="str">
        <f>VLOOKUP(cost_of_living!$G6349,index!C:C,1,0)</f>
        <v>#N/A</v>
      </c>
      <c r="J6349" s="5">
        <f>VLOOKUP(cost_of_living!$B6349,CostVsFactor!C:E,2,0)</f>
        <v>1</v>
      </c>
      <c r="Q6349" s="14"/>
      <c r="S6349" s="5" t="s">
        <v>1005</v>
      </c>
    </row>
    <row r="6350" ht="14.25" hidden="1" customHeight="1">
      <c r="A6350" s="12">
        <v>36.0</v>
      </c>
      <c r="B6350" s="16" t="s">
        <v>74</v>
      </c>
      <c r="C6350" s="12">
        <v>5375.0</v>
      </c>
      <c r="D6350" s="16" t="s">
        <v>108</v>
      </c>
      <c r="E6350" s="16" t="s">
        <v>1135</v>
      </c>
      <c r="F6350" s="16" t="s">
        <v>113</v>
      </c>
      <c r="G6350" s="16" t="s">
        <v>1133</v>
      </c>
      <c r="I6350" s="5" t="str">
        <f>VLOOKUP(cost_of_living!$G6350,index!C:C,1,0)</f>
        <v>#N/A</v>
      </c>
      <c r="J6350" s="5">
        <f>VLOOKUP(cost_of_living!$B6350,CostVsFactor!C:E,2,0)</f>
        <v>2.3</v>
      </c>
      <c r="Q6350" s="14"/>
      <c r="S6350" s="5" t="s">
        <v>1005</v>
      </c>
    </row>
    <row r="6351" ht="14.25" hidden="1" customHeight="1">
      <c r="A6351" s="12">
        <v>37.0</v>
      </c>
      <c r="B6351" s="16" t="s">
        <v>76</v>
      </c>
      <c r="C6351" s="12">
        <v>20.0</v>
      </c>
      <c r="D6351" s="16" t="s">
        <v>108</v>
      </c>
      <c r="E6351" s="16" t="s">
        <v>165</v>
      </c>
      <c r="F6351" s="16" t="s">
        <v>165</v>
      </c>
      <c r="G6351" s="16" t="s">
        <v>1133</v>
      </c>
      <c r="I6351" s="5" t="str">
        <f>VLOOKUP(cost_of_living!$G6351,index!C:C,1,0)</f>
        <v>#N/A</v>
      </c>
      <c r="J6351" s="5">
        <f>VLOOKUP(cost_of_living!$B6351,CostVsFactor!C:E,2,0)</f>
        <v>3</v>
      </c>
      <c r="Q6351" s="14"/>
      <c r="S6351" s="5" t="s">
        <v>1005</v>
      </c>
    </row>
    <row r="6352" ht="14.25" hidden="1" customHeight="1">
      <c r="A6352" s="12">
        <v>38.0</v>
      </c>
      <c r="B6352" s="16" t="s">
        <v>77</v>
      </c>
      <c r="C6352" s="12">
        <v>9.0</v>
      </c>
      <c r="D6352" s="16" t="s">
        <v>108</v>
      </c>
      <c r="E6352" s="16" t="s">
        <v>157</v>
      </c>
      <c r="F6352" s="16" t="s">
        <v>157</v>
      </c>
      <c r="G6352" s="16" t="s">
        <v>1133</v>
      </c>
      <c r="I6352" s="5" t="str">
        <f>VLOOKUP(cost_of_living!$G6352,index!C:C,1,0)</f>
        <v>#N/A</v>
      </c>
      <c r="J6352" s="5">
        <f>VLOOKUP(cost_of_living!$B6352,CostVsFactor!C:E,2,0)</f>
        <v>6</v>
      </c>
      <c r="Q6352" s="14"/>
      <c r="S6352" s="5" t="s">
        <v>1005</v>
      </c>
    </row>
    <row r="6353" ht="14.25" hidden="1" customHeight="1">
      <c r="A6353" s="12">
        <v>39.0</v>
      </c>
      <c r="B6353" s="16" t="s">
        <v>94</v>
      </c>
      <c r="C6353" s="12">
        <v>420.0</v>
      </c>
      <c r="D6353" s="16" t="s">
        <v>108</v>
      </c>
      <c r="E6353" s="16" t="s">
        <v>165</v>
      </c>
      <c r="F6353" s="16" t="s">
        <v>165</v>
      </c>
      <c r="G6353" s="16" t="s">
        <v>1133</v>
      </c>
      <c r="I6353" s="5" t="str">
        <f>VLOOKUP(cost_of_living!$G6353,index!C:C,1,0)</f>
        <v>#N/A</v>
      </c>
      <c r="J6353" s="5">
        <f>VLOOKUP(cost_of_living!$B6353,CostVsFactor!C:E,2,0)</f>
        <v>1</v>
      </c>
      <c r="Q6353" s="14"/>
      <c r="S6353" s="5" t="s">
        <v>1005</v>
      </c>
    </row>
    <row r="6354" ht="14.25" hidden="1" customHeight="1">
      <c r="A6354" s="12">
        <v>40.0</v>
      </c>
      <c r="B6354" s="16" t="s">
        <v>96</v>
      </c>
      <c r="C6354" s="12">
        <v>12000.0</v>
      </c>
      <c r="D6354" s="16" t="s">
        <v>108</v>
      </c>
      <c r="E6354" s="16" t="s">
        <v>165</v>
      </c>
      <c r="F6354" s="16" t="s">
        <v>165</v>
      </c>
      <c r="G6354" s="16" t="s">
        <v>1133</v>
      </c>
      <c r="I6354" s="5" t="str">
        <f>VLOOKUP(cost_of_living!$G6354,index!C:C,1,0)</f>
        <v>#N/A</v>
      </c>
      <c r="J6354" s="5">
        <f>VLOOKUP(cost_of_living!$B6354,CostVsFactor!C:E,2,0)</f>
        <v>1</v>
      </c>
      <c r="Q6354" s="14"/>
      <c r="S6354" s="5" t="s">
        <v>1005</v>
      </c>
    </row>
    <row r="6355" ht="14.25" hidden="1" customHeight="1">
      <c r="A6355" s="12">
        <v>41.0</v>
      </c>
      <c r="B6355" s="16" t="s">
        <v>20</v>
      </c>
      <c r="C6355" s="12">
        <v>90.0</v>
      </c>
      <c r="D6355" s="16" t="s">
        <v>108</v>
      </c>
      <c r="E6355" s="16" t="s">
        <v>165</v>
      </c>
      <c r="F6355" s="16" t="s">
        <v>165</v>
      </c>
      <c r="G6355" s="16" t="s">
        <v>1133</v>
      </c>
      <c r="I6355" s="5" t="str">
        <f>VLOOKUP(cost_of_living!$G6355,index!C:C,1,0)</f>
        <v>#N/A</v>
      </c>
      <c r="J6355" s="5">
        <f>VLOOKUP(cost_of_living!$B6355,CostVsFactor!C:E,2,0)</f>
        <v>0.35</v>
      </c>
      <c r="Q6355" s="14"/>
      <c r="S6355" s="5" t="s">
        <v>1005</v>
      </c>
    </row>
    <row r="6356" ht="14.25" hidden="1" customHeight="1">
      <c r="A6356" s="12">
        <v>42.0</v>
      </c>
      <c r="B6356" s="16" t="s">
        <v>23</v>
      </c>
      <c r="C6356" s="12">
        <v>35.0</v>
      </c>
      <c r="D6356" s="16" t="s">
        <v>108</v>
      </c>
      <c r="E6356" s="16" t="s">
        <v>165</v>
      </c>
      <c r="F6356" s="16" t="s">
        <v>165</v>
      </c>
      <c r="G6356" s="16" t="s">
        <v>1133</v>
      </c>
      <c r="I6356" s="5" t="str">
        <f>VLOOKUP(cost_of_living!$G6356,index!C:C,1,0)</f>
        <v>#N/A</v>
      </c>
      <c r="J6356" s="5">
        <f>VLOOKUP(cost_of_living!$B6356,CostVsFactor!C:E,2,0)</f>
        <v>0.35</v>
      </c>
      <c r="Q6356" s="14"/>
      <c r="S6356" s="5" t="s">
        <v>1005</v>
      </c>
    </row>
    <row r="6357" ht="14.25" hidden="1" customHeight="1">
      <c r="A6357" s="12">
        <v>43.0</v>
      </c>
      <c r="B6357" s="16" t="s">
        <v>24</v>
      </c>
      <c r="C6357" s="12">
        <v>100.0</v>
      </c>
      <c r="D6357" s="16" t="s">
        <v>108</v>
      </c>
      <c r="E6357" s="16" t="s">
        <v>165</v>
      </c>
      <c r="F6357" s="16" t="s">
        <v>165</v>
      </c>
      <c r="G6357" s="16" t="s">
        <v>1133</v>
      </c>
      <c r="I6357" s="5" t="str">
        <f>VLOOKUP(cost_of_living!$G6357,index!C:C,1,0)</f>
        <v>#N/A</v>
      </c>
      <c r="J6357" s="5">
        <f>VLOOKUP(cost_of_living!$B6357,CostVsFactor!C:E,2,0)</f>
        <v>0.35</v>
      </c>
      <c r="Q6357" s="14"/>
      <c r="S6357" s="5" t="s">
        <v>1005</v>
      </c>
    </row>
    <row r="6358" ht="14.25" hidden="1" customHeight="1">
      <c r="A6358" s="12">
        <v>44.0</v>
      </c>
      <c r="B6358" s="16" t="s">
        <v>25</v>
      </c>
      <c r="C6358" s="12">
        <v>100.0</v>
      </c>
      <c r="D6358" s="16" t="s">
        <v>108</v>
      </c>
      <c r="E6358" s="16" t="s">
        <v>165</v>
      </c>
      <c r="F6358" s="16" t="s">
        <v>165</v>
      </c>
      <c r="G6358" s="16" t="s">
        <v>1133</v>
      </c>
      <c r="I6358" s="5" t="str">
        <f>VLOOKUP(cost_of_living!$G6358,index!C:C,1,0)</f>
        <v>#N/A</v>
      </c>
      <c r="J6358" s="5">
        <f>VLOOKUP(cost_of_living!$B6358,CostVsFactor!C:E,2,0)</f>
        <v>0.35</v>
      </c>
      <c r="Q6358" s="14"/>
      <c r="S6358" s="5" t="s">
        <v>1005</v>
      </c>
    </row>
    <row r="6359" ht="14.25" hidden="1" customHeight="1">
      <c r="A6359" s="12">
        <v>45.0</v>
      </c>
      <c r="B6359" s="16" t="s">
        <v>59</v>
      </c>
      <c r="C6359" s="12">
        <v>700.0</v>
      </c>
      <c r="D6359" s="16" t="s">
        <v>108</v>
      </c>
      <c r="E6359" s="16" t="s">
        <v>165</v>
      </c>
      <c r="F6359" s="16" t="s">
        <v>165</v>
      </c>
      <c r="G6359" s="16" t="s">
        <v>1133</v>
      </c>
      <c r="I6359" s="5" t="str">
        <f>VLOOKUP(cost_of_living!$G6359,index!C:C,1,0)</f>
        <v>#N/A</v>
      </c>
      <c r="J6359" s="5">
        <f>VLOOKUP(cost_of_living!$B6359,CostVsFactor!C:E,2,0)</f>
        <v>0</v>
      </c>
      <c r="Q6359" s="14"/>
      <c r="S6359" s="5" t="s">
        <v>1005</v>
      </c>
    </row>
    <row r="6360" ht="14.25" hidden="1" customHeight="1">
      <c r="A6360" s="12">
        <v>46.0</v>
      </c>
      <c r="B6360" s="16" t="s">
        <v>61</v>
      </c>
      <c r="C6360" s="12">
        <v>625.0</v>
      </c>
      <c r="D6360" s="16" t="s">
        <v>108</v>
      </c>
      <c r="E6360" s="16" t="s">
        <v>236</v>
      </c>
      <c r="F6360" s="16" t="s">
        <v>275</v>
      </c>
      <c r="G6360" s="16" t="s">
        <v>1133</v>
      </c>
      <c r="I6360" s="5" t="str">
        <f>VLOOKUP(cost_of_living!$G6360,index!C:C,1,0)</f>
        <v>#N/A</v>
      </c>
      <c r="J6360" s="5">
        <f>VLOOKUP(cost_of_living!$B6360,CostVsFactor!C:E,2,0)</f>
        <v>0</v>
      </c>
      <c r="Q6360" s="14"/>
      <c r="S6360" s="5" t="s">
        <v>1005</v>
      </c>
    </row>
    <row r="6361" ht="14.25" hidden="1" customHeight="1">
      <c r="A6361" s="12">
        <v>47.0</v>
      </c>
      <c r="B6361" s="16" t="s">
        <v>63</v>
      </c>
      <c r="C6361" s="12">
        <v>1150.0</v>
      </c>
      <c r="D6361" s="16" t="s">
        <v>108</v>
      </c>
      <c r="E6361" s="16" t="s">
        <v>165</v>
      </c>
      <c r="F6361" s="16" t="s">
        <v>165</v>
      </c>
      <c r="G6361" s="16" t="s">
        <v>1133</v>
      </c>
      <c r="I6361" s="5" t="str">
        <f>VLOOKUP(cost_of_living!$G6361,index!C:C,1,0)</f>
        <v>#N/A</v>
      </c>
      <c r="J6361" s="5">
        <f>VLOOKUP(cost_of_living!$B6361,CostVsFactor!C:E,2,0)</f>
        <v>0</v>
      </c>
      <c r="Q6361" s="14"/>
      <c r="S6361" s="5" t="s">
        <v>1005</v>
      </c>
    </row>
    <row r="6362" ht="14.25" hidden="1" customHeight="1">
      <c r="A6362" s="12">
        <v>48.0</v>
      </c>
      <c r="B6362" s="16" t="s">
        <v>210</v>
      </c>
      <c r="C6362" s="12">
        <v>46451.0</v>
      </c>
      <c r="D6362" s="16" t="s">
        <v>108</v>
      </c>
      <c r="E6362" s="16" t="s">
        <v>165</v>
      </c>
      <c r="F6362" s="16" t="s">
        <v>165</v>
      </c>
      <c r="G6362" s="16" t="s">
        <v>1133</v>
      </c>
      <c r="I6362" s="5" t="str">
        <f>VLOOKUP(cost_of_living!$G6362,index!C:C,1,0)</f>
        <v>#N/A</v>
      </c>
      <c r="J6362" s="5" t="str">
        <f>VLOOKUP(cost_of_living!$B6362,CostVsFactor!C:E,2,0)</f>
        <v>#N/A</v>
      </c>
      <c r="Q6362" s="14"/>
      <c r="S6362" s="5" t="s">
        <v>1005</v>
      </c>
    </row>
    <row r="6363" ht="14.25" hidden="1" customHeight="1">
      <c r="A6363" s="12">
        <v>49.0</v>
      </c>
      <c r="B6363" s="16" t="s">
        <v>211</v>
      </c>
      <c r="C6363" s="12">
        <v>32516.0</v>
      </c>
      <c r="D6363" s="16" t="s">
        <v>108</v>
      </c>
      <c r="E6363" s="16" t="s">
        <v>379</v>
      </c>
      <c r="F6363" s="16" t="s">
        <v>507</v>
      </c>
      <c r="G6363" s="16" t="s">
        <v>1133</v>
      </c>
      <c r="I6363" s="5" t="str">
        <f>VLOOKUP(cost_of_living!$G6363,index!C:C,1,0)</f>
        <v>#N/A</v>
      </c>
      <c r="J6363" s="5" t="str">
        <f>VLOOKUP(cost_of_living!$B6363,CostVsFactor!C:E,2,0)</f>
        <v>#N/A</v>
      </c>
      <c r="Q6363" s="14"/>
      <c r="S6363" s="5" t="s">
        <v>1005</v>
      </c>
    </row>
    <row r="6364" ht="14.25" hidden="1" customHeight="1">
      <c r="A6364" s="12">
        <v>50.0</v>
      </c>
      <c r="B6364" s="16" t="s">
        <v>164</v>
      </c>
      <c r="C6364" s="12">
        <v>1700.0</v>
      </c>
      <c r="D6364" s="16" t="s">
        <v>108</v>
      </c>
      <c r="E6364" s="16" t="s">
        <v>165</v>
      </c>
      <c r="F6364" s="16" t="s">
        <v>165</v>
      </c>
      <c r="G6364" s="16" t="s">
        <v>1133</v>
      </c>
      <c r="I6364" s="5" t="str">
        <f>VLOOKUP(cost_of_living!$G6364,index!C:C,1,0)</f>
        <v>#N/A</v>
      </c>
      <c r="J6364" s="5" t="str">
        <f>VLOOKUP(cost_of_living!$B6364,CostVsFactor!C:E,2,0)</f>
        <v>#N/A</v>
      </c>
      <c r="Q6364" s="14"/>
      <c r="S6364" s="5" t="s">
        <v>1005</v>
      </c>
    </row>
    <row r="6365" ht="14.25" hidden="1" customHeight="1">
      <c r="A6365" s="12">
        <v>51.0</v>
      </c>
      <c r="B6365" s="16" t="s">
        <v>166</v>
      </c>
      <c r="C6365" s="12">
        <v>175.0</v>
      </c>
      <c r="D6365" s="16" t="s">
        <v>165</v>
      </c>
      <c r="E6365" s="16" t="s">
        <v>121</v>
      </c>
      <c r="F6365" s="16" t="s">
        <v>167</v>
      </c>
      <c r="G6365" s="16" t="s">
        <v>1133</v>
      </c>
      <c r="I6365" s="5" t="str">
        <f>VLOOKUP(cost_of_living!$G6365,index!C:C,1,0)</f>
        <v>#N/A</v>
      </c>
      <c r="J6365" s="5" t="str">
        <f>VLOOKUP(cost_of_living!$B6365,CostVsFactor!C:E,2,0)</f>
        <v>#N/A</v>
      </c>
      <c r="Q6365" s="14"/>
      <c r="S6365" s="5" t="s">
        <v>1005</v>
      </c>
    </row>
    <row r="6366" ht="14.25" hidden="1" customHeight="1">
      <c r="A6366" s="12">
        <v>0.0</v>
      </c>
      <c r="B6366" s="16" t="s">
        <v>64</v>
      </c>
      <c r="C6366" s="12">
        <v>20.0</v>
      </c>
      <c r="D6366" s="16" t="s">
        <v>108</v>
      </c>
      <c r="E6366" s="16" t="s">
        <v>165</v>
      </c>
      <c r="F6366" s="16" t="s">
        <v>165</v>
      </c>
      <c r="G6366" s="16" t="s">
        <v>1136</v>
      </c>
      <c r="I6366" s="5" t="str">
        <f>VLOOKUP(cost_of_living!$G6366,index!C:C,1,0)</f>
        <v>#N/A</v>
      </c>
      <c r="J6366" s="5">
        <f>VLOOKUP(cost_of_living!$B6366,CostVsFactor!C:E,2,0)</f>
        <v>16</v>
      </c>
      <c r="Q6366" s="14"/>
      <c r="S6366" s="5" t="s">
        <v>1005</v>
      </c>
    </row>
    <row r="6367" ht="14.25" hidden="1" customHeight="1">
      <c r="A6367" s="12">
        <v>1.0</v>
      </c>
      <c r="B6367" s="16" t="s">
        <v>66</v>
      </c>
      <c r="C6367" s="12">
        <v>35.0</v>
      </c>
      <c r="D6367" s="16" t="s">
        <v>108</v>
      </c>
      <c r="E6367" s="16" t="s">
        <v>165</v>
      </c>
      <c r="F6367" s="16" t="s">
        <v>165</v>
      </c>
      <c r="G6367" s="16" t="s">
        <v>1136</v>
      </c>
      <c r="I6367" s="5" t="str">
        <f>VLOOKUP(cost_of_living!$G6367,index!C:C,1,0)</f>
        <v>#N/A</v>
      </c>
      <c r="J6367" s="5">
        <f>VLOOKUP(cost_of_living!$B6367,CostVsFactor!C:E,2,0)</f>
        <v>3.5</v>
      </c>
      <c r="Q6367" s="14"/>
      <c r="S6367" s="5" t="s">
        <v>1005</v>
      </c>
    </row>
    <row r="6368" ht="14.25" hidden="1" customHeight="1">
      <c r="A6368" s="12">
        <v>2.0</v>
      </c>
      <c r="B6368" s="16" t="s">
        <v>116</v>
      </c>
      <c r="C6368" s="12">
        <v>5.0</v>
      </c>
      <c r="D6368" s="16" t="s">
        <v>108</v>
      </c>
      <c r="E6368" s="16" t="s">
        <v>165</v>
      </c>
      <c r="F6368" s="16" t="s">
        <v>165</v>
      </c>
      <c r="G6368" s="16" t="s">
        <v>1136</v>
      </c>
      <c r="I6368" s="5" t="str">
        <f>VLOOKUP(cost_of_living!$G6368,index!C:C,1,0)</f>
        <v>#N/A</v>
      </c>
      <c r="J6368" s="5" t="str">
        <f>VLOOKUP(cost_of_living!$B6368,CostVsFactor!C:E,2,0)</f>
        <v>#N/A</v>
      </c>
      <c r="Q6368" s="14"/>
      <c r="S6368" s="5" t="s">
        <v>1005</v>
      </c>
    </row>
    <row r="6369" ht="14.25" hidden="1" customHeight="1">
      <c r="A6369" s="12">
        <v>3.0</v>
      </c>
      <c r="B6369" s="16" t="s">
        <v>57</v>
      </c>
      <c r="C6369" s="12">
        <v>4.0</v>
      </c>
      <c r="D6369" s="16" t="s">
        <v>108</v>
      </c>
      <c r="E6369" s="16" t="s">
        <v>165</v>
      </c>
      <c r="F6369" s="16" t="s">
        <v>165</v>
      </c>
      <c r="G6369" s="16" t="s">
        <v>1136</v>
      </c>
      <c r="I6369" s="5" t="str">
        <f>VLOOKUP(cost_of_living!$G6369,index!C:C,1,0)</f>
        <v>#N/A</v>
      </c>
      <c r="J6369" s="5">
        <f>VLOOKUP(cost_of_living!$B6369,CostVsFactor!C:E,2,0)</f>
        <v>6</v>
      </c>
      <c r="Q6369" s="14"/>
      <c r="S6369" s="5" t="s">
        <v>1005</v>
      </c>
    </row>
    <row r="6370" ht="14.25" hidden="1" customHeight="1">
      <c r="A6370" s="12">
        <v>4.0</v>
      </c>
      <c r="B6370" s="16" t="s">
        <v>69</v>
      </c>
      <c r="C6370" s="12">
        <v>18.0</v>
      </c>
      <c r="D6370" s="16" t="s">
        <v>108</v>
      </c>
      <c r="E6370" s="16" t="s">
        <v>165</v>
      </c>
      <c r="F6370" s="16" t="s">
        <v>165</v>
      </c>
      <c r="G6370" s="16" t="s">
        <v>1136</v>
      </c>
      <c r="I6370" s="5" t="str">
        <f>VLOOKUP(cost_of_living!$G6370,index!C:C,1,0)</f>
        <v>#N/A</v>
      </c>
      <c r="J6370" s="5">
        <f>VLOOKUP(cost_of_living!$B6370,CostVsFactor!C:E,2,0)</f>
        <v>15</v>
      </c>
      <c r="Q6370" s="14"/>
      <c r="S6370" s="5" t="s">
        <v>1005</v>
      </c>
    </row>
    <row r="6371" ht="14.25" hidden="1" customHeight="1">
      <c r="A6371" s="12">
        <v>5.0</v>
      </c>
      <c r="B6371" s="16" t="s">
        <v>71</v>
      </c>
      <c r="C6371" s="12">
        <v>3.0</v>
      </c>
      <c r="D6371" s="16" t="s">
        <v>108</v>
      </c>
      <c r="E6371" s="16" t="s">
        <v>165</v>
      </c>
      <c r="F6371" s="16" t="s">
        <v>165</v>
      </c>
      <c r="G6371" s="16" t="s">
        <v>1136</v>
      </c>
      <c r="I6371" s="5" t="str">
        <f>VLOOKUP(cost_of_living!$G6371,index!C:C,1,0)</f>
        <v>#N/A</v>
      </c>
      <c r="J6371" s="5">
        <f>VLOOKUP(cost_of_living!$B6371,CostVsFactor!C:E,2,0)</f>
        <v>6</v>
      </c>
      <c r="Q6371" s="14"/>
      <c r="S6371" s="5" t="s">
        <v>1005</v>
      </c>
    </row>
    <row r="6372" ht="14.25" hidden="1" customHeight="1">
      <c r="A6372" s="12">
        <v>6.0</v>
      </c>
      <c r="B6372" s="16" t="s">
        <v>73</v>
      </c>
      <c r="C6372" s="12">
        <v>15.0</v>
      </c>
      <c r="D6372" s="16" t="s">
        <v>108</v>
      </c>
      <c r="E6372" s="16" t="s">
        <v>165</v>
      </c>
      <c r="F6372" s="16" t="s">
        <v>165</v>
      </c>
      <c r="G6372" s="16" t="s">
        <v>1136</v>
      </c>
      <c r="I6372" s="5" t="str">
        <f>VLOOKUP(cost_of_living!$G6372,index!C:C,1,0)</f>
        <v>#N/A</v>
      </c>
      <c r="J6372" s="5">
        <f>VLOOKUP(cost_of_living!$B6372,CostVsFactor!C:E,2,0)</f>
        <v>6</v>
      </c>
      <c r="Q6372" s="14"/>
      <c r="S6372" s="5" t="s">
        <v>1005</v>
      </c>
    </row>
    <row r="6373" ht="14.25" hidden="1" customHeight="1">
      <c r="A6373" s="12">
        <v>7.0</v>
      </c>
      <c r="B6373" s="16" t="s">
        <v>47</v>
      </c>
      <c r="C6373" s="12">
        <v>181.0</v>
      </c>
      <c r="D6373" s="16" t="s">
        <v>108</v>
      </c>
      <c r="E6373" s="16" t="s">
        <v>165</v>
      </c>
      <c r="F6373" s="16" t="s">
        <v>165</v>
      </c>
      <c r="G6373" s="16" t="s">
        <v>1136</v>
      </c>
      <c r="I6373" s="5" t="str">
        <f>VLOOKUP(cost_of_living!$G6373,index!C:C,1,0)</f>
        <v>#N/A</v>
      </c>
      <c r="J6373" s="5">
        <f>VLOOKUP(cost_of_living!$B6373,CostVsFactor!C:E,2,0)</f>
        <v>22</v>
      </c>
      <c r="Q6373" s="14"/>
      <c r="S6373" s="5" t="s">
        <v>1005</v>
      </c>
    </row>
    <row r="6374" ht="14.25" hidden="1" customHeight="1">
      <c r="A6374" s="12">
        <v>8.0</v>
      </c>
      <c r="B6374" s="16" t="s">
        <v>57</v>
      </c>
      <c r="C6374" s="12">
        <v>5.0</v>
      </c>
      <c r="D6374" s="16" t="s">
        <v>108</v>
      </c>
      <c r="E6374" s="16" t="s">
        <v>165</v>
      </c>
      <c r="F6374" s="16" t="s">
        <v>165</v>
      </c>
      <c r="G6374" s="16" t="s">
        <v>1136</v>
      </c>
      <c r="I6374" s="5" t="str">
        <f>VLOOKUP(cost_of_living!$G6374,index!C:C,1,0)</f>
        <v>#N/A</v>
      </c>
      <c r="J6374" s="5">
        <f>VLOOKUP(cost_of_living!$B6374,CostVsFactor!C:E,2,0)</f>
        <v>6</v>
      </c>
      <c r="Q6374" s="14"/>
      <c r="S6374" s="5" t="s">
        <v>1005</v>
      </c>
    </row>
    <row r="6375" ht="14.25" hidden="1" customHeight="1">
      <c r="A6375" s="12">
        <v>9.0</v>
      </c>
      <c r="B6375" s="16" t="s">
        <v>58</v>
      </c>
      <c r="C6375" s="12">
        <v>59.0</v>
      </c>
      <c r="D6375" s="16" t="s">
        <v>108</v>
      </c>
      <c r="E6375" s="16" t="s">
        <v>165</v>
      </c>
      <c r="F6375" s="16" t="s">
        <v>165</v>
      </c>
      <c r="G6375" s="16" t="s">
        <v>1136</v>
      </c>
      <c r="I6375" s="5" t="str">
        <f>VLOOKUP(cost_of_living!$G6375,index!C:C,1,0)</f>
        <v>#N/A</v>
      </c>
      <c r="J6375" s="5">
        <f>VLOOKUP(cost_of_living!$B6375,CostVsFactor!C:E,2,0)</f>
        <v>15</v>
      </c>
      <c r="Q6375" s="14"/>
      <c r="S6375" s="5" t="s">
        <v>1005</v>
      </c>
    </row>
    <row r="6376" ht="14.25" hidden="1" customHeight="1">
      <c r="A6376" s="12">
        <v>10.0</v>
      </c>
      <c r="B6376" s="16" t="s">
        <v>210</v>
      </c>
      <c r="C6376" s="12">
        <v>37161.0</v>
      </c>
      <c r="D6376" s="16" t="s">
        <v>108</v>
      </c>
      <c r="E6376" s="16" t="s">
        <v>165</v>
      </c>
      <c r="F6376" s="16" t="s">
        <v>165</v>
      </c>
      <c r="G6376" s="16" t="s">
        <v>1136</v>
      </c>
      <c r="I6376" s="5" t="str">
        <f>VLOOKUP(cost_of_living!$G6376,index!C:C,1,0)</f>
        <v>#N/A</v>
      </c>
      <c r="J6376" s="5" t="str">
        <f>VLOOKUP(cost_of_living!$B6376,CostVsFactor!C:E,2,0)</f>
        <v>#N/A</v>
      </c>
      <c r="Q6376" s="14"/>
      <c r="S6376" s="5" t="s">
        <v>1005</v>
      </c>
    </row>
    <row r="6377" ht="14.25" hidden="1" customHeight="1">
      <c r="A6377" s="12">
        <v>11.0</v>
      </c>
      <c r="B6377" s="16" t="s">
        <v>211</v>
      </c>
      <c r="C6377" s="12">
        <v>23226.0</v>
      </c>
      <c r="D6377" s="16" t="s">
        <v>108</v>
      </c>
      <c r="E6377" s="16" t="s">
        <v>165</v>
      </c>
      <c r="F6377" s="16" t="s">
        <v>165</v>
      </c>
      <c r="G6377" s="16" t="s">
        <v>1136</v>
      </c>
      <c r="I6377" s="5" t="str">
        <f>VLOOKUP(cost_of_living!$G6377,index!C:C,1,0)</f>
        <v>#N/A</v>
      </c>
      <c r="J6377" s="5" t="str">
        <f>VLOOKUP(cost_of_living!$B6377,CostVsFactor!C:E,2,0)</f>
        <v>#N/A</v>
      </c>
      <c r="Q6377" s="14"/>
      <c r="S6377" s="5" t="s">
        <v>1005</v>
      </c>
    </row>
    <row r="6378" ht="14.25" hidden="1" customHeight="1">
      <c r="A6378" s="12">
        <v>0.0</v>
      </c>
      <c r="B6378" s="16" t="s">
        <v>64</v>
      </c>
      <c r="C6378" s="12">
        <v>15.0</v>
      </c>
      <c r="D6378" s="16" t="s">
        <v>108</v>
      </c>
      <c r="E6378" s="16" t="s">
        <v>171</v>
      </c>
      <c r="F6378" s="16" t="s">
        <v>161</v>
      </c>
      <c r="G6378" s="16" t="s">
        <v>1137</v>
      </c>
      <c r="I6378" s="5" t="str">
        <f>VLOOKUP(cost_of_living!$G6378,index!C:C,1,0)</f>
        <v>#N/A</v>
      </c>
      <c r="J6378" s="5">
        <f>VLOOKUP(cost_of_living!$B6378,CostVsFactor!C:E,2,0)</f>
        <v>16</v>
      </c>
      <c r="Q6378" s="14"/>
      <c r="S6378" s="5" t="s">
        <v>1005</v>
      </c>
    </row>
    <row r="6379" ht="14.25" hidden="1" customHeight="1">
      <c r="A6379" s="12">
        <v>1.0</v>
      </c>
      <c r="B6379" s="16" t="s">
        <v>66</v>
      </c>
      <c r="C6379" s="12">
        <v>60.0</v>
      </c>
      <c r="D6379" s="16" t="s">
        <v>108</v>
      </c>
      <c r="E6379" s="16" t="s">
        <v>212</v>
      </c>
      <c r="F6379" s="16" t="s">
        <v>113</v>
      </c>
      <c r="G6379" s="16" t="s">
        <v>1137</v>
      </c>
      <c r="I6379" s="5" t="str">
        <f>VLOOKUP(cost_of_living!$G6379,index!C:C,1,0)</f>
        <v>#N/A</v>
      </c>
      <c r="J6379" s="5">
        <f>VLOOKUP(cost_of_living!$B6379,CostVsFactor!C:E,2,0)</f>
        <v>3.5</v>
      </c>
      <c r="Q6379" s="14"/>
      <c r="S6379" s="5" t="s">
        <v>1005</v>
      </c>
    </row>
    <row r="6380" ht="14.25" hidden="1" customHeight="1">
      <c r="A6380" s="12">
        <v>2.0</v>
      </c>
      <c r="B6380" s="16" t="s">
        <v>67</v>
      </c>
      <c r="C6380" s="12">
        <v>8.0</v>
      </c>
      <c r="D6380" s="16" t="s">
        <v>108</v>
      </c>
      <c r="E6380" s="16" t="s">
        <v>145</v>
      </c>
      <c r="F6380" s="16" t="s">
        <v>109</v>
      </c>
      <c r="G6380" s="16" t="s">
        <v>1137</v>
      </c>
      <c r="I6380" s="5" t="str">
        <f>VLOOKUP(cost_of_living!$G6380,index!C:C,1,0)</f>
        <v>#N/A</v>
      </c>
      <c r="J6380" s="5">
        <f>VLOOKUP(cost_of_living!$B6380,CostVsFactor!C:E,2,0)</f>
        <v>6</v>
      </c>
      <c r="Q6380" s="14"/>
      <c r="S6380" s="5" t="s">
        <v>1005</v>
      </c>
    </row>
    <row r="6381" ht="14.25" hidden="1" customHeight="1">
      <c r="A6381" s="12">
        <v>3.0</v>
      </c>
      <c r="B6381" s="16" t="s">
        <v>116</v>
      </c>
      <c r="C6381" s="12">
        <v>5.0</v>
      </c>
      <c r="D6381" s="16" t="s">
        <v>108</v>
      </c>
      <c r="E6381" s="16" t="s">
        <v>118</v>
      </c>
      <c r="F6381" s="16" t="s">
        <v>145</v>
      </c>
      <c r="G6381" s="16" t="s">
        <v>1137</v>
      </c>
      <c r="I6381" s="5" t="str">
        <f>VLOOKUP(cost_of_living!$G6381,index!C:C,1,0)</f>
        <v>#N/A</v>
      </c>
      <c r="J6381" s="5" t="str">
        <f>VLOOKUP(cost_of_living!$B6381,CostVsFactor!C:E,2,0)</f>
        <v>#N/A</v>
      </c>
      <c r="Q6381" s="14"/>
      <c r="S6381" s="5" t="s">
        <v>1005</v>
      </c>
    </row>
    <row r="6382" ht="14.25" hidden="1" customHeight="1">
      <c r="A6382" s="12">
        <v>4.0</v>
      </c>
      <c r="B6382" s="16" t="s">
        <v>57</v>
      </c>
      <c r="C6382" s="12">
        <v>45.0</v>
      </c>
      <c r="D6382" s="16" t="s">
        <v>108</v>
      </c>
      <c r="E6382" s="16" t="s">
        <v>117</v>
      </c>
      <c r="F6382" s="16" t="s">
        <v>260</v>
      </c>
      <c r="G6382" s="16" t="s">
        <v>1137</v>
      </c>
      <c r="I6382" s="5" t="str">
        <f>VLOOKUP(cost_of_living!$G6382,index!C:C,1,0)</f>
        <v>#N/A</v>
      </c>
      <c r="J6382" s="5">
        <f>VLOOKUP(cost_of_living!$B6382,CostVsFactor!C:E,2,0)</f>
        <v>6</v>
      </c>
      <c r="Q6382" s="14"/>
      <c r="S6382" s="5" t="s">
        <v>1005</v>
      </c>
    </row>
    <row r="6383" ht="14.25" hidden="1" customHeight="1">
      <c r="A6383" s="12">
        <v>5.0</v>
      </c>
      <c r="B6383" s="16" t="s">
        <v>69</v>
      </c>
      <c r="C6383" s="12">
        <v>172.0</v>
      </c>
      <c r="D6383" s="16" t="s">
        <v>108</v>
      </c>
      <c r="E6383" s="16" t="s">
        <v>120</v>
      </c>
      <c r="F6383" s="16" t="s">
        <v>142</v>
      </c>
      <c r="G6383" s="16" t="s">
        <v>1137</v>
      </c>
      <c r="I6383" s="5" t="str">
        <f>VLOOKUP(cost_of_living!$G6383,index!C:C,1,0)</f>
        <v>#N/A</v>
      </c>
      <c r="J6383" s="5">
        <f>VLOOKUP(cost_of_living!$B6383,CostVsFactor!C:E,2,0)</f>
        <v>15</v>
      </c>
      <c r="Q6383" s="14"/>
      <c r="S6383" s="5" t="s">
        <v>1005</v>
      </c>
    </row>
    <row r="6384" ht="14.25" hidden="1" customHeight="1">
      <c r="A6384" s="12">
        <v>6.0</v>
      </c>
      <c r="B6384" s="16" t="s">
        <v>71</v>
      </c>
      <c r="C6384" s="12">
        <v>25.0</v>
      </c>
      <c r="D6384" s="16" t="s">
        <v>108</v>
      </c>
      <c r="E6384" s="16" t="s">
        <v>122</v>
      </c>
      <c r="F6384" s="16" t="s">
        <v>244</v>
      </c>
      <c r="G6384" s="16" t="s">
        <v>1137</v>
      </c>
      <c r="I6384" s="5" t="str">
        <f>VLOOKUP(cost_of_living!$G6384,index!C:C,1,0)</f>
        <v>#N/A</v>
      </c>
      <c r="J6384" s="5">
        <f>VLOOKUP(cost_of_living!$B6384,CostVsFactor!C:E,2,0)</f>
        <v>6</v>
      </c>
      <c r="Q6384" s="14"/>
      <c r="S6384" s="5" t="s">
        <v>1005</v>
      </c>
    </row>
    <row r="6385" ht="14.25" hidden="1" customHeight="1">
      <c r="A6385" s="12">
        <v>7.0</v>
      </c>
      <c r="B6385" s="16" t="s">
        <v>73</v>
      </c>
      <c r="C6385" s="12">
        <v>1.0</v>
      </c>
      <c r="D6385" s="16" t="s">
        <v>108</v>
      </c>
      <c r="E6385" s="16" t="s">
        <v>122</v>
      </c>
      <c r="F6385" s="16" t="s">
        <v>122</v>
      </c>
      <c r="G6385" s="16" t="s">
        <v>1137</v>
      </c>
      <c r="I6385" s="5" t="str">
        <f>VLOOKUP(cost_of_living!$G6385,index!C:C,1,0)</f>
        <v>#N/A</v>
      </c>
      <c r="J6385" s="5">
        <f>VLOOKUP(cost_of_living!$B6385,CostVsFactor!C:E,2,0)</f>
        <v>6</v>
      </c>
      <c r="Q6385" s="14"/>
      <c r="S6385" s="5" t="s">
        <v>1005</v>
      </c>
    </row>
    <row r="6386" ht="14.25" hidden="1" customHeight="1">
      <c r="A6386" s="12">
        <v>8.0</v>
      </c>
      <c r="B6386" s="16" t="s">
        <v>28</v>
      </c>
      <c r="C6386" s="12">
        <v>492.0</v>
      </c>
      <c r="D6386" s="16" t="s">
        <v>108</v>
      </c>
      <c r="E6386" s="16" t="s">
        <v>303</v>
      </c>
      <c r="F6386" s="16" t="s">
        <v>767</v>
      </c>
      <c r="G6386" s="16" t="s">
        <v>1137</v>
      </c>
      <c r="I6386" s="5" t="str">
        <f>VLOOKUP(cost_of_living!$G6386,index!C:C,1,0)</f>
        <v>#N/A</v>
      </c>
      <c r="J6386" s="5">
        <f>VLOOKUP(cost_of_living!$B6386,CostVsFactor!C:E,2,0)</f>
        <v>25</v>
      </c>
      <c r="Q6386" s="14"/>
      <c r="S6386" s="5" t="s">
        <v>1005</v>
      </c>
    </row>
    <row r="6387" ht="14.25" hidden="1" customHeight="1">
      <c r="A6387" s="12">
        <v>9.0</v>
      </c>
      <c r="B6387" s="16" t="s">
        <v>30</v>
      </c>
      <c r="C6387" s="12">
        <v>186.0</v>
      </c>
      <c r="D6387" s="16" t="s">
        <v>108</v>
      </c>
      <c r="E6387" s="16" t="s">
        <v>183</v>
      </c>
      <c r="F6387" s="16" t="s">
        <v>130</v>
      </c>
      <c r="G6387" s="16" t="s">
        <v>1137</v>
      </c>
      <c r="I6387" s="5" t="str">
        <f>VLOOKUP(cost_of_living!$G6387,index!C:C,1,0)</f>
        <v>#N/A</v>
      </c>
      <c r="J6387" s="5">
        <f>VLOOKUP(cost_of_living!$B6387,CostVsFactor!C:E,2,0)</f>
        <v>31</v>
      </c>
      <c r="Q6387" s="14"/>
      <c r="S6387" s="5" t="s">
        <v>1005</v>
      </c>
    </row>
    <row r="6388" ht="14.25" hidden="1" customHeight="1">
      <c r="A6388" s="12">
        <v>10.0</v>
      </c>
      <c r="B6388" s="16" t="s">
        <v>32</v>
      </c>
      <c r="C6388" s="12">
        <v>91.0</v>
      </c>
      <c r="D6388" s="16" t="s">
        <v>108</v>
      </c>
      <c r="E6388" s="16" t="s">
        <v>136</v>
      </c>
      <c r="F6388" s="16" t="s">
        <v>135</v>
      </c>
      <c r="G6388" s="16" t="s">
        <v>1137</v>
      </c>
      <c r="I6388" s="5" t="str">
        <f>VLOOKUP(cost_of_living!$G6388,index!C:C,1,0)</f>
        <v>#N/A</v>
      </c>
      <c r="J6388" s="5">
        <f>VLOOKUP(cost_of_living!$B6388,CostVsFactor!C:E,2,0)</f>
        <v>14</v>
      </c>
      <c r="Q6388" s="14"/>
      <c r="S6388" s="5" t="s">
        <v>1005</v>
      </c>
    </row>
    <row r="6389" ht="14.25" hidden="1" customHeight="1">
      <c r="A6389" s="12">
        <v>11.0</v>
      </c>
      <c r="B6389" s="16" t="s">
        <v>33</v>
      </c>
      <c r="C6389" s="12">
        <v>15.0</v>
      </c>
      <c r="D6389" s="16" t="s">
        <v>108</v>
      </c>
      <c r="E6389" s="16" t="s">
        <v>121</v>
      </c>
      <c r="F6389" s="16" t="s">
        <v>193</v>
      </c>
      <c r="G6389" s="16" t="s">
        <v>1137</v>
      </c>
      <c r="I6389" s="5" t="str">
        <f>VLOOKUP(cost_of_living!$G6389,index!C:C,1,0)</f>
        <v>#N/A</v>
      </c>
      <c r="J6389" s="5">
        <f>VLOOKUP(cost_of_living!$B6389,CostVsFactor!C:E,2,0)</f>
        <v>20</v>
      </c>
      <c r="Q6389" s="14"/>
      <c r="S6389" s="5" t="s">
        <v>1005</v>
      </c>
    </row>
    <row r="6390" ht="14.25" hidden="1" customHeight="1">
      <c r="A6390" s="12">
        <v>12.0</v>
      </c>
      <c r="B6390" s="16" t="s">
        <v>35</v>
      </c>
      <c r="C6390" s="12">
        <v>816.0</v>
      </c>
      <c r="D6390" s="16" t="s">
        <v>108</v>
      </c>
      <c r="E6390" s="16" t="s">
        <v>768</v>
      </c>
      <c r="F6390" s="16" t="s">
        <v>222</v>
      </c>
      <c r="G6390" s="16" t="s">
        <v>1137</v>
      </c>
      <c r="I6390" s="5" t="str">
        <f>VLOOKUP(cost_of_living!$G6390,index!C:C,1,0)</f>
        <v>#N/A</v>
      </c>
      <c r="J6390" s="5">
        <f>VLOOKUP(cost_of_living!$B6390,CostVsFactor!C:E,2,0)</f>
        <v>12</v>
      </c>
      <c r="Q6390" s="14"/>
      <c r="S6390" s="5" t="s">
        <v>1005</v>
      </c>
    </row>
    <row r="6391" ht="14.25" hidden="1" customHeight="1">
      <c r="A6391" s="12">
        <v>13.0</v>
      </c>
      <c r="B6391" s="16" t="s">
        <v>37</v>
      </c>
      <c r="C6391" s="12">
        <v>363.0</v>
      </c>
      <c r="D6391" s="16" t="s">
        <v>108</v>
      </c>
      <c r="E6391" s="16" t="s">
        <v>250</v>
      </c>
      <c r="F6391" s="16" t="s">
        <v>228</v>
      </c>
      <c r="G6391" s="16" t="s">
        <v>1137</v>
      </c>
      <c r="I6391" s="5" t="str">
        <f>VLOOKUP(cost_of_living!$G6391,index!C:C,1,0)</f>
        <v>#N/A</v>
      </c>
      <c r="J6391" s="5">
        <f>VLOOKUP(cost_of_living!$B6391,CostVsFactor!C:E,2,0)</f>
        <v>15</v>
      </c>
      <c r="Q6391" s="14"/>
      <c r="S6391" s="5" t="s">
        <v>1005</v>
      </c>
    </row>
    <row r="6392" ht="14.25" hidden="1" customHeight="1">
      <c r="A6392" s="12">
        <v>14.0</v>
      </c>
      <c r="B6392" s="16" t="s">
        <v>39</v>
      </c>
      <c r="C6392" s="12">
        <v>63.0</v>
      </c>
      <c r="D6392" s="16" t="s">
        <v>108</v>
      </c>
      <c r="E6392" s="16" t="s">
        <v>130</v>
      </c>
      <c r="F6392" s="16" t="s">
        <v>438</v>
      </c>
      <c r="G6392" s="16" t="s">
        <v>1137</v>
      </c>
      <c r="I6392" s="5" t="str">
        <f>VLOOKUP(cost_of_living!$G6392,index!C:C,1,0)</f>
        <v>#N/A</v>
      </c>
      <c r="J6392" s="5">
        <f>VLOOKUP(cost_of_living!$B6392,CostVsFactor!C:E,2,0)</f>
        <v>15</v>
      </c>
      <c r="Q6392" s="14"/>
      <c r="S6392" s="5" t="s">
        <v>1005</v>
      </c>
    </row>
    <row r="6393" ht="14.25" hidden="1" customHeight="1">
      <c r="A6393" s="12">
        <v>15.0</v>
      </c>
      <c r="B6393" s="16" t="s">
        <v>41</v>
      </c>
      <c r="C6393" s="12">
        <v>68.0</v>
      </c>
      <c r="D6393" s="16" t="s">
        <v>108</v>
      </c>
      <c r="E6393" s="16" t="s">
        <v>136</v>
      </c>
      <c r="F6393" s="16" t="s">
        <v>137</v>
      </c>
      <c r="G6393" s="16" t="s">
        <v>1137</v>
      </c>
      <c r="I6393" s="5" t="str">
        <f>VLOOKUP(cost_of_living!$G6393,index!C:C,1,0)</f>
        <v>#N/A</v>
      </c>
      <c r="J6393" s="5">
        <f>VLOOKUP(cost_of_living!$B6393,CostVsFactor!C:E,2,0)</f>
        <v>31</v>
      </c>
      <c r="Q6393" s="14"/>
      <c r="S6393" s="5" t="s">
        <v>1005</v>
      </c>
    </row>
    <row r="6394" ht="14.25" hidden="1" customHeight="1">
      <c r="A6394" s="12">
        <v>16.0</v>
      </c>
      <c r="B6394" s="16" t="s">
        <v>43</v>
      </c>
      <c r="C6394" s="12">
        <v>75.0</v>
      </c>
      <c r="D6394" s="16" t="s">
        <v>108</v>
      </c>
      <c r="E6394" s="16" t="s">
        <v>136</v>
      </c>
      <c r="F6394" s="16" t="s">
        <v>135</v>
      </c>
      <c r="G6394" s="16" t="s">
        <v>1137</v>
      </c>
      <c r="I6394" s="5" t="str">
        <f>VLOOKUP(cost_of_living!$G6394,index!C:C,1,0)</f>
        <v>#N/A</v>
      </c>
      <c r="J6394" s="5">
        <f>VLOOKUP(cost_of_living!$B6394,CostVsFactor!C:E,2,0)</f>
        <v>25</v>
      </c>
      <c r="Q6394" s="14"/>
      <c r="S6394" s="5" t="s">
        <v>1005</v>
      </c>
    </row>
    <row r="6395" ht="14.25" hidden="1" customHeight="1">
      <c r="A6395" s="12">
        <v>17.0</v>
      </c>
      <c r="B6395" s="16" t="s">
        <v>45</v>
      </c>
      <c r="C6395" s="12">
        <v>87.0</v>
      </c>
      <c r="D6395" s="16" t="s">
        <v>108</v>
      </c>
      <c r="E6395" s="16" t="s">
        <v>136</v>
      </c>
      <c r="F6395" s="16" t="s">
        <v>224</v>
      </c>
      <c r="G6395" s="16" t="s">
        <v>1137</v>
      </c>
      <c r="I6395" s="5" t="str">
        <f>VLOOKUP(cost_of_living!$G6395,index!C:C,1,0)</f>
        <v>#N/A</v>
      </c>
      <c r="J6395" s="5">
        <f>VLOOKUP(cost_of_living!$B6395,CostVsFactor!C:E,2,0)</f>
        <v>30</v>
      </c>
      <c r="Q6395" s="14"/>
      <c r="S6395" s="5" t="s">
        <v>1005</v>
      </c>
    </row>
    <row r="6396" ht="14.25" hidden="1" customHeight="1">
      <c r="A6396" s="12">
        <v>18.0</v>
      </c>
      <c r="B6396" s="16" t="s">
        <v>47</v>
      </c>
      <c r="C6396" s="12">
        <v>14.0</v>
      </c>
      <c r="D6396" s="16" t="s">
        <v>108</v>
      </c>
      <c r="E6396" s="16" t="s">
        <v>270</v>
      </c>
      <c r="F6396" s="16" t="s">
        <v>250</v>
      </c>
      <c r="G6396" s="16" t="s">
        <v>1137</v>
      </c>
      <c r="I6396" s="5" t="str">
        <f>VLOOKUP(cost_of_living!$G6396,index!C:C,1,0)</f>
        <v>#N/A</v>
      </c>
      <c r="J6396" s="5">
        <f>VLOOKUP(cost_of_living!$B6396,CostVsFactor!C:E,2,0)</f>
        <v>22</v>
      </c>
      <c r="Q6396" s="14"/>
      <c r="S6396" s="5" t="s">
        <v>1005</v>
      </c>
    </row>
    <row r="6397" ht="14.25" hidden="1" customHeight="1">
      <c r="A6397" s="12">
        <v>19.0</v>
      </c>
      <c r="B6397" s="16" t="s">
        <v>49</v>
      </c>
      <c r="C6397" s="12">
        <v>36.0</v>
      </c>
      <c r="D6397" s="16" t="s">
        <v>108</v>
      </c>
      <c r="E6397" s="16" t="s">
        <v>185</v>
      </c>
      <c r="F6397" s="16" t="s">
        <v>127</v>
      </c>
      <c r="G6397" s="16" t="s">
        <v>1137</v>
      </c>
      <c r="I6397" s="5" t="str">
        <f>VLOOKUP(cost_of_living!$G6397,index!C:C,1,0)</f>
        <v>#N/A</v>
      </c>
      <c r="J6397" s="5">
        <f>VLOOKUP(cost_of_living!$B6397,CostVsFactor!C:E,2,0)</f>
        <v>24</v>
      </c>
      <c r="Q6397" s="14"/>
      <c r="S6397" s="5" t="s">
        <v>1005</v>
      </c>
    </row>
    <row r="6398" ht="14.25" hidden="1" customHeight="1">
      <c r="A6398" s="12">
        <v>20.0</v>
      </c>
      <c r="B6398" s="16" t="s">
        <v>51</v>
      </c>
      <c r="C6398" s="12">
        <v>68.0</v>
      </c>
      <c r="D6398" s="16" t="s">
        <v>108</v>
      </c>
      <c r="E6398" s="16" t="s">
        <v>136</v>
      </c>
      <c r="F6398" s="16" t="s">
        <v>183</v>
      </c>
      <c r="G6398" s="16" t="s">
        <v>1137</v>
      </c>
      <c r="I6398" s="5" t="str">
        <f>VLOOKUP(cost_of_living!$G6398,index!C:C,1,0)</f>
        <v>#N/A</v>
      </c>
      <c r="J6398" s="5">
        <f>VLOOKUP(cost_of_living!$B6398,CostVsFactor!C:E,2,0)</f>
        <v>10</v>
      </c>
      <c r="Q6398" s="14"/>
      <c r="S6398" s="5" t="s">
        <v>1005</v>
      </c>
    </row>
    <row r="6399" ht="14.25" hidden="1" customHeight="1">
      <c r="A6399" s="12">
        <v>21.0</v>
      </c>
      <c r="B6399" s="16" t="s">
        <v>52</v>
      </c>
      <c r="C6399" s="12">
        <v>11.0</v>
      </c>
      <c r="D6399" s="16" t="s">
        <v>108</v>
      </c>
      <c r="E6399" s="16" t="s">
        <v>227</v>
      </c>
      <c r="F6399" s="16" t="s">
        <v>167</v>
      </c>
      <c r="G6399" s="16" t="s">
        <v>1137</v>
      </c>
      <c r="I6399" s="5" t="str">
        <f>VLOOKUP(cost_of_living!$G6399,index!C:C,1,0)</f>
        <v>#N/A</v>
      </c>
      <c r="J6399" s="5">
        <f>VLOOKUP(cost_of_living!$B6399,CostVsFactor!C:E,2,0)</f>
        <v>18</v>
      </c>
      <c r="Q6399" s="14"/>
      <c r="S6399" s="5" t="s">
        <v>1005</v>
      </c>
    </row>
    <row r="6400" ht="14.25" hidden="1" customHeight="1">
      <c r="A6400" s="12">
        <v>22.0</v>
      </c>
      <c r="B6400" s="16" t="s">
        <v>53</v>
      </c>
      <c r="C6400" s="12">
        <v>6.0</v>
      </c>
      <c r="D6400" s="16" t="s">
        <v>108</v>
      </c>
      <c r="E6400" s="16" t="s">
        <v>269</v>
      </c>
      <c r="F6400" s="16" t="s">
        <v>828</v>
      </c>
      <c r="G6400" s="16" t="s">
        <v>1137</v>
      </c>
      <c r="I6400" s="5" t="str">
        <f>VLOOKUP(cost_of_living!$G6400,index!C:C,1,0)</f>
        <v>#N/A</v>
      </c>
      <c r="J6400" s="5">
        <f>VLOOKUP(cost_of_living!$B6400,CostVsFactor!C:E,2,0)</f>
        <v>30</v>
      </c>
      <c r="Q6400" s="14"/>
      <c r="S6400" s="5" t="s">
        <v>1005</v>
      </c>
    </row>
    <row r="6401" ht="14.25" hidden="1" customHeight="1">
      <c r="A6401" s="12">
        <v>23.0</v>
      </c>
      <c r="B6401" s="16" t="s">
        <v>54</v>
      </c>
      <c r="C6401" s="12">
        <v>19.0</v>
      </c>
      <c r="D6401" s="16" t="s">
        <v>108</v>
      </c>
      <c r="E6401" s="16" t="s">
        <v>455</v>
      </c>
      <c r="F6401" s="16" t="s">
        <v>155</v>
      </c>
      <c r="G6401" s="16" t="s">
        <v>1137</v>
      </c>
      <c r="I6401" s="5" t="str">
        <f>VLOOKUP(cost_of_living!$G6401,index!C:C,1,0)</f>
        <v>#N/A</v>
      </c>
      <c r="J6401" s="5">
        <f>VLOOKUP(cost_of_living!$B6401,CostVsFactor!C:E,2,0)</f>
        <v>4</v>
      </c>
      <c r="Q6401" s="14"/>
      <c r="S6401" s="5" t="s">
        <v>1005</v>
      </c>
    </row>
    <row r="6402" ht="14.25" hidden="1" customHeight="1">
      <c r="A6402" s="12">
        <v>24.0</v>
      </c>
      <c r="B6402" s="16" t="s">
        <v>55</v>
      </c>
      <c r="C6402" s="12">
        <v>12.0</v>
      </c>
      <c r="D6402" s="16" t="s">
        <v>108</v>
      </c>
      <c r="E6402" s="16" t="s">
        <v>120</v>
      </c>
      <c r="F6402" s="16" t="s">
        <v>193</v>
      </c>
      <c r="G6402" s="16" t="s">
        <v>1137</v>
      </c>
      <c r="I6402" s="5" t="str">
        <f>VLOOKUP(cost_of_living!$G6402,index!C:C,1,0)</f>
        <v>#N/A</v>
      </c>
      <c r="J6402" s="5">
        <f>VLOOKUP(cost_of_living!$B6402,CostVsFactor!C:E,2,0)</f>
        <v>6</v>
      </c>
      <c r="Q6402" s="14"/>
      <c r="S6402" s="5" t="s">
        <v>1005</v>
      </c>
    </row>
    <row r="6403" ht="14.25" hidden="1" customHeight="1">
      <c r="A6403" s="12">
        <v>25.0</v>
      </c>
      <c r="B6403" s="16" t="s">
        <v>57</v>
      </c>
      <c r="C6403" s="12">
        <v>2.0</v>
      </c>
      <c r="D6403" s="16" t="s">
        <v>108</v>
      </c>
      <c r="E6403" s="16" t="s">
        <v>122</v>
      </c>
      <c r="F6403" s="16" t="s">
        <v>145</v>
      </c>
      <c r="G6403" s="16" t="s">
        <v>1137</v>
      </c>
      <c r="I6403" s="5" t="str">
        <f>VLOOKUP(cost_of_living!$G6403,index!C:C,1,0)</f>
        <v>#N/A</v>
      </c>
      <c r="J6403" s="5">
        <f>VLOOKUP(cost_of_living!$B6403,CostVsFactor!C:E,2,0)</f>
        <v>6</v>
      </c>
      <c r="Q6403" s="14"/>
      <c r="S6403" s="5" t="s">
        <v>1005</v>
      </c>
    </row>
    <row r="6404" ht="14.25" hidden="1" customHeight="1">
      <c r="A6404" s="12">
        <v>26.0</v>
      </c>
      <c r="B6404" s="16" t="s">
        <v>58</v>
      </c>
      <c r="C6404" s="12">
        <v>6.0</v>
      </c>
      <c r="D6404" s="16" t="s">
        <v>108</v>
      </c>
      <c r="E6404" s="16" t="s">
        <v>145</v>
      </c>
      <c r="F6404" s="16" t="s">
        <v>119</v>
      </c>
      <c r="G6404" s="16" t="s">
        <v>1137</v>
      </c>
      <c r="I6404" s="5" t="str">
        <f>VLOOKUP(cost_of_living!$G6404,index!C:C,1,0)</f>
        <v>#N/A</v>
      </c>
      <c r="J6404" s="5">
        <f>VLOOKUP(cost_of_living!$B6404,CostVsFactor!C:E,2,0)</f>
        <v>15</v>
      </c>
      <c r="Q6404" s="14"/>
      <c r="S6404" s="5" t="s">
        <v>1005</v>
      </c>
    </row>
    <row r="6405" ht="14.25" hidden="1" customHeight="1">
      <c r="A6405" s="12">
        <v>27.0</v>
      </c>
      <c r="B6405" s="16" t="s">
        <v>78</v>
      </c>
      <c r="C6405" s="12">
        <v>15.0</v>
      </c>
      <c r="D6405" s="16" t="s">
        <v>108</v>
      </c>
      <c r="E6405" s="16" t="s">
        <v>165</v>
      </c>
      <c r="F6405" s="16" t="s">
        <v>165</v>
      </c>
      <c r="G6405" s="16" t="s">
        <v>1137</v>
      </c>
      <c r="I6405" s="5" t="str">
        <f>VLOOKUP(cost_of_living!$G6405,index!C:C,1,0)</f>
        <v>#N/A</v>
      </c>
      <c r="J6405" s="5">
        <f>VLOOKUP(cost_of_living!$B6405,CostVsFactor!C:E,2,0)</f>
        <v>20</v>
      </c>
      <c r="Q6405" s="14"/>
      <c r="S6405" s="5" t="s">
        <v>1005</v>
      </c>
    </row>
    <row r="6406" ht="14.25" hidden="1" customHeight="1">
      <c r="A6406" s="12">
        <v>28.0</v>
      </c>
      <c r="B6406" s="16" t="s">
        <v>80</v>
      </c>
      <c r="C6406" s="12">
        <v>25.0</v>
      </c>
      <c r="D6406" s="16" t="s">
        <v>108</v>
      </c>
      <c r="E6406" s="16" t="s">
        <v>165</v>
      </c>
      <c r="F6406" s="16" t="s">
        <v>165</v>
      </c>
      <c r="G6406" s="16" t="s">
        <v>1137</v>
      </c>
      <c r="I6406" s="5" t="str">
        <f>VLOOKUP(cost_of_living!$G6406,index!C:C,1,0)</f>
        <v>#N/A</v>
      </c>
      <c r="J6406" s="5">
        <f>VLOOKUP(cost_of_living!$B6406,CostVsFactor!C:E,2,0)</f>
        <v>1.5</v>
      </c>
      <c r="Q6406" s="14"/>
      <c r="S6406" s="5" t="s">
        <v>1005</v>
      </c>
    </row>
    <row r="6407" ht="14.25" hidden="1" customHeight="1">
      <c r="A6407" s="12">
        <v>29.0</v>
      </c>
      <c r="B6407" s="16" t="s">
        <v>81</v>
      </c>
      <c r="C6407" s="12">
        <v>3.0</v>
      </c>
      <c r="D6407" s="16" t="s">
        <v>108</v>
      </c>
      <c r="E6407" s="16" t="s">
        <v>118</v>
      </c>
      <c r="F6407" s="16" t="s">
        <v>145</v>
      </c>
      <c r="G6407" s="16" t="s">
        <v>1137</v>
      </c>
      <c r="I6407" s="5" t="str">
        <f>VLOOKUP(cost_of_living!$G6407,index!C:C,1,0)</f>
        <v>#N/A</v>
      </c>
      <c r="J6407" s="5">
        <f>VLOOKUP(cost_of_living!$B6407,CostVsFactor!C:E,2,0)</f>
        <v>5</v>
      </c>
      <c r="Q6407" s="14"/>
      <c r="S6407" s="5" t="s">
        <v>1005</v>
      </c>
    </row>
    <row r="6408" ht="14.25" hidden="1" customHeight="1">
      <c r="A6408" s="12">
        <v>30.0</v>
      </c>
      <c r="B6408" s="16" t="s">
        <v>83</v>
      </c>
      <c r="C6408" s="12">
        <v>161.0</v>
      </c>
      <c r="D6408" s="16" t="s">
        <v>108</v>
      </c>
      <c r="E6408" s="16" t="s">
        <v>523</v>
      </c>
      <c r="F6408" s="16" t="s">
        <v>769</v>
      </c>
      <c r="G6408" s="16" t="s">
        <v>1137</v>
      </c>
      <c r="I6408" s="5" t="str">
        <f>VLOOKUP(cost_of_living!$G6408,index!C:C,1,0)</f>
        <v>#N/A</v>
      </c>
      <c r="J6408" s="5">
        <f>VLOOKUP(cost_of_living!$B6408,CostVsFactor!C:E,2,0)</f>
        <v>20</v>
      </c>
      <c r="Q6408" s="14"/>
      <c r="S6408" s="5" t="s">
        <v>1005</v>
      </c>
    </row>
    <row r="6409" ht="14.25" hidden="1" customHeight="1">
      <c r="A6409" s="12">
        <v>31.0</v>
      </c>
      <c r="B6409" s="16" t="s">
        <v>84</v>
      </c>
      <c r="C6409" s="12">
        <v>225.0</v>
      </c>
      <c r="D6409" s="16" t="s">
        <v>108</v>
      </c>
      <c r="E6409" s="16" t="s">
        <v>109</v>
      </c>
      <c r="F6409" s="16" t="s">
        <v>271</v>
      </c>
      <c r="G6409" s="16" t="s">
        <v>1137</v>
      </c>
      <c r="I6409" s="5" t="str">
        <f>VLOOKUP(cost_of_living!$G6409,index!C:C,1,0)</f>
        <v>#N/A</v>
      </c>
      <c r="J6409" s="5">
        <f>VLOOKUP(cost_of_living!$B6409,CostVsFactor!C:E,2,0)</f>
        <v>0.7</v>
      </c>
      <c r="Q6409" s="14"/>
      <c r="S6409" s="5" t="s">
        <v>1005</v>
      </c>
    </row>
    <row r="6410" ht="14.25" hidden="1" customHeight="1">
      <c r="A6410" s="12">
        <v>32.0</v>
      </c>
      <c r="B6410" s="16" t="s">
        <v>86</v>
      </c>
      <c r="C6410" s="12">
        <v>74.0</v>
      </c>
      <c r="D6410" s="16" t="s">
        <v>108</v>
      </c>
      <c r="E6410" s="16" t="s">
        <v>231</v>
      </c>
      <c r="F6410" s="16" t="s">
        <v>150</v>
      </c>
      <c r="G6410" s="16" t="s">
        <v>1137</v>
      </c>
      <c r="I6410" s="5" t="str">
        <f>VLOOKUP(cost_of_living!$G6410,index!C:C,1,0)</f>
        <v>#N/A</v>
      </c>
      <c r="J6410" s="5">
        <f>VLOOKUP(cost_of_living!$B6410,CostVsFactor!C:E,2,0)</f>
        <v>60</v>
      </c>
      <c r="Q6410" s="14"/>
      <c r="S6410" s="5" t="s">
        <v>1005</v>
      </c>
    </row>
    <row r="6411" ht="14.25" hidden="1" customHeight="1">
      <c r="A6411" s="12">
        <v>33.0</v>
      </c>
      <c r="B6411" s="16" t="s">
        <v>87</v>
      </c>
      <c r="C6411" s="12">
        <v>19000.0</v>
      </c>
      <c r="D6411" s="16" t="s">
        <v>108</v>
      </c>
      <c r="E6411" s="16" t="s">
        <v>152</v>
      </c>
      <c r="F6411" s="16" t="s">
        <v>338</v>
      </c>
      <c r="G6411" s="16" t="s">
        <v>1137</v>
      </c>
      <c r="I6411" s="5" t="str">
        <f>VLOOKUP(cost_of_living!$G6411,index!C:C,1,0)</f>
        <v>#N/A</v>
      </c>
      <c r="J6411" s="5">
        <f>VLOOKUP(cost_of_living!$B6411,CostVsFactor!C:E,2,0)</f>
        <v>0.0035</v>
      </c>
      <c r="Q6411" s="14"/>
      <c r="S6411" s="5" t="s">
        <v>1005</v>
      </c>
    </row>
    <row r="6412" ht="14.25" hidden="1" customHeight="1">
      <c r="A6412" s="12">
        <v>34.0</v>
      </c>
      <c r="B6412" s="16" t="s">
        <v>88</v>
      </c>
      <c r="C6412" s="12">
        <v>20000.0</v>
      </c>
      <c r="D6412" s="16" t="s">
        <v>108</v>
      </c>
      <c r="E6412" s="16" t="s">
        <v>199</v>
      </c>
      <c r="F6412" s="16" t="s">
        <v>770</v>
      </c>
      <c r="G6412" s="16" t="s">
        <v>1137</v>
      </c>
      <c r="I6412" s="5" t="str">
        <f>VLOOKUP(cost_of_living!$G6412,index!C:C,1,0)</f>
        <v>#N/A</v>
      </c>
      <c r="J6412" s="5">
        <f>VLOOKUP(cost_of_living!$B6412,CostVsFactor!C:E,2,0)</f>
        <v>0.0035</v>
      </c>
      <c r="Q6412" s="14"/>
      <c r="S6412" s="5" t="s">
        <v>1005</v>
      </c>
    </row>
    <row r="6413" ht="14.25" hidden="1" customHeight="1">
      <c r="A6413" s="12">
        <v>35.0</v>
      </c>
      <c r="B6413" s="16" t="s">
        <v>91</v>
      </c>
      <c r="C6413" s="12">
        <v>52.0</v>
      </c>
      <c r="D6413" s="16" t="s">
        <v>108</v>
      </c>
      <c r="E6413" s="16" t="s">
        <v>1138</v>
      </c>
      <c r="F6413" s="16" t="s">
        <v>234</v>
      </c>
      <c r="G6413" s="16" t="s">
        <v>1137</v>
      </c>
      <c r="I6413" s="5" t="str">
        <f>VLOOKUP(cost_of_living!$G6413,index!C:C,1,0)</f>
        <v>#N/A</v>
      </c>
      <c r="J6413" s="5">
        <f>VLOOKUP(cost_of_living!$B6413,CostVsFactor!C:E,2,0)</f>
        <v>1</v>
      </c>
      <c r="Q6413" s="14"/>
      <c r="S6413" s="5" t="s">
        <v>1005</v>
      </c>
    </row>
    <row r="6414" ht="14.25" hidden="1" customHeight="1">
      <c r="A6414" s="12">
        <v>36.0</v>
      </c>
      <c r="B6414" s="16" t="s">
        <v>92</v>
      </c>
      <c r="C6414" s="12">
        <v>1499.0</v>
      </c>
      <c r="D6414" s="16" t="s">
        <v>108</v>
      </c>
      <c r="E6414" s="16" t="s">
        <v>202</v>
      </c>
      <c r="F6414" s="16" t="s">
        <v>202</v>
      </c>
      <c r="G6414" s="16" t="s">
        <v>1137</v>
      </c>
      <c r="I6414" s="5" t="str">
        <f>VLOOKUP(cost_of_living!$G6414,index!C:C,1,0)</f>
        <v>#N/A</v>
      </c>
      <c r="J6414" s="5">
        <f>VLOOKUP(cost_of_living!$B6414,CostVsFactor!C:E,2,0)</f>
        <v>4</v>
      </c>
      <c r="Q6414" s="14"/>
      <c r="S6414" s="5" t="s">
        <v>1005</v>
      </c>
    </row>
    <row r="6415" ht="14.25" hidden="1" customHeight="1">
      <c r="A6415" s="12">
        <v>37.0</v>
      </c>
      <c r="B6415" s="16" t="s">
        <v>93</v>
      </c>
      <c r="C6415" s="12">
        <v>3156.0</v>
      </c>
      <c r="D6415" s="16" t="s">
        <v>108</v>
      </c>
      <c r="E6415" s="16" t="s">
        <v>771</v>
      </c>
      <c r="F6415" s="16" t="s">
        <v>170</v>
      </c>
      <c r="G6415" s="16" t="s">
        <v>1137</v>
      </c>
      <c r="I6415" s="5" t="str">
        <f>VLOOKUP(cost_of_living!$G6415,index!C:C,1,0)</f>
        <v>#N/A</v>
      </c>
      <c r="J6415" s="5">
        <f>VLOOKUP(cost_of_living!$B6415,CostVsFactor!C:E,2,0)</f>
        <v>1</v>
      </c>
      <c r="Q6415" s="14"/>
      <c r="S6415" s="5" t="s">
        <v>1005</v>
      </c>
    </row>
    <row r="6416" ht="14.25" hidden="1" customHeight="1">
      <c r="A6416" s="12">
        <v>38.0</v>
      </c>
      <c r="B6416" s="16" t="s">
        <v>74</v>
      </c>
      <c r="C6416" s="12">
        <v>15.0</v>
      </c>
      <c r="D6416" s="16" t="s">
        <v>108</v>
      </c>
      <c r="E6416" s="16" t="s">
        <v>165</v>
      </c>
      <c r="F6416" s="16" t="s">
        <v>165</v>
      </c>
      <c r="G6416" s="16" t="s">
        <v>1137</v>
      </c>
      <c r="I6416" s="5" t="str">
        <f>VLOOKUP(cost_of_living!$G6416,index!C:C,1,0)</f>
        <v>#N/A</v>
      </c>
      <c r="J6416" s="5">
        <f>VLOOKUP(cost_of_living!$B6416,CostVsFactor!C:E,2,0)</f>
        <v>2.3</v>
      </c>
      <c r="Q6416" s="14"/>
      <c r="S6416" s="5" t="s">
        <v>1005</v>
      </c>
    </row>
    <row r="6417" ht="14.25" hidden="1" customHeight="1">
      <c r="A6417" s="12">
        <v>39.0</v>
      </c>
      <c r="B6417" s="16" t="s">
        <v>76</v>
      </c>
      <c r="C6417" s="12">
        <v>30.0</v>
      </c>
      <c r="D6417" s="16" t="s">
        <v>108</v>
      </c>
      <c r="E6417" s="16" t="s">
        <v>165</v>
      </c>
      <c r="F6417" s="16" t="s">
        <v>165</v>
      </c>
      <c r="G6417" s="16" t="s">
        <v>1137</v>
      </c>
      <c r="I6417" s="5" t="str">
        <f>VLOOKUP(cost_of_living!$G6417,index!C:C,1,0)</f>
        <v>#N/A</v>
      </c>
      <c r="J6417" s="5">
        <f>VLOOKUP(cost_of_living!$B6417,CostVsFactor!C:E,2,0)</f>
        <v>3</v>
      </c>
      <c r="Q6417" s="14"/>
      <c r="S6417" s="5" t="s">
        <v>1005</v>
      </c>
    </row>
    <row r="6418" ht="14.25" hidden="1" customHeight="1">
      <c r="A6418" s="12">
        <v>40.0</v>
      </c>
      <c r="B6418" s="16" t="s">
        <v>77</v>
      </c>
      <c r="C6418" s="12">
        <v>9.0</v>
      </c>
      <c r="D6418" s="16" t="s">
        <v>108</v>
      </c>
      <c r="E6418" s="16" t="s">
        <v>171</v>
      </c>
      <c r="F6418" s="16" t="s">
        <v>772</v>
      </c>
      <c r="G6418" s="16" t="s">
        <v>1137</v>
      </c>
      <c r="I6418" s="5" t="str">
        <f>VLOOKUP(cost_of_living!$G6418,index!C:C,1,0)</f>
        <v>#N/A</v>
      </c>
      <c r="J6418" s="5">
        <f>VLOOKUP(cost_of_living!$B6418,CostVsFactor!C:E,2,0)</f>
        <v>6</v>
      </c>
      <c r="Q6418" s="14"/>
      <c r="S6418" s="5" t="s">
        <v>1005</v>
      </c>
    </row>
    <row r="6419" ht="14.25" hidden="1" customHeight="1">
      <c r="A6419" s="12">
        <v>41.0</v>
      </c>
      <c r="B6419" s="16" t="s">
        <v>94</v>
      </c>
      <c r="C6419" s="12">
        <v>600.0</v>
      </c>
      <c r="D6419" s="16" t="s">
        <v>108</v>
      </c>
      <c r="E6419" s="16" t="s">
        <v>279</v>
      </c>
      <c r="F6419" s="16" t="s">
        <v>319</v>
      </c>
      <c r="G6419" s="16" t="s">
        <v>1137</v>
      </c>
      <c r="I6419" s="5" t="str">
        <f>VLOOKUP(cost_of_living!$G6419,index!C:C,1,0)</f>
        <v>#N/A</v>
      </c>
      <c r="J6419" s="5">
        <f>VLOOKUP(cost_of_living!$B6419,CostVsFactor!C:E,2,0)</f>
        <v>1</v>
      </c>
      <c r="Q6419" s="14"/>
      <c r="S6419" s="5" t="s">
        <v>1005</v>
      </c>
    </row>
    <row r="6420" ht="14.25" hidden="1" customHeight="1">
      <c r="A6420" s="12">
        <v>42.0</v>
      </c>
      <c r="B6420" s="16" t="s">
        <v>96</v>
      </c>
      <c r="C6420" s="12">
        <v>7000.0</v>
      </c>
      <c r="D6420" s="16" t="s">
        <v>108</v>
      </c>
      <c r="E6420" s="16" t="s">
        <v>1139</v>
      </c>
      <c r="F6420" s="16" t="s">
        <v>1139</v>
      </c>
      <c r="G6420" s="16" t="s">
        <v>1137</v>
      </c>
      <c r="I6420" s="5" t="str">
        <f>VLOOKUP(cost_of_living!$G6420,index!C:C,1,0)</f>
        <v>#N/A</v>
      </c>
      <c r="J6420" s="5">
        <f>VLOOKUP(cost_of_living!$B6420,CostVsFactor!C:E,2,0)</f>
        <v>1</v>
      </c>
      <c r="Q6420" s="14"/>
      <c r="S6420" s="5" t="s">
        <v>1005</v>
      </c>
    </row>
    <row r="6421" ht="14.25" hidden="1" customHeight="1">
      <c r="A6421" s="12">
        <v>43.0</v>
      </c>
      <c r="B6421" s="16" t="s">
        <v>20</v>
      </c>
      <c r="C6421" s="12">
        <v>80.0</v>
      </c>
      <c r="D6421" s="16" t="s">
        <v>108</v>
      </c>
      <c r="E6421" s="16" t="s">
        <v>113</v>
      </c>
      <c r="F6421" s="16" t="s">
        <v>163</v>
      </c>
      <c r="G6421" s="16" t="s">
        <v>1137</v>
      </c>
      <c r="I6421" s="5" t="str">
        <f>VLOOKUP(cost_of_living!$G6421,index!C:C,1,0)</f>
        <v>#N/A</v>
      </c>
      <c r="J6421" s="5">
        <f>VLOOKUP(cost_of_living!$B6421,CostVsFactor!C:E,2,0)</f>
        <v>0.35</v>
      </c>
      <c r="Q6421" s="14"/>
      <c r="S6421" s="5" t="s">
        <v>1005</v>
      </c>
    </row>
    <row r="6422" ht="14.25" hidden="1" customHeight="1">
      <c r="A6422" s="12">
        <v>44.0</v>
      </c>
      <c r="B6422" s="16" t="s">
        <v>23</v>
      </c>
      <c r="C6422" s="12">
        <v>4143.0</v>
      </c>
      <c r="D6422" s="16" t="s">
        <v>108</v>
      </c>
      <c r="E6422" s="16" t="s">
        <v>212</v>
      </c>
      <c r="F6422" s="16" t="s">
        <v>206</v>
      </c>
      <c r="G6422" s="16" t="s">
        <v>1137</v>
      </c>
      <c r="I6422" s="5" t="str">
        <f>VLOOKUP(cost_of_living!$G6422,index!C:C,1,0)</f>
        <v>#N/A</v>
      </c>
      <c r="J6422" s="5">
        <f>VLOOKUP(cost_of_living!$B6422,CostVsFactor!C:E,2,0)</f>
        <v>0.35</v>
      </c>
      <c r="Q6422" s="14"/>
      <c r="S6422" s="5" t="s">
        <v>1005</v>
      </c>
    </row>
    <row r="6423" ht="14.25" hidden="1" customHeight="1">
      <c r="A6423" s="12">
        <v>45.0</v>
      </c>
      <c r="B6423" s="16" t="s">
        <v>24</v>
      </c>
      <c r="C6423" s="12">
        <v>10875.0</v>
      </c>
      <c r="D6423" s="16" t="s">
        <v>108</v>
      </c>
      <c r="E6423" s="16" t="s">
        <v>113</v>
      </c>
      <c r="F6423" s="16" t="s">
        <v>153</v>
      </c>
      <c r="G6423" s="16" t="s">
        <v>1137</v>
      </c>
      <c r="I6423" s="5" t="str">
        <f>VLOOKUP(cost_of_living!$G6423,index!C:C,1,0)</f>
        <v>#N/A</v>
      </c>
      <c r="J6423" s="5">
        <f>VLOOKUP(cost_of_living!$B6423,CostVsFactor!C:E,2,0)</f>
        <v>0.35</v>
      </c>
      <c r="Q6423" s="14"/>
      <c r="S6423" s="5" t="s">
        <v>1005</v>
      </c>
    </row>
    <row r="6424" ht="14.25" hidden="1" customHeight="1">
      <c r="A6424" s="12">
        <v>46.0</v>
      </c>
      <c r="B6424" s="16" t="s">
        <v>25</v>
      </c>
      <c r="C6424" s="12">
        <v>11333.0</v>
      </c>
      <c r="D6424" s="16" t="s">
        <v>108</v>
      </c>
      <c r="E6424" s="16" t="s">
        <v>209</v>
      </c>
      <c r="F6424" s="16" t="s">
        <v>293</v>
      </c>
      <c r="G6424" s="16" t="s">
        <v>1137</v>
      </c>
      <c r="I6424" s="5" t="str">
        <f>VLOOKUP(cost_of_living!$G6424,index!C:C,1,0)</f>
        <v>#N/A</v>
      </c>
      <c r="J6424" s="5">
        <f>VLOOKUP(cost_of_living!$B6424,CostVsFactor!C:E,2,0)</f>
        <v>0.35</v>
      </c>
      <c r="Q6424" s="14"/>
      <c r="S6424" s="5" t="s">
        <v>1005</v>
      </c>
    </row>
    <row r="6425" ht="14.25" hidden="1" customHeight="1">
      <c r="A6425" s="12">
        <v>47.0</v>
      </c>
      <c r="B6425" s="16" t="s">
        <v>61</v>
      </c>
      <c r="C6425" s="12">
        <v>300.0</v>
      </c>
      <c r="D6425" s="16" t="s">
        <v>108</v>
      </c>
      <c r="E6425" s="16" t="s">
        <v>165</v>
      </c>
      <c r="F6425" s="16" t="s">
        <v>165</v>
      </c>
      <c r="G6425" s="16" t="s">
        <v>1137</v>
      </c>
      <c r="I6425" s="5" t="str">
        <f>VLOOKUP(cost_of_living!$G6425,index!C:C,1,0)</f>
        <v>#N/A</v>
      </c>
      <c r="J6425" s="5">
        <f>VLOOKUP(cost_of_living!$B6425,CostVsFactor!C:E,2,0)</f>
        <v>0</v>
      </c>
      <c r="Q6425" s="14"/>
      <c r="S6425" s="5" t="s">
        <v>1005</v>
      </c>
    </row>
    <row r="6426" ht="14.25" hidden="1" customHeight="1">
      <c r="A6426" s="12">
        <v>48.0</v>
      </c>
      <c r="B6426" s="16" t="s">
        <v>164</v>
      </c>
      <c r="C6426" s="12">
        <v>168333.0</v>
      </c>
      <c r="D6426" s="16" t="s">
        <v>108</v>
      </c>
      <c r="E6426" s="16" t="s">
        <v>165</v>
      </c>
      <c r="F6426" s="16" t="s">
        <v>165</v>
      </c>
      <c r="G6426" s="16" t="s">
        <v>1137</v>
      </c>
      <c r="I6426" s="5" t="str">
        <f>VLOOKUP(cost_of_living!$G6426,index!C:C,1,0)</f>
        <v>#N/A</v>
      </c>
      <c r="J6426" s="5" t="str">
        <f>VLOOKUP(cost_of_living!$B6426,CostVsFactor!C:E,2,0)</f>
        <v>#N/A</v>
      </c>
      <c r="Q6426" s="14"/>
      <c r="S6426" s="5" t="s">
        <v>1005</v>
      </c>
    </row>
    <row r="6427" ht="14.25" hidden="1" customHeight="1">
      <c r="A6427" s="12">
        <v>49.0</v>
      </c>
      <c r="B6427" s="16" t="s">
        <v>166</v>
      </c>
      <c r="C6427" s="12">
        <v>355.0</v>
      </c>
      <c r="D6427" s="16" t="s">
        <v>165</v>
      </c>
      <c r="E6427" s="16" t="s">
        <v>121</v>
      </c>
      <c r="F6427" s="16" t="s">
        <v>168</v>
      </c>
      <c r="G6427" s="16" t="s">
        <v>1137</v>
      </c>
      <c r="I6427" s="5" t="str">
        <f>VLOOKUP(cost_of_living!$G6427,index!C:C,1,0)</f>
        <v>#N/A</v>
      </c>
      <c r="J6427" s="5" t="str">
        <f>VLOOKUP(cost_of_living!$B6427,CostVsFactor!C:E,2,0)</f>
        <v>#N/A</v>
      </c>
      <c r="Q6427" s="14"/>
      <c r="S6427" s="5" t="s">
        <v>1005</v>
      </c>
    </row>
    <row r="6428" ht="14.25" hidden="1" customHeight="1">
      <c r="A6428" s="12">
        <v>0.0</v>
      </c>
      <c r="B6428" s="16" t="s">
        <v>64</v>
      </c>
      <c r="C6428" s="12">
        <v>12.0</v>
      </c>
      <c r="D6428" s="16" t="s">
        <v>108</v>
      </c>
      <c r="E6428" s="16" t="s">
        <v>109</v>
      </c>
      <c r="F6428" s="16" t="s">
        <v>212</v>
      </c>
      <c r="G6428" s="16" t="s">
        <v>1140</v>
      </c>
      <c r="I6428" s="5" t="str">
        <f>VLOOKUP(cost_of_living!$G6428,index!C:C,1,0)</f>
        <v>Ferrara</v>
      </c>
      <c r="J6428" s="5">
        <f>VLOOKUP(cost_of_living!$B6428,CostVsFactor!C:E,2,0)</f>
        <v>16</v>
      </c>
      <c r="Q6428" s="14"/>
      <c r="S6428" s="5" t="s">
        <v>1005</v>
      </c>
    </row>
    <row r="6429" ht="14.25" hidden="1" customHeight="1">
      <c r="A6429" s="12">
        <v>1.0</v>
      </c>
      <c r="B6429" s="16" t="s">
        <v>66</v>
      </c>
      <c r="C6429" s="12">
        <v>60.0</v>
      </c>
      <c r="D6429" s="16" t="s">
        <v>108</v>
      </c>
      <c r="E6429" s="16" t="s">
        <v>206</v>
      </c>
      <c r="F6429" s="16" t="s">
        <v>113</v>
      </c>
      <c r="G6429" s="16" t="s">
        <v>1140</v>
      </c>
      <c r="I6429" s="5" t="str">
        <f>VLOOKUP(cost_of_living!$G6429,index!C:C,1,0)</f>
        <v>Ferrara</v>
      </c>
      <c r="J6429" s="5">
        <f>VLOOKUP(cost_of_living!$B6429,CostVsFactor!C:E,2,0)</f>
        <v>3.5</v>
      </c>
      <c r="Q6429" s="14"/>
      <c r="S6429" s="5" t="s">
        <v>1005</v>
      </c>
    </row>
    <row r="6430" ht="14.25" hidden="1" customHeight="1">
      <c r="A6430" s="12">
        <v>2.0</v>
      </c>
      <c r="B6430" s="16" t="s">
        <v>67</v>
      </c>
      <c r="C6430" s="12">
        <v>8.0</v>
      </c>
      <c r="D6430" s="16" t="s">
        <v>108</v>
      </c>
      <c r="E6430" s="16" t="s">
        <v>242</v>
      </c>
      <c r="F6430" s="16" t="s">
        <v>109</v>
      </c>
      <c r="G6430" s="16" t="s">
        <v>1140</v>
      </c>
      <c r="I6430" s="5" t="str">
        <f>VLOOKUP(cost_of_living!$G6430,index!C:C,1,0)</f>
        <v>Ferrara</v>
      </c>
      <c r="J6430" s="5">
        <f>VLOOKUP(cost_of_living!$B6430,CostVsFactor!C:E,2,0)</f>
        <v>6</v>
      </c>
      <c r="Q6430" s="14"/>
      <c r="S6430" s="5" t="s">
        <v>1005</v>
      </c>
    </row>
    <row r="6431" ht="14.25" hidden="1" customHeight="1">
      <c r="A6431" s="12">
        <v>3.0</v>
      </c>
      <c r="B6431" s="16" t="s">
        <v>116</v>
      </c>
      <c r="C6431" s="12">
        <v>5.0</v>
      </c>
      <c r="D6431" s="16" t="s">
        <v>108</v>
      </c>
      <c r="E6431" s="16" t="s">
        <v>118</v>
      </c>
      <c r="F6431" s="16" t="s">
        <v>260</v>
      </c>
      <c r="G6431" s="16" t="s">
        <v>1140</v>
      </c>
      <c r="I6431" s="5" t="str">
        <f>VLOOKUP(cost_of_living!$G6431,index!C:C,1,0)</f>
        <v>Ferrara</v>
      </c>
      <c r="J6431" s="5" t="str">
        <f>VLOOKUP(cost_of_living!$B6431,CostVsFactor!C:E,2,0)</f>
        <v>#N/A</v>
      </c>
      <c r="Q6431" s="14"/>
      <c r="S6431" s="5" t="s">
        <v>1005</v>
      </c>
    </row>
    <row r="6432" ht="14.25" hidden="1" customHeight="1">
      <c r="A6432" s="12">
        <v>4.0</v>
      </c>
      <c r="B6432" s="16" t="s">
        <v>57</v>
      </c>
      <c r="C6432" s="12">
        <v>375.0</v>
      </c>
      <c r="D6432" s="16" t="s">
        <v>108</v>
      </c>
      <c r="E6432" s="16" t="s">
        <v>118</v>
      </c>
      <c r="F6432" s="16" t="s">
        <v>171</v>
      </c>
      <c r="G6432" s="16" t="s">
        <v>1140</v>
      </c>
      <c r="I6432" s="5" t="str">
        <f>VLOOKUP(cost_of_living!$G6432,index!C:C,1,0)</f>
        <v>Ferrara</v>
      </c>
      <c r="J6432" s="5">
        <f>VLOOKUP(cost_of_living!$B6432,CostVsFactor!C:E,2,0)</f>
        <v>6</v>
      </c>
      <c r="Q6432" s="14"/>
      <c r="S6432" s="5" t="s">
        <v>1005</v>
      </c>
    </row>
    <row r="6433" ht="14.25" hidden="1" customHeight="1">
      <c r="A6433" s="12">
        <v>5.0</v>
      </c>
      <c r="B6433" s="16" t="s">
        <v>69</v>
      </c>
      <c r="C6433" s="12">
        <v>144.0</v>
      </c>
      <c r="D6433" s="16" t="s">
        <v>108</v>
      </c>
      <c r="E6433" s="16" t="s">
        <v>216</v>
      </c>
      <c r="F6433" s="16" t="s">
        <v>167</v>
      </c>
      <c r="G6433" s="16" t="s">
        <v>1140</v>
      </c>
      <c r="I6433" s="5" t="str">
        <f>VLOOKUP(cost_of_living!$G6433,index!C:C,1,0)</f>
        <v>Ferrara</v>
      </c>
      <c r="J6433" s="5">
        <f>VLOOKUP(cost_of_living!$B6433,CostVsFactor!C:E,2,0)</f>
        <v>15</v>
      </c>
      <c r="Q6433" s="14"/>
      <c r="S6433" s="5" t="s">
        <v>1005</v>
      </c>
    </row>
    <row r="6434" ht="14.25" hidden="1" customHeight="1">
      <c r="A6434" s="12">
        <v>6.0</v>
      </c>
      <c r="B6434" s="16" t="s">
        <v>71</v>
      </c>
      <c r="C6434" s="12">
        <v>19.0</v>
      </c>
      <c r="D6434" s="16" t="s">
        <v>108</v>
      </c>
      <c r="E6434" s="16" t="s">
        <v>122</v>
      </c>
      <c r="F6434" s="16" t="s">
        <v>117</v>
      </c>
      <c r="G6434" s="16" t="s">
        <v>1140</v>
      </c>
      <c r="I6434" s="5" t="str">
        <f>VLOOKUP(cost_of_living!$G6434,index!C:C,1,0)</f>
        <v>Ferrara</v>
      </c>
      <c r="J6434" s="5">
        <f>VLOOKUP(cost_of_living!$B6434,CostVsFactor!C:E,2,0)</f>
        <v>6</v>
      </c>
      <c r="Q6434" s="14"/>
      <c r="S6434" s="5" t="s">
        <v>1005</v>
      </c>
    </row>
    <row r="6435" ht="14.25" hidden="1" customHeight="1">
      <c r="A6435" s="12">
        <v>7.0</v>
      </c>
      <c r="B6435" s="16" t="s">
        <v>73</v>
      </c>
      <c r="C6435" s="12">
        <v>1.0</v>
      </c>
      <c r="D6435" s="16" t="s">
        <v>108</v>
      </c>
      <c r="E6435" s="16" t="s">
        <v>122</v>
      </c>
      <c r="F6435" s="16" t="s">
        <v>244</v>
      </c>
      <c r="G6435" s="16" t="s">
        <v>1140</v>
      </c>
      <c r="I6435" s="5" t="str">
        <f>VLOOKUP(cost_of_living!$G6435,index!C:C,1,0)</f>
        <v>Ferrara</v>
      </c>
      <c r="J6435" s="5">
        <f>VLOOKUP(cost_of_living!$B6435,CostVsFactor!C:E,2,0)</f>
        <v>6</v>
      </c>
      <c r="Q6435" s="14"/>
      <c r="S6435" s="5" t="s">
        <v>1005</v>
      </c>
    </row>
    <row r="6436" ht="14.25" hidden="1" customHeight="1">
      <c r="A6436" s="12">
        <v>8.0</v>
      </c>
      <c r="B6436" s="16" t="s">
        <v>28</v>
      </c>
      <c r="C6436" s="12">
        <v>61.0</v>
      </c>
      <c r="D6436" s="16" t="s">
        <v>108</v>
      </c>
      <c r="E6436" s="16" t="s">
        <v>217</v>
      </c>
      <c r="F6436" s="16" t="s">
        <v>262</v>
      </c>
      <c r="G6436" s="16" t="s">
        <v>1140</v>
      </c>
      <c r="I6436" s="5" t="str">
        <f>VLOOKUP(cost_of_living!$G6436,index!C:C,1,0)</f>
        <v>Ferrara</v>
      </c>
      <c r="J6436" s="5">
        <f>VLOOKUP(cost_of_living!$B6436,CostVsFactor!C:E,2,0)</f>
        <v>25</v>
      </c>
      <c r="Q6436" s="14"/>
      <c r="S6436" s="5" t="s">
        <v>1005</v>
      </c>
    </row>
    <row r="6437" ht="14.25" hidden="1" customHeight="1">
      <c r="A6437" s="12">
        <v>9.0</v>
      </c>
      <c r="B6437" s="16" t="s">
        <v>30</v>
      </c>
      <c r="C6437" s="12">
        <v>194.0</v>
      </c>
      <c r="D6437" s="16" t="s">
        <v>108</v>
      </c>
      <c r="E6437" s="16" t="s">
        <v>183</v>
      </c>
      <c r="F6437" s="16" t="s">
        <v>219</v>
      </c>
      <c r="G6437" s="16" t="s">
        <v>1140</v>
      </c>
      <c r="I6437" s="5" t="str">
        <f>VLOOKUP(cost_of_living!$G6437,index!C:C,1,0)</f>
        <v>Ferrara</v>
      </c>
      <c r="J6437" s="5">
        <f>VLOOKUP(cost_of_living!$B6437,CostVsFactor!C:E,2,0)</f>
        <v>31</v>
      </c>
      <c r="Q6437" s="14"/>
      <c r="S6437" s="5" t="s">
        <v>1005</v>
      </c>
    </row>
    <row r="6438" ht="14.25" hidden="1" customHeight="1">
      <c r="A6438" s="12">
        <v>10.0</v>
      </c>
      <c r="B6438" s="16" t="s">
        <v>32</v>
      </c>
      <c r="C6438" s="12">
        <v>89.0</v>
      </c>
      <c r="D6438" s="16" t="s">
        <v>108</v>
      </c>
      <c r="E6438" s="16" t="s">
        <v>136</v>
      </c>
      <c r="F6438" s="16" t="s">
        <v>264</v>
      </c>
      <c r="G6438" s="16" t="s">
        <v>1140</v>
      </c>
      <c r="I6438" s="5" t="str">
        <f>VLOOKUP(cost_of_living!$G6438,index!C:C,1,0)</f>
        <v>Ferrara</v>
      </c>
      <c r="J6438" s="5">
        <f>VLOOKUP(cost_of_living!$B6438,CostVsFactor!C:E,2,0)</f>
        <v>14</v>
      </c>
      <c r="Q6438" s="14"/>
      <c r="S6438" s="5" t="s">
        <v>1005</v>
      </c>
    </row>
    <row r="6439" ht="14.25" hidden="1" customHeight="1">
      <c r="A6439" s="12">
        <v>11.0</v>
      </c>
      <c r="B6439" s="16" t="s">
        <v>33</v>
      </c>
      <c r="C6439" s="12">
        <v>365.0</v>
      </c>
      <c r="D6439" s="16" t="s">
        <v>108</v>
      </c>
      <c r="E6439" s="16" t="s">
        <v>265</v>
      </c>
      <c r="F6439" s="16" t="s">
        <v>266</v>
      </c>
      <c r="G6439" s="16" t="s">
        <v>1140</v>
      </c>
      <c r="I6439" s="5" t="str">
        <f>VLOOKUP(cost_of_living!$G6439,index!C:C,1,0)</f>
        <v>Ferrara</v>
      </c>
      <c r="J6439" s="5">
        <f>VLOOKUP(cost_of_living!$B6439,CostVsFactor!C:E,2,0)</f>
        <v>20</v>
      </c>
      <c r="Q6439" s="14"/>
      <c r="S6439" s="5" t="s">
        <v>1005</v>
      </c>
    </row>
    <row r="6440" ht="14.25" hidden="1" customHeight="1">
      <c r="A6440" s="12">
        <v>12.0</v>
      </c>
      <c r="B6440" s="16" t="s">
        <v>35</v>
      </c>
      <c r="C6440" s="12">
        <v>507.0</v>
      </c>
      <c r="D6440" s="16" t="s">
        <v>108</v>
      </c>
      <c r="E6440" s="16" t="s">
        <v>267</v>
      </c>
      <c r="F6440" s="16" t="s">
        <v>132</v>
      </c>
      <c r="G6440" s="16" t="s">
        <v>1140</v>
      </c>
      <c r="I6440" s="5" t="str">
        <f>VLOOKUP(cost_of_living!$G6440,index!C:C,1,0)</f>
        <v>Ferrara</v>
      </c>
      <c r="J6440" s="5">
        <f>VLOOKUP(cost_of_living!$B6440,CostVsFactor!C:E,2,0)</f>
        <v>12</v>
      </c>
      <c r="Q6440" s="14"/>
      <c r="S6440" s="5" t="s">
        <v>1005</v>
      </c>
    </row>
    <row r="6441" ht="14.25" hidden="1" customHeight="1">
      <c r="A6441" s="12">
        <v>13.0</v>
      </c>
      <c r="B6441" s="16" t="s">
        <v>37</v>
      </c>
      <c r="C6441" s="12">
        <v>363.0</v>
      </c>
      <c r="D6441" s="16" t="s">
        <v>108</v>
      </c>
      <c r="E6441" s="16" t="s">
        <v>219</v>
      </c>
      <c r="F6441" s="16" t="s">
        <v>221</v>
      </c>
      <c r="G6441" s="16" t="s">
        <v>1140</v>
      </c>
      <c r="I6441" s="5" t="str">
        <f>VLOOKUP(cost_of_living!$G6441,index!C:C,1,0)</f>
        <v>Ferrara</v>
      </c>
      <c r="J6441" s="5">
        <f>VLOOKUP(cost_of_living!$B6441,CostVsFactor!C:E,2,0)</f>
        <v>15</v>
      </c>
      <c r="Q6441" s="14"/>
      <c r="S6441" s="5" t="s">
        <v>1005</v>
      </c>
    </row>
    <row r="6442" ht="14.25" hidden="1" customHeight="1">
      <c r="A6442" s="12">
        <v>14.0</v>
      </c>
      <c r="B6442" s="16" t="s">
        <v>39</v>
      </c>
      <c r="C6442" s="12">
        <v>755.0</v>
      </c>
      <c r="D6442" s="16" t="s">
        <v>108</v>
      </c>
      <c r="E6442" s="16" t="s">
        <v>268</v>
      </c>
      <c r="F6442" s="16" t="s">
        <v>222</v>
      </c>
      <c r="G6442" s="16" t="s">
        <v>1140</v>
      </c>
      <c r="I6442" s="5" t="str">
        <f>VLOOKUP(cost_of_living!$G6442,index!C:C,1,0)</f>
        <v>Ferrara</v>
      </c>
      <c r="J6442" s="5">
        <f>VLOOKUP(cost_of_living!$B6442,CostVsFactor!C:E,2,0)</f>
        <v>15</v>
      </c>
      <c r="Q6442" s="14"/>
      <c r="S6442" s="5" t="s">
        <v>1005</v>
      </c>
    </row>
    <row r="6443" ht="14.25" hidden="1" customHeight="1">
      <c r="A6443" s="12">
        <v>15.0</v>
      </c>
      <c r="B6443" s="16" t="s">
        <v>41</v>
      </c>
      <c r="C6443" s="12">
        <v>68.0</v>
      </c>
      <c r="D6443" s="16" t="s">
        <v>108</v>
      </c>
      <c r="E6443" s="16" t="s">
        <v>125</v>
      </c>
      <c r="F6443" s="16" t="s">
        <v>137</v>
      </c>
      <c r="G6443" s="16" t="s">
        <v>1140</v>
      </c>
      <c r="I6443" s="5" t="str">
        <f>VLOOKUP(cost_of_living!$G6443,index!C:C,1,0)</f>
        <v>Ferrara</v>
      </c>
      <c r="J6443" s="5">
        <f>VLOOKUP(cost_of_living!$B6443,CostVsFactor!C:E,2,0)</f>
        <v>31</v>
      </c>
      <c r="Q6443" s="14"/>
      <c r="S6443" s="5" t="s">
        <v>1005</v>
      </c>
    </row>
    <row r="6444" ht="14.25" hidden="1" customHeight="1">
      <c r="A6444" s="12">
        <v>16.0</v>
      </c>
      <c r="B6444" s="16" t="s">
        <v>43</v>
      </c>
      <c r="C6444" s="12">
        <v>68.0</v>
      </c>
      <c r="D6444" s="16" t="s">
        <v>108</v>
      </c>
      <c r="E6444" s="16" t="s">
        <v>136</v>
      </c>
      <c r="F6444" s="16" t="s">
        <v>135</v>
      </c>
      <c r="G6444" s="16" t="s">
        <v>1140</v>
      </c>
      <c r="I6444" s="5" t="str">
        <f>VLOOKUP(cost_of_living!$G6444,index!C:C,1,0)</f>
        <v>Ferrara</v>
      </c>
      <c r="J6444" s="5">
        <f>VLOOKUP(cost_of_living!$B6444,CostVsFactor!C:E,2,0)</f>
        <v>25</v>
      </c>
      <c r="Q6444" s="14"/>
      <c r="S6444" s="5" t="s">
        <v>1005</v>
      </c>
    </row>
    <row r="6445" ht="14.25" hidden="1" customHeight="1">
      <c r="A6445" s="12">
        <v>17.0</v>
      </c>
      <c r="B6445" s="16" t="s">
        <v>45</v>
      </c>
      <c r="C6445" s="12">
        <v>68.0</v>
      </c>
      <c r="D6445" s="16" t="s">
        <v>108</v>
      </c>
      <c r="E6445" s="16" t="s">
        <v>134</v>
      </c>
      <c r="F6445" s="16" t="s">
        <v>135</v>
      </c>
      <c r="G6445" s="16" t="s">
        <v>1140</v>
      </c>
      <c r="I6445" s="5" t="str">
        <f>VLOOKUP(cost_of_living!$G6445,index!C:C,1,0)</f>
        <v>Ferrara</v>
      </c>
      <c r="J6445" s="5">
        <f>VLOOKUP(cost_of_living!$B6445,CostVsFactor!C:E,2,0)</f>
        <v>30</v>
      </c>
      <c r="Q6445" s="14"/>
      <c r="S6445" s="5" t="s">
        <v>1005</v>
      </c>
    </row>
    <row r="6446" ht="14.25" hidden="1" customHeight="1">
      <c r="A6446" s="12">
        <v>18.0</v>
      </c>
      <c r="B6446" s="16" t="s">
        <v>47</v>
      </c>
      <c r="C6446" s="12">
        <v>155.0</v>
      </c>
      <c r="D6446" s="16" t="s">
        <v>108</v>
      </c>
      <c r="E6446" s="16" t="s">
        <v>134</v>
      </c>
      <c r="F6446" s="16" t="s">
        <v>250</v>
      </c>
      <c r="G6446" s="16" t="s">
        <v>1140</v>
      </c>
      <c r="I6446" s="5" t="str">
        <f>VLOOKUP(cost_of_living!$G6446,index!C:C,1,0)</f>
        <v>Ferrara</v>
      </c>
      <c r="J6446" s="5">
        <f>VLOOKUP(cost_of_living!$B6446,CostVsFactor!C:E,2,0)</f>
        <v>22</v>
      </c>
      <c r="Q6446" s="14"/>
      <c r="S6446" s="5" t="s">
        <v>1005</v>
      </c>
    </row>
    <row r="6447" ht="14.25" hidden="1" customHeight="1">
      <c r="A6447" s="12">
        <v>19.0</v>
      </c>
      <c r="B6447" s="16" t="s">
        <v>49</v>
      </c>
      <c r="C6447" s="12">
        <v>58.0</v>
      </c>
      <c r="D6447" s="16" t="s">
        <v>108</v>
      </c>
      <c r="E6447" s="16" t="s">
        <v>136</v>
      </c>
      <c r="F6447" s="16" t="s">
        <v>134</v>
      </c>
      <c r="G6447" s="16" t="s">
        <v>1140</v>
      </c>
      <c r="I6447" s="5" t="str">
        <f>VLOOKUP(cost_of_living!$G6447,index!C:C,1,0)</f>
        <v>Ferrara</v>
      </c>
      <c r="J6447" s="5">
        <f>VLOOKUP(cost_of_living!$B6447,CostVsFactor!C:E,2,0)</f>
        <v>24</v>
      </c>
      <c r="Q6447" s="14"/>
      <c r="S6447" s="5" t="s">
        <v>1005</v>
      </c>
    </row>
    <row r="6448" ht="14.25" hidden="1" customHeight="1">
      <c r="A6448" s="12">
        <v>20.0</v>
      </c>
      <c r="B6448" s="16" t="s">
        <v>51</v>
      </c>
      <c r="C6448" s="12">
        <v>68.0</v>
      </c>
      <c r="D6448" s="16" t="s">
        <v>108</v>
      </c>
      <c r="E6448" s="16" t="s">
        <v>136</v>
      </c>
      <c r="F6448" s="16" t="s">
        <v>264</v>
      </c>
      <c r="G6448" s="16" t="s">
        <v>1140</v>
      </c>
      <c r="I6448" s="5" t="str">
        <f>VLOOKUP(cost_of_living!$G6448,index!C:C,1,0)</f>
        <v>Ferrara</v>
      </c>
      <c r="J6448" s="5">
        <f>VLOOKUP(cost_of_living!$B6448,CostVsFactor!C:E,2,0)</f>
        <v>10</v>
      </c>
      <c r="Q6448" s="14"/>
      <c r="S6448" s="5" t="s">
        <v>1005</v>
      </c>
    </row>
    <row r="6449" ht="14.25" hidden="1" customHeight="1">
      <c r="A6449" s="12">
        <v>21.0</v>
      </c>
      <c r="B6449" s="16" t="s">
        <v>52</v>
      </c>
      <c r="C6449" s="12">
        <v>1.0</v>
      </c>
      <c r="D6449" s="16" t="s">
        <v>108</v>
      </c>
      <c r="E6449" s="16" t="s">
        <v>122</v>
      </c>
      <c r="F6449" s="16" t="s">
        <v>118</v>
      </c>
      <c r="G6449" s="16" t="s">
        <v>1140</v>
      </c>
      <c r="I6449" s="5" t="str">
        <f>VLOOKUP(cost_of_living!$G6449,index!C:C,1,0)</f>
        <v>Ferrara</v>
      </c>
      <c r="J6449" s="5">
        <f>VLOOKUP(cost_of_living!$B6449,CostVsFactor!C:E,2,0)</f>
        <v>18</v>
      </c>
      <c r="Q6449" s="14"/>
      <c r="S6449" s="5" t="s">
        <v>1005</v>
      </c>
    </row>
    <row r="6450" ht="14.25" hidden="1" customHeight="1">
      <c r="A6450" s="12">
        <v>22.0</v>
      </c>
      <c r="B6450" s="16" t="s">
        <v>53</v>
      </c>
      <c r="C6450" s="12">
        <v>35.0</v>
      </c>
      <c r="D6450" s="16" t="s">
        <v>108</v>
      </c>
      <c r="E6450" s="16" t="s">
        <v>269</v>
      </c>
      <c r="F6450" s="16" t="s">
        <v>270</v>
      </c>
      <c r="G6450" s="16" t="s">
        <v>1140</v>
      </c>
      <c r="I6450" s="5" t="str">
        <f>VLOOKUP(cost_of_living!$G6450,index!C:C,1,0)</f>
        <v>Ferrara</v>
      </c>
      <c r="J6450" s="5">
        <f>VLOOKUP(cost_of_living!$B6450,CostVsFactor!C:E,2,0)</f>
        <v>30</v>
      </c>
      <c r="Q6450" s="14"/>
      <c r="S6450" s="5" t="s">
        <v>1005</v>
      </c>
    </row>
    <row r="6451" ht="14.25" hidden="1" customHeight="1">
      <c r="A6451" s="12">
        <v>23.0</v>
      </c>
      <c r="B6451" s="16" t="s">
        <v>54</v>
      </c>
      <c r="C6451" s="12">
        <v>5.0</v>
      </c>
      <c r="D6451" s="16" t="s">
        <v>108</v>
      </c>
      <c r="E6451" s="16" t="s">
        <v>145</v>
      </c>
      <c r="F6451" s="16" t="s">
        <v>109</v>
      </c>
      <c r="G6451" s="16" t="s">
        <v>1140</v>
      </c>
      <c r="I6451" s="5" t="str">
        <f>VLOOKUP(cost_of_living!$G6451,index!C:C,1,0)</f>
        <v>Ferrara</v>
      </c>
      <c r="J6451" s="5">
        <f>VLOOKUP(cost_of_living!$B6451,CostVsFactor!C:E,2,0)</f>
        <v>4</v>
      </c>
      <c r="Q6451" s="14"/>
      <c r="S6451" s="5" t="s">
        <v>1005</v>
      </c>
    </row>
    <row r="6452" ht="14.25" hidden="1" customHeight="1">
      <c r="A6452" s="12">
        <v>24.0</v>
      </c>
      <c r="B6452" s="16" t="s">
        <v>55</v>
      </c>
      <c r="C6452" s="12">
        <v>12.0</v>
      </c>
      <c r="D6452" s="16" t="s">
        <v>108</v>
      </c>
      <c r="E6452" s="16" t="s">
        <v>120</v>
      </c>
      <c r="F6452" s="16" t="s">
        <v>118</v>
      </c>
      <c r="G6452" s="16" t="s">
        <v>1140</v>
      </c>
      <c r="I6452" s="5" t="str">
        <f>VLOOKUP(cost_of_living!$G6452,index!C:C,1,0)</f>
        <v>Ferrara</v>
      </c>
      <c r="J6452" s="5">
        <f>VLOOKUP(cost_of_living!$B6452,CostVsFactor!C:E,2,0)</f>
        <v>6</v>
      </c>
      <c r="Q6452" s="14"/>
      <c r="S6452" s="5" t="s">
        <v>1005</v>
      </c>
    </row>
    <row r="6453" ht="14.25" hidden="1" customHeight="1">
      <c r="A6453" s="12">
        <v>25.0</v>
      </c>
      <c r="B6453" s="16" t="s">
        <v>57</v>
      </c>
      <c r="C6453" s="12">
        <v>2.0</v>
      </c>
      <c r="D6453" s="16" t="s">
        <v>108</v>
      </c>
      <c r="E6453" s="16" t="s">
        <v>121</v>
      </c>
      <c r="F6453" s="16" t="s">
        <v>118</v>
      </c>
      <c r="G6453" s="16" t="s">
        <v>1140</v>
      </c>
      <c r="I6453" s="5" t="str">
        <f>VLOOKUP(cost_of_living!$G6453,index!C:C,1,0)</f>
        <v>Ferrara</v>
      </c>
      <c r="J6453" s="5">
        <f>VLOOKUP(cost_of_living!$B6453,CostVsFactor!C:E,2,0)</f>
        <v>6</v>
      </c>
      <c r="Q6453" s="14"/>
      <c r="S6453" s="5" t="s">
        <v>1005</v>
      </c>
    </row>
    <row r="6454" ht="14.25" hidden="1" customHeight="1">
      <c r="A6454" s="12">
        <v>26.0</v>
      </c>
      <c r="B6454" s="16" t="s">
        <v>58</v>
      </c>
      <c r="C6454" s="12">
        <v>58.0</v>
      </c>
      <c r="D6454" s="16" t="s">
        <v>108</v>
      </c>
      <c r="E6454" s="16" t="s">
        <v>145</v>
      </c>
      <c r="F6454" s="16" t="s">
        <v>119</v>
      </c>
      <c r="G6454" s="16" t="s">
        <v>1140</v>
      </c>
      <c r="I6454" s="5" t="str">
        <f>VLOOKUP(cost_of_living!$G6454,index!C:C,1,0)</f>
        <v>Ferrara</v>
      </c>
      <c r="J6454" s="5">
        <f>VLOOKUP(cost_of_living!$B6454,CostVsFactor!C:E,2,0)</f>
        <v>15</v>
      </c>
      <c r="Q6454" s="14"/>
      <c r="S6454" s="5" t="s">
        <v>1005</v>
      </c>
    </row>
    <row r="6455" ht="14.25" hidden="1" customHeight="1">
      <c r="A6455" s="12">
        <v>27.0</v>
      </c>
      <c r="B6455" s="16" t="s">
        <v>78</v>
      </c>
      <c r="C6455" s="12">
        <v>15.0</v>
      </c>
      <c r="D6455" s="16" t="s">
        <v>108</v>
      </c>
      <c r="E6455" s="16" t="s">
        <v>121</v>
      </c>
      <c r="F6455" s="16" t="s">
        <v>121</v>
      </c>
      <c r="G6455" s="16" t="s">
        <v>1140</v>
      </c>
      <c r="I6455" s="5" t="str">
        <f>VLOOKUP(cost_of_living!$G6455,index!C:C,1,0)</f>
        <v>Ferrara</v>
      </c>
      <c r="J6455" s="5">
        <f>VLOOKUP(cost_of_living!$B6455,CostVsFactor!C:E,2,0)</f>
        <v>20</v>
      </c>
      <c r="Q6455" s="14"/>
      <c r="S6455" s="5" t="s">
        <v>1005</v>
      </c>
    </row>
    <row r="6456" ht="14.25" hidden="1" customHeight="1">
      <c r="A6456" s="12">
        <v>28.0</v>
      </c>
      <c r="B6456" s="16" t="s">
        <v>80</v>
      </c>
      <c r="C6456" s="12">
        <v>31.0</v>
      </c>
      <c r="D6456" s="16" t="s">
        <v>108</v>
      </c>
      <c r="E6456" s="16" t="s">
        <v>165</v>
      </c>
      <c r="F6456" s="16" t="s">
        <v>165</v>
      </c>
      <c r="G6456" s="16" t="s">
        <v>1140</v>
      </c>
      <c r="I6456" s="5" t="str">
        <f>VLOOKUP(cost_of_living!$G6456,index!C:C,1,0)</f>
        <v>Ferrara</v>
      </c>
      <c r="J6456" s="5">
        <f>VLOOKUP(cost_of_living!$B6456,CostVsFactor!C:E,2,0)</f>
        <v>1.5</v>
      </c>
      <c r="Q6456" s="14"/>
      <c r="S6456" s="5" t="s">
        <v>1005</v>
      </c>
    </row>
    <row r="6457" ht="14.25" hidden="1" customHeight="1">
      <c r="A6457" s="12">
        <v>29.0</v>
      </c>
      <c r="B6457" s="16" t="s">
        <v>81</v>
      </c>
      <c r="C6457" s="12">
        <v>45.0</v>
      </c>
      <c r="D6457" s="16" t="s">
        <v>108</v>
      </c>
      <c r="E6457" s="16" t="s">
        <v>229</v>
      </c>
      <c r="F6457" s="16" t="s">
        <v>109</v>
      </c>
      <c r="G6457" s="16" t="s">
        <v>1140</v>
      </c>
      <c r="I6457" s="5" t="str">
        <f>VLOOKUP(cost_of_living!$G6457,index!C:C,1,0)</f>
        <v>Ferrara</v>
      </c>
      <c r="J6457" s="5">
        <f>VLOOKUP(cost_of_living!$B6457,CostVsFactor!C:E,2,0)</f>
        <v>5</v>
      </c>
      <c r="Q6457" s="14"/>
      <c r="S6457" s="5" t="s">
        <v>1005</v>
      </c>
    </row>
    <row r="6458" ht="14.25" hidden="1" customHeight="1">
      <c r="A6458" s="12">
        <v>30.0</v>
      </c>
      <c r="B6458" s="16" t="s">
        <v>83</v>
      </c>
      <c r="C6458" s="12">
        <v>322.0</v>
      </c>
      <c r="D6458" s="16" t="s">
        <v>108</v>
      </c>
      <c r="E6458" s="16" t="s">
        <v>337</v>
      </c>
      <c r="F6458" s="16" t="s">
        <v>337</v>
      </c>
      <c r="G6458" s="16" t="s">
        <v>1140</v>
      </c>
      <c r="I6458" s="5" t="str">
        <f>VLOOKUP(cost_of_living!$G6458,index!C:C,1,0)</f>
        <v>Ferrara</v>
      </c>
      <c r="J6458" s="5">
        <f>VLOOKUP(cost_of_living!$B6458,CostVsFactor!C:E,2,0)</f>
        <v>20</v>
      </c>
      <c r="Q6458" s="14"/>
      <c r="S6458" s="5" t="s">
        <v>1005</v>
      </c>
    </row>
    <row r="6459" ht="14.25" hidden="1" customHeight="1">
      <c r="A6459" s="12">
        <v>31.0</v>
      </c>
      <c r="B6459" s="16" t="s">
        <v>84</v>
      </c>
      <c r="C6459" s="12">
        <v>25.0</v>
      </c>
      <c r="D6459" s="16" t="s">
        <v>108</v>
      </c>
      <c r="E6459" s="16" t="s">
        <v>212</v>
      </c>
      <c r="F6459" s="16" t="s">
        <v>212</v>
      </c>
      <c r="G6459" s="16" t="s">
        <v>1140</v>
      </c>
      <c r="I6459" s="5" t="str">
        <f>VLOOKUP(cost_of_living!$G6459,index!C:C,1,0)</f>
        <v>Ferrara</v>
      </c>
      <c r="J6459" s="5">
        <f>VLOOKUP(cost_of_living!$B6459,CostVsFactor!C:E,2,0)</f>
        <v>0.7</v>
      </c>
      <c r="Q6459" s="14"/>
      <c r="S6459" s="5" t="s">
        <v>1005</v>
      </c>
    </row>
    <row r="6460" ht="14.25" hidden="1" customHeight="1">
      <c r="A6460" s="12">
        <v>32.0</v>
      </c>
      <c r="B6460" s="16" t="s">
        <v>86</v>
      </c>
      <c r="C6460" s="12">
        <v>743.0</v>
      </c>
      <c r="D6460" s="16" t="s">
        <v>108</v>
      </c>
      <c r="E6460" s="16" t="s">
        <v>196</v>
      </c>
      <c r="F6460" s="16" t="s">
        <v>150</v>
      </c>
      <c r="G6460" s="16" t="s">
        <v>1140</v>
      </c>
      <c r="I6460" s="5" t="str">
        <f>VLOOKUP(cost_of_living!$G6460,index!C:C,1,0)</f>
        <v>Ferrara</v>
      </c>
      <c r="J6460" s="5">
        <f>VLOOKUP(cost_of_living!$B6460,CostVsFactor!C:E,2,0)</f>
        <v>60</v>
      </c>
      <c r="Q6460" s="14"/>
      <c r="S6460" s="5" t="s">
        <v>1005</v>
      </c>
    </row>
    <row r="6461" ht="14.25" hidden="1" customHeight="1">
      <c r="A6461" s="12">
        <v>33.0</v>
      </c>
      <c r="B6461" s="16" t="s">
        <v>87</v>
      </c>
      <c r="C6461" s="12">
        <v>24625.0</v>
      </c>
      <c r="D6461" s="16" t="s">
        <v>108</v>
      </c>
      <c r="E6461" s="16" t="s">
        <v>272</v>
      </c>
      <c r="F6461" s="16" t="s">
        <v>200</v>
      </c>
      <c r="G6461" s="16" t="s">
        <v>1140</v>
      </c>
      <c r="I6461" s="5" t="str">
        <f>VLOOKUP(cost_of_living!$G6461,index!C:C,1,0)</f>
        <v>Ferrara</v>
      </c>
      <c r="J6461" s="5">
        <f>VLOOKUP(cost_of_living!$B6461,CostVsFactor!C:E,2,0)</f>
        <v>0.0035</v>
      </c>
      <c r="Q6461" s="14"/>
      <c r="S6461" s="5" t="s">
        <v>1005</v>
      </c>
    </row>
    <row r="6462" ht="14.25" hidden="1" customHeight="1">
      <c r="A6462" s="12">
        <v>34.0</v>
      </c>
      <c r="B6462" s="16" t="s">
        <v>88</v>
      </c>
      <c r="C6462" s="12">
        <v>30000.0</v>
      </c>
      <c r="D6462" s="16" t="s">
        <v>108</v>
      </c>
      <c r="E6462" s="16" t="s">
        <v>198</v>
      </c>
      <c r="F6462" s="16" t="s">
        <v>198</v>
      </c>
      <c r="G6462" s="16" t="s">
        <v>1140</v>
      </c>
      <c r="I6462" s="5" t="str">
        <f>VLOOKUP(cost_of_living!$G6462,index!C:C,1,0)</f>
        <v>Ferrara</v>
      </c>
      <c r="J6462" s="5">
        <f>VLOOKUP(cost_of_living!$B6462,CostVsFactor!C:E,2,0)</f>
        <v>0.0035</v>
      </c>
      <c r="Q6462" s="14"/>
      <c r="S6462" s="5" t="s">
        <v>1005</v>
      </c>
    </row>
    <row r="6463" ht="14.25" hidden="1" customHeight="1">
      <c r="A6463" s="12">
        <v>35.0</v>
      </c>
      <c r="B6463" s="16" t="s">
        <v>91</v>
      </c>
      <c r="C6463" s="12">
        <v>170.0</v>
      </c>
      <c r="D6463" s="16" t="s">
        <v>108</v>
      </c>
      <c r="E6463" s="16" t="s">
        <v>273</v>
      </c>
      <c r="F6463" s="16" t="s">
        <v>234</v>
      </c>
      <c r="G6463" s="16" t="s">
        <v>1140</v>
      </c>
      <c r="I6463" s="5" t="str">
        <f>VLOOKUP(cost_of_living!$G6463,index!C:C,1,0)</f>
        <v>Ferrara</v>
      </c>
      <c r="J6463" s="5">
        <f>VLOOKUP(cost_of_living!$B6463,CostVsFactor!C:E,2,0)</f>
        <v>1</v>
      </c>
      <c r="Q6463" s="14"/>
      <c r="S6463" s="5" t="s">
        <v>1005</v>
      </c>
    </row>
    <row r="6464" ht="14.25" hidden="1" customHeight="1">
      <c r="A6464" s="12">
        <v>36.0</v>
      </c>
      <c r="B6464" s="16" t="s">
        <v>92</v>
      </c>
      <c r="C6464" s="12">
        <v>1499.0</v>
      </c>
      <c r="D6464" s="16" t="s">
        <v>108</v>
      </c>
      <c r="E6464" s="16" t="s">
        <v>202</v>
      </c>
      <c r="F6464" s="16" t="s">
        <v>202</v>
      </c>
      <c r="G6464" s="16" t="s">
        <v>1140</v>
      </c>
      <c r="I6464" s="5" t="str">
        <f>VLOOKUP(cost_of_living!$G6464,index!C:C,1,0)</f>
        <v>Ferrara</v>
      </c>
      <c r="J6464" s="5">
        <f>VLOOKUP(cost_of_living!$B6464,CostVsFactor!C:E,2,0)</f>
        <v>4</v>
      </c>
      <c r="Q6464" s="14"/>
      <c r="S6464" s="5" t="s">
        <v>1005</v>
      </c>
    </row>
    <row r="6465" ht="14.25" hidden="1" customHeight="1">
      <c r="A6465" s="12">
        <v>37.0</v>
      </c>
      <c r="B6465" s="16" t="s">
        <v>93</v>
      </c>
      <c r="C6465" s="12">
        <v>285.0</v>
      </c>
      <c r="D6465" s="16" t="s">
        <v>108</v>
      </c>
      <c r="E6465" s="16" t="s">
        <v>274</v>
      </c>
      <c r="F6465" s="16" t="s">
        <v>271</v>
      </c>
      <c r="G6465" s="16" t="s">
        <v>1140</v>
      </c>
      <c r="I6465" s="5" t="str">
        <f>VLOOKUP(cost_of_living!$G6465,index!C:C,1,0)</f>
        <v>Ferrara</v>
      </c>
      <c r="J6465" s="5">
        <f>VLOOKUP(cost_of_living!$B6465,CostVsFactor!C:E,2,0)</f>
        <v>1</v>
      </c>
      <c r="Q6465" s="14"/>
      <c r="S6465" s="5" t="s">
        <v>1005</v>
      </c>
    </row>
    <row r="6466" ht="14.25" hidden="1" customHeight="1">
      <c r="A6466" s="12">
        <v>38.0</v>
      </c>
      <c r="B6466" s="16" t="s">
        <v>74</v>
      </c>
      <c r="C6466" s="12">
        <v>3333.0</v>
      </c>
      <c r="D6466" s="16" t="s">
        <v>108</v>
      </c>
      <c r="E6466" s="16" t="s">
        <v>110</v>
      </c>
      <c r="F6466" s="16" t="s">
        <v>170</v>
      </c>
      <c r="G6466" s="16" t="s">
        <v>1140</v>
      </c>
      <c r="I6466" s="5" t="str">
        <f>VLOOKUP(cost_of_living!$G6466,index!C:C,1,0)</f>
        <v>Ferrara</v>
      </c>
      <c r="J6466" s="5">
        <f>VLOOKUP(cost_of_living!$B6466,CostVsFactor!C:E,2,0)</f>
        <v>2.3</v>
      </c>
      <c r="Q6466" s="14"/>
      <c r="S6466" s="5" t="s">
        <v>1005</v>
      </c>
    </row>
    <row r="6467" ht="14.25" hidden="1" customHeight="1">
      <c r="A6467" s="12">
        <v>39.0</v>
      </c>
      <c r="B6467" s="16" t="s">
        <v>76</v>
      </c>
      <c r="C6467" s="12">
        <v>145.0</v>
      </c>
      <c r="D6467" s="16" t="s">
        <v>108</v>
      </c>
      <c r="E6467" s="16" t="s">
        <v>208</v>
      </c>
      <c r="F6467" s="16" t="s">
        <v>115</v>
      </c>
      <c r="G6467" s="16" t="s">
        <v>1140</v>
      </c>
      <c r="I6467" s="5" t="str">
        <f>VLOOKUP(cost_of_living!$G6467,index!C:C,1,0)</f>
        <v>Ferrara</v>
      </c>
      <c r="J6467" s="5">
        <f>VLOOKUP(cost_of_living!$B6467,CostVsFactor!C:E,2,0)</f>
        <v>3</v>
      </c>
      <c r="Q6467" s="14"/>
      <c r="S6467" s="5" t="s">
        <v>1005</v>
      </c>
    </row>
    <row r="6468" ht="14.25" hidden="1" customHeight="1">
      <c r="A6468" s="12">
        <v>40.0</v>
      </c>
      <c r="B6468" s="16" t="s">
        <v>77</v>
      </c>
      <c r="C6468" s="12">
        <v>825.0</v>
      </c>
      <c r="D6468" s="16" t="s">
        <v>108</v>
      </c>
      <c r="E6468" s="16" t="s">
        <v>171</v>
      </c>
      <c r="F6468" s="16" t="s">
        <v>208</v>
      </c>
      <c r="G6468" s="16" t="s">
        <v>1140</v>
      </c>
      <c r="I6468" s="5" t="str">
        <f>VLOOKUP(cost_of_living!$G6468,index!C:C,1,0)</f>
        <v>Ferrara</v>
      </c>
      <c r="J6468" s="5">
        <f>VLOOKUP(cost_of_living!$B6468,CostVsFactor!C:E,2,0)</f>
        <v>6</v>
      </c>
      <c r="Q6468" s="14"/>
      <c r="S6468" s="5" t="s">
        <v>1005</v>
      </c>
    </row>
    <row r="6469" ht="14.25" hidden="1" customHeight="1">
      <c r="A6469" s="12">
        <v>41.0</v>
      </c>
      <c r="B6469" s="16" t="s">
        <v>94</v>
      </c>
      <c r="C6469" s="12">
        <v>350.0</v>
      </c>
      <c r="D6469" s="16" t="s">
        <v>108</v>
      </c>
      <c r="E6469" s="16" t="s">
        <v>154</v>
      </c>
      <c r="F6469" s="16" t="s">
        <v>275</v>
      </c>
      <c r="G6469" s="16" t="s">
        <v>1140</v>
      </c>
      <c r="I6469" s="5" t="str">
        <f>VLOOKUP(cost_of_living!$G6469,index!C:C,1,0)</f>
        <v>Ferrara</v>
      </c>
      <c r="J6469" s="5">
        <f>VLOOKUP(cost_of_living!$B6469,CostVsFactor!C:E,2,0)</f>
        <v>1</v>
      </c>
      <c r="Q6469" s="14"/>
      <c r="S6469" s="5" t="s">
        <v>1005</v>
      </c>
    </row>
    <row r="6470" ht="14.25" hidden="1" customHeight="1">
      <c r="A6470" s="12">
        <v>42.0</v>
      </c>
      <c r="B6470" s="16" t="s">
        <v>96</v>
      </c>
      <c r="C6470" s="12">
        <v>5000.0</v>
      </c>
      <c r="D6470" s="16" t="s">
        <v>108</v>
      </c>
      <c r="E6470" s="16" t="s">
        <v>667</v>
      </c>
      <c r="F6470" s="16" t="s">
        <v>667</v>
      </c>
      <c r="G6470" s="16" t="s">
        <v>1140</v>
      </c>
      <c r="I6470" s="5" t="str">
        <f>VLOOKUP(cost_of_living!$G6470,index!C:C,1,0)</f>
        <v>Ferrara</v>
      </c>
      <c r="J6470" s="5">
        <f>VLOOKUP(cost_of_living!$B6470,CostVsFactor!C:E,2,0)</f>
        <v>1</v>
      </c>
      <c r="Q6470" s="14"/>
      <c r="S6470" s="5" t="s">
        <v>1005</v>
      </c>
    </row>
    <row r="6471" ht="14.25" hidden="1" customHeight="1">
      <c r="A6471" s="12">
        <v>43.0</v>
      </c>
      <c r="B6471" s="16" t="s">
        <v>20</v>
      </c>
      <c r="C6471" s="12">
        <v>80.0</v>
      </c>
      <c r="D6471" s="16" t="s">
        <v>108</v>
      </c>
      <c r="E6471" s="16" t="s">
        <v>206</v>
      </c>
      <c r="F6471" s="16" t="s">
        <v>158</v>
      </c>
      <c r="G6471" s="16" t="s">
        <v>1140</v>
      </c>
      <c r="I6471" s="5" t="str">
        <f>VLOOKUP(cost_of_living!$G6471,index!C:C,1,0)</f>
        <v>Ferrara</v>
      </c>
      <c r="J6471" s="5">
        <f>VLOOKUP(cost_of_living!$B6471,CostVsFactor!C:E,2,0)</f>
        <v>0.35</v>
      </c>
      <c r="Q6471" s="14"/>
      <c r="S6471" s="5" t="s">
        <v>1005</v>
      </c>
    </row>
    <row r="6472" ht="14.25" hidden="1" customHeight="1">
      <c r="A6472" s="12">
        <v>44.0</v>
      </c>
      <c r="B6472" s="16" t="s">
        <v>23</v>
      </c>
      <c r="C6472" s="12">
        <v>3133.0</v>
      </c>
      <c r="D6472" s="16" t="s">
        <v>108</v>
      </c>
      <c r="E6472" s="16" t="s">
        <v>276</v>
      </c>
      <c r="F6472" s="16" t="s">
        <v>170</v>
      </c>
      <c r="G6472" s="16" t="s">
        <v>1140</v>
      </c>
      <c r="I6472" s="5" t="str">
        <f>VLOOKUP(cost_of_living!$G6472,index!C:C,1,0)</f>
        <v>Ferrara</v>
      </c>
      <c r="J6472" s="5">
        <f>VLOOKUP(cost_of_living!$B6472,CostVsFactor!C:E,2,0)</f>
        <v>0.35</v>
      </c>
      <c r="Q6472" s="14"/>
      <c r="S6472" s="5" t="s">
        <v>1005</v>
      </c>
    </row>
    <row r="6473" ht="14.25" hidden="1" customHeight="1">
      <c r="A6473" s="12">
        <v>45.0</v>
      </c>
      <c r="B6473" s="16" t="s">
        <v>24</v>
      </c>
      <c r="C6473" s="12">
        <v>8667.0</v>
      </c>
      <c r="D6473" s="16" t="s">
        <v>108</v>
      </c>
      <c r="E6473" s="16" t="s">
        <v>206</v>
      </c>
      <c r="F6473" s="16" t="s">
        <v>158</v>
      </c>
      <c r="G6473" s="16" t="s">
        <v>1140</v>
      </c>
      <c r="I6473" s="5" t="str">
        <f>VLOOKUP(cost_of_living!$G6473,index!C:C,1,0)</f>
        <v>Ferrara</v>
      </c>
      <c r="J6473" s="5">
        <f>VLOOKUP(cost_of_living!$B6473,CostVsFactor!C:E,2,0)</f>
        <v>0.35</v>
      </c>
      <c r="Q6473" s="14"/>
      <c r="S6473" s="5" t="s">
        <v>1005</v>
      </c>
    </row>
    <row r="6474" ht="14.25" hidden="1" customHeight="1">
      <c r="A6474" s="12">
        <v>46.0</v>
      </c>
      <c r="B6474" s="16" t="s">
        <v>25</v>
      </c>
      <c r="C6474" s="12">
        <v>112.0</v>
      </c>
      <c r="D6474" s="16" t="s">
        <v>108</v>
      </c>
      <c r="E6474" s="16" t="s">
        <v>206</v>
      </c>
      <c r="F6474" s="16" t="s">
        <v>154</v>
      </c>
      <c r="G6474" s="16" t="s">
        <v>1140</v>
      </c>
      <c r="I6474" s="5" t="str">
        <f>VLOOKUP(cost_of_living!$G6474,index!C:C,1,0)</f>
        <v>Ferrara</v>
      </c>
      <c r="J6474" s="5">
        <f>VLOOKUP(cost_of_living!$B6474,CostVsFactor!C:E,2,0)</f>
        <v>0.35</v>
      </c>
      <c r="Q6474" s="14"/>
      <c r="S6474" s="5" t="s">
        <v>1005</v>
      </c>
    </row>
    <row r="6475" ht="14.25" hidden="1" customHeight="1">
      <c r="A6475" s="12">
        <v>47.0</v>
      </c>
      <c r="B6475" s="16" t="s">
        <v>59</v>
      </c>
      <c r="C6475" s="12">
        <v>575.0</v>
      </c>
      <c r="D6475" s="16" t="s">
        <v>108</v>
      </c>
      <c r="E6475" s="16" t="s">
        <v>372</v>
      </c>
      <c r="F6475" s="16" t="s">
        <v>236</v>
      </c>
      <c r="G6475" s="16" t="s">
        <v>1140</v>
      </c>
      <c r="I6475" s="5" t="str">
        <f>VLOOKUP(cost_of_living!$G6475,index!C:C,1,0)</f>
        <v>Ferrara</v>
      </c>
      <c r="J6475" s="5">
        <f>VLOOKUP(cost_of_living!$B6475,CostVsFactor!C:E,2,0)</f>
        <v>0</v>
      </c>
      <c r="Q6475" s="14"/>
      <c r="S6475" s="5" t="s">
        <v>1005</v>
      </c>
    </row>
    <row r="6476" ht="14.25" hidden="1" customHeight="1">
      <c r="A6476" s="12">
        <v>48.0</v>
      </c>
      <c r="B6476" s="16" t="s">
        <v>61</v>
      </c>
      <c r="C6476" s="12">
        <v>400.0</v>
      </c>
      <c r="D6476" s="16" t="s">
        <v>108</v>
      </c>
      <c r="E6476" s="16" t="s">
        <v>165</v>
      </c>
      <c r="F6476" s="16" t="s">
        <v>165</v>
      </c>
      <c r="G6476" s="16" t="s">
        <v>1140</v>
      </c>
      <c r="I6476" s="5" t="str">
        <f>VLOOKUP(cost_of_living!$G6476,index!C:C,1,0)</f>
        <v>Ferrara</v>
      </c>
      <c r="J6476" s="5">
        <f>VLOOKUP(cost_of_living!$B6476,CostVsFactor!C:E,2,0)</f>
        <v>0</v>
      </c>
      <c r="Q6476" s="14"/>
      <c r="S6476" s="5" t="s">
        <v>1005</v>
      </c>
    </row>
    <row r="6477" ht="14.25" hidden="1" customHeight="1">
      <c r="A6477" s="12">
        <v>49.0</v>
      </c>
      <c r="B6477" s="16" t="s">
        <v>62</v>
      </c>
      <c r="C6477" s="12">
        <v>1000.0</v>
      </c>
      <c r="D6477" s="16" t="s">
        <v>108</v>
      </c>
      <c r="E6477" s="16" t="s">
        <v>165</v>
      </c>
      <c r="F6477" s="16" t="s">
        <v>165</v>
      </c>
      <c r="G6477" s="16" t="s">
        <v>1140</v>
      </c>
      <c r="I6477" s="5" t="str">
        <f>VLOOKUP(cost_of_living!$G6477,index!C:C,1,0)</f>
        <v>Ferrara</v>
      </c>
      <c r="J6477" s="5">
        <f>VLOOKUP(cost_of_living!$B6477,CostVsFactor!C:E,2,0)</f>
        <v>0</v>
      </c>
      <c r="Q6477" s="14"/>
      <c r="S6477" s="5" t="s">
        <v>1005</v>
      </c>
    </row>
    <row r="6478" ht="14.25" hidden="1" customHeight="1">
      <c r="A6478" s="12">
        <v>50.0</v>
      </c>
      <c r="B6478" s="16" t="s">
        <v>63</v>
      </c>
      <c r="C6478" s="12">
        <v>675.0</v>
      </c>
      <c r="D6478" s="16" t="s">
        <v>108</v>
      </c>
      <c r="E6478" s="16" t="s">
        <v>236</v>
      </c>
      <c r="F6478" s="16" t="s">
        <v>319</v>
      </c>
      <c r="G6478" s="16" t="s">
        <v>1140</v>
      </c>
      <c r="I6478" s="5" t="str">
        <f>VLOOKUP(cost_of_living!$G6478,index!C:C,1,0)</f>
        <v>Ferrara</v>
      </c>
      <c r="J6478" s="5">
        <f>VLOOKUP(cost_of_living!$B6478,CostVsFactor!C:E,2,0)</f>
        <v>0</v>
      </c>
      <c r="Q6478" s="14"/>
      <c r="S6478" s="5" t="s">
        <v>1005</v>
      </c>
    </row>
    <row r="6479" ht="14.25" hidden="1" customHeight="1">
      <c r="A6479" s="12">
        <v>51.0</v>
      </c>
      <c r="B6479" s="16" t="s">
        <v>210</v>
      </c>
      <c r="C6479" s="12">
        <v>16722.0</v>
      </c>
      <c r="D6479" s="16" t="s">
        <v>108</v>
      </c>
      <c r="E6479" s="16" t="s">
        <v>165</v>
      </c>
      <c r="F6479" s="16" t="s">
        <v>165</v>
      </c>
      <c r="G6479" s="16" t="s">
        <v>1140</v>
      </c>
      <c r="I6479" s="5" t="str">
        <f>VLOOKUP(cost_of_living!$G6479,index!C:C,1,0)</f>
        <v>Ferrara</v>
      </c>
      <c r="J6479" s="5" t="str">
        <f>VLOOKUP(cost_of_living!$B6479,CostVsFactor!C:E,2,0)</f>
        <v>#N/A</v>
      </c>
      <c r="Q6479" s="14"/>
      <c r="S6479" s="5" t="s">
        <v>1005</v>
      </c>
    </row>
    <row r="6480" ht="14.25" hidden="1" customHeight="1">
      <c r="A6480" s="12">
        <v>52.0</v>
      </c>
      <c r="B6480" s="16" t="s">
        <v>211</v>
      </c>
      <c r="C6480" s="12">
        <v>10219.0</v>
      </c>
      <c r="D6480" s="16" t="s">
        <v>108</v>
      </c>
      <c r="E6480" s="16" t="s">
        <v>165</v>
      </c>
      <c r="F6480" s="16" t="s">
        <v>165</v>
      </c>
      <c r="G6480" s="16" t="s">
        <v>1140</v>
      </c>
      <c r="I6480" s="5" t="str">
        <f>VLOOKUP(cost_of_living!$G6480,index!C:C,1,0)</f>
        <v>Ferrara</v>
      </c>
      <c r="J6480" s="5" t="str">
        <f>VLOOKUP(cost_of_living!$B6480,CostVsFactor!C:E,2,0)</f>
        <v>#N/A</v>
      </c>
      <c r="Q6480" s="14"/>
      <c r="S6480" s="5" t="s">
        <v>1005</v>
      </c>
    </row>
    <row r="6481" ht="14.25" hidden="1" customHeight="1">
      <c r="A6481" s="12">
        <v>53.0</v>
      </c>
      <c r="B6481" s="16" t="s">
        <v>164</v>
      </c>
      <c r="C6481" s="12">
        <v>1975.0</v>
      </c>
      <c r="D6481" s="16" t="s">
        <v>108</v>
      </c>
      <c r="E6481" s="16" t="s">
        <v>165</v>
      </c>
      <c r="F6481" s="16" t="s">
        <v>165</v>
      </c>
      <c r="G6481" s="16" t="s">
        <v>1140</v>
      </c>
      <c r="I6481" s="5" t="str">
        <f>VLOOKUP(cost_of_living!$G6481,index!C:C,1,0)</f>
        <v>Ferrara</v>
      </c>
      <c r="J6481" s="5" t="str">
        <f>VLOOKUP(cost_of_living!$B6481,CostVsFactor!C:E,2,0)</f>
        <v>#N/A</v>
      </c>
      <c r="Q6481" s="14"/>
      <c r="S6481" s="5" t="s">
        <v>1005</v>
      </c>
    </row>
    <row r="6482" ht="14.25" hidden="1" customHeight="1">
      <c r="A6482" s="12">
        <v>54.0</v>
      </c>
      <c r="B6482" s="16" t="s">
        <v>166</v>
      </c>
      <c r="C6482" s="12">
        <v>377.0</v>
      </c>
      <c r="D6482" s="16" t="s">
        <v>165</v>
      </c>
      <c r="E6482" s="16" t="s">
        <v>121</v>
      </c>
      <c r="F6482" s="16" t="s">
        <v>168</v>
      </c>
      <c r="G6482" s="16" t="s">
        <v>1140</v>
      </c>
      <c r="I6482" s="5" t="str">
        <f>VLOOKUP(cost_of_living!$G6482,index!C:C,1,0)</f>
        <v>Ferrara</v>
      </c>
      <c r="J6482" s="5" t="str">
        <f>VLOOKUP(cost_of_living!$B6482,CostVsFactor!C:E,2,0)</f>
        <v>#N/A</v>
      </c>
      <c r="Q6482" s="14"/>
      <c r="S6482" s="5" t="s">
        <v>1005</v>
      </c>
    </row>
    <row r="6483" ht="14.25" hidden="1" customHeight="1">
      <c r="A6483" s="12">
        <v>0.0</v>
      </c>
      <c r="B6483" s="16" t="s">
        <v>64</v>
      </c>
      <c r="C6483" s="12">
        <v>15.0</v>
      </c>
      <c r="D6483" s="16" t="s">
        <v>108</v>
      </c>
      <c r="E6483" s="16" t="s">
        <v>165</v>
      </c>
      <c r="F6483" s="16" t="s">
        <v>165</v>
      </c>
      <c r="G6483" s="16" t="s">
        <v>1141</v>
      </c>
      <c r="I6483" s="5" t="str">
        <f>VLOOKUP(cost_of_living!$G6483,index!C:C,1,0)</f>
        <v>#N/A</v>
      </c>
      <c r="J6483" s="5">
        <f>VLOOKUP(cost_of_living!$B6483,CostVsFactor!C:E,2,0)</f>
        <v>16</v>
      </c>
      <c r="Q6483" s="14"/>
      <c r="S6483" s="5" t="s">
        <v>1005</v>
      </c>
    </row>
    <row r="6484" ht="14.25" hidden="1" customHeight="1">
      <c r="A6484" s="12">
        <v>1.0</v>
      </c>
      <c r="B6484" s="16" t="s">
        <v>66</v>
      </c>
      <c r="C6484" s="12">
        <v>65.0</v>
      </c>
      <c r="D6484" s="16" t="s">
        <v>108</v>
      </c>
      <c r="E6484" s="16" t="s">
        <v>165</v>
      </c>
      <c r="F6484" s="16" t="s">
        <v>165</v>
      </c>
      <c r="G6484" s="16" t="s">
        <v>1141</v>
      </c>
      <c r="I6484" s="5" t="str">
        <f>VLOOKUP(cost_of_living!$G6484,index!C:C,1,0)</f>
        <v>#N/A</v>
      </c>
      <c r="J6484" s="5">
        <f>VLOOKUP(cost_of_living!$B6484,CostVsFactor!C:E,2,0)</f>
        <v>3.5</v>
      </c>
      <c r="Q6484" s="14"/>
      <c r="S6484" s="5" t="s">
        <v>1005</v>
      </c>
    </row>
    <row r="6485" ht="14.25" hidden="1" customHeight="1">
      <c r="A6485" s="12">
        <v>2.0</v>
      </c>
      <c r="B6485" s="16" t="s">
        <v>67</v>
      </c>
      <c r="C6485" s="12">
        <v>72.0</v>
      </c>
      <c r="D6485" s="16" t="s">
        <v>108</v>
      </c>
      <c r="E6485" s="16" t="s">
        <v>165</v>
      </c>
      <c r="F6485" s="16" t="s">
        <v>165</v>
      </c>
      <c r="G6485" s="16" t="s">
        <v>1141</v>
      </c>
      <c r="I6485" s="5" t="str">
        <f>VLOOKUP(cost_of_living!$G6485,index!C:C,1,0)</f>
        <v>#N/A</v>
      </c>
      <c r="J6485" s="5">
        <f>VLOOKUP(cost_of_living!$B6485,CostVsFactor!C:E,2,0)</f>
        <v>6</v>
      </c>
      <c r="Q6485" s="14"/>
      <c r="S6485" s="5" t="s">
        <v>1005</v>
      </c>
    </row>
    <row r="6486" ht="14.25" hidden="1" customHeight="1">
      <c r="A6486" s="12">
        <v>3.0</v>
      </c>
      <c r="B6486" s="16" t="s">
        <v>116</v>
      </c>
      <c r="C6486" s="12">
        <v>4.0</v>
      </c>
      <c r="D6486" s="16" t="s">
        <v>108</v>
      </c>
      <c r="E6486" s="16" t="s">
        <v>165</v>
      </c>
      <c r="F6486" s="16" t="s">
        <v>165</v>
      </c>
      <c r="G6486" s="16" t="s">
        <v>1141</v>
      </c>
      <c r="I6486" s="5" t="str">
        <f>VLOOKUP(cost_of_living!$G6486,index!C:C,1,0)</f>
        <v>#N/A</v>
      </c>
      <c r="J6486" s="5" t="str">
        <f>VLOOKUP(cost_of_living!$B6486,CostVsFactor!C:E,2,0)</f>
        <v>#N/A</v>
      </c>
      <c r="Q6486" s="14"/>
      <c r="S6486" s="5" t="s">
        <v>1005</v>
      </c>
    </row>
    <row r="6487" ht="14.25" hidden="1" customHeight="1">
      <c r="A6487" s="12">
        <v>4.0</v>
      </c>
      <c r="B6487" s="16" t="s">
        <v>57</v>
      </c>
      <c r="C6487" s="12">
        <v>45.0</v>
      </c>
      <c r="D6487" s="16" t="s">
        <v>108</v>
      </c>
      <c r="E6487" s="16" t="s">
        <v>165</v>
      </c>
      <c r="F6487" s="16" t="s">
        <v>165</v>
      </c>
      <c r="G6487" s="16" t="s">
        <v>1141</v>
      </c>
      <c r="I6487" s="5" t="str">
        <f>VLOOKUP(cost_of_living!$G6487,index!C:C,1,0)</f>
        <v>#N/A</v>
      </c>
      <c r="J6487" s="5">
        <f>VLOOKUP(cost_of_living!$B6487,CostVsFactor!C:E,2,0)</f>
        <v>6</v>
      </c>
      <c r="Q6487" s="14"/>
      <c r="S6487" s="5" t="s">
        <v>1005</v>
      </c>
    </row>
    <row r="6488" ht="14.25" hidden="1" customHeight="1">
      <c r="A6488" s="12">
        <v>5.0</v>
      </c>
      <c r="B6488" s="16" t="s">
        <v>69</v>
      </c>
      <c r="C6488" s="12">
        <v>12.0</v>
      </c>
      <c r="D6488" s="16" t="s">
        <v>108</v>
      </c>
      <c r="E6488" s="16" t="s">
        <v>165</v>
      </c>
      <c r="F6488" s="16" t="s">
        <v>165</v>
      </c>
      <c r="G6488" s="16" t="s">
        <v>1141</v>
      </c>
      <c r="I6488" s="5" t="str">
        <f>VLOOKUP(cost_of_living!$G6488,index!C:C,1,0)</f>
        <v>#N/A</v>
      </c>
      <c r="J6488" s="5">
        <f>VLOOKUP(cost_of_living!$B6488,CostVsFactor!C:E,2,0)</f>
        <v>15</v>
      </c>
      <c r="Q6488" s="14"/>
      <c r="S6488" s="5" t="s">
        <v>1005</v>
      </c>
    </row>
    <row r="6489" ht="14.25" hidden="1" customHeight="1">
      <c r="A6489" s="12">
        <v>6.0</v>
      </c>
      <c r="B6489" s="16" t="s">
        <v>71</v>
      </c>
      <c r="C6489" s="12">
        <v>25.0</v>
      </c>
      <c r="D6489" s="16" t="s">
        <v>108</v>
      </c>
      <c r="E6489" s="16" t="s">
        <v>165</v>
      </c>
      <c r="F6489" s="16" t="s">
        <v>165</v>
      </c>
      <c r="G6489" s="16" t="s">
        <v>1141</v>
      </c>
      <c r="I6489" s="5" t="str">
        <f>VLOOKUP(cost_of_living!$G6489,index!C:C,1,0)</f>
        <v>#N/A</v>
      </c>
      <c r="J6489" s="5">
        <f>VLOOKUP(cost_of_living!$B6489,CostVsFactor!C:E,2,0)</f>
        <v>6</v>
      </c>
      <c r="Q6489" s="14"/>
      <c r="S6489" s="5" t="s">
        <v>1005</v>
      </c>
    </row>
    <row r="6490" ht="14.25" hidden="1" customHeight="1">
      <c r="A6490" s="12">
        <v>7.0</v>
      </c>
      <c r="B6490" s="16" t="s">
        <v>73</v>
      </c>
      <c r="C6490" s="12">
        <v>1.0</v>
      </c>
      <c r="D6490" s="16" t="s">
        <v>108</v>
      </c>
      <c r="E6490" s="16" t="s">
        <v>165</v>
      </c>
      <c r="F6490" s="16" t="s">
        <v>165</v>
      </c>
      <c r="G6490" s="16" t="s">
        <v>1141</v>
      </c>
      <c r="I6490" s="5" t="str">
        <f>VLOOKUP(cost_of_living!$G6490,index!C:C,1,0)</f>
        <v>#N/A</v>
      </c>
      <c r="J6490" s="5">
        <f>VLOOKUP(cost_of_living!$B6490,CostVsFactor!C:E,2,0)</f>
        <v>6</v>
      </c>
      <c r="Q6490" s="14"/>
      <c r="S6490" s="5" t="s">
        <v>1005</v>
      </c>
    </row>
    <row r="6491" ht="14.25" hidden="1" customHeight="1">
      <c r="A6491" s="12">
        <v>8.0</v>
      </c>
      <c r="B6491" s="16" t="s">
        <v>28</v>
      </c>
      <c r="C6491" s="12">
        <v>379.0</v>
      </c>
      <c r="D6491" s="16" t="s">
        <v>108</v>
      </c>
      <c r="E6491" s="16" t="s">
        <v>165</v>
      </c>
      <c r="F6491" s="16" t="s">
        <v>165</v>
      </c>
      <c r="G6491" s="16" t="s">
        <v>1141</v>
      </c>
      <c r="I6491" s="5" t="str">
        <f>VLOOKUP(cost_of_living!$G6491,index!C:C,1,0)</f>
        <v>#N/A</v>
      </c>
      <c r="J6491" s="5">
        <f>VLOOKUP(cost_of_living!$B6491,CostVsFactor!C:E,2,0)</f>
        <v>25</v>
      </c>
      <c r="Q6491" s="14"/>
      <c r="S6491" s="5" t="s">
        <v>1005</v>
      </c>
    </row>
    <row r="6492" ht="14.25" hidden="1" customHeight="1">
      <c r="A6492" s="12">
        <v>9.0</v>
      </c>
      <c r="B6492" s="16" t="s">
        <v>30</v>
      </c>
      <c r="C6492" s="12">
        <v>113.0</v>
      </c>
      <c r="D6492" s="16" t="s">
        <v>108</v>
      </c>
      <c r="E6492" s="16" t="s">
        <v>165</v>
      </c>
      <c r="F6492" s="16" t="s">
        <v>165</v>
      </c>
      <c r="G6492" s="16" t="s">
        <v>1141</v>
      </c>
      <c r="I6492" s="5" t="str">
        <f>VLOOKUP(cost_of_living!$G6492,index!C:C,1,0)</f>
        <v>#N/A</v>
      </c>
      <c r="J6492" s="5">
        <f>VLOOKUP(cost_of_living!$B6492,CostVsFactor!C:E,2,0)</f>
        <v>31</v>
      </c>
      <c r="Q6492" s="14"/>
      <c r="S6492" s="5" t="s">
        <v>1005</v>
      </c>
    </row>
    <row r="6493" ht="14.25" hidden="1" customHeight="1">
      <c r="A6493" s="12">
        <v>10.0</v>
      </c>
      <c r="B6493" s="16" t="s">
        <v>32</v>
      </c>
      <c r="C6493" s="12">
        <v>82.0</v>
      </c>
      <c r="D6493" s="16" t="s">
        <v>108</v>
      </c>
      <c r="E6493" s="16" t="s">
        <v>165</v>
      </c>
      <c r="F6493" s="16" t="s">
        <v>165</v>
      </c>
      <c r="G6493" s="16" t="s">
        <v>1141</v>
      </c>
      <c r="I6493" s="5" t="str">
        <f>VLOOKUP(cost_of_living!$G6493,index!C:C,1,0)</f>
        <v>#N/A</v>
      </c>
      <c r="J6493" s="5">
        <f>VLOOKUP(cost_of_living!$B6493,CostVsFactor!C:E,2,0)</f>
        <v>14</v>
      </c>
      <c r="Q6493" s="14"/>
      <c r="S6493" s="5" t="s">
        <v>1005</v>
      </c>
    </row>
    <row r="6494" ht="14.25" hidden="1" customHeight="1">
      <c r="A6494" s="12">
        <v>11.0</v>
      </c>
      <c r="B6494" s="16" t="s">
        <v>33</v>
      </c>
      <c r="C6494" s="12">
        <v>3.0</v>
      </c>
      <c r="D6494" s="16" t="s">
        <v>108</v>
      </c>
      <c r="E6494" s="16" t="s">
        <v>165</v>
      </c>
      <c r="F6494" s="16" t="s">
        <v>165</v>
      </c>
      <c r="G6494" s="16" t="s">
        <v>1141</v>
      </c>
      <c r="I6494" s="5" t="str">
        <f>VLOOKUP(cost_of_living!$G6494,index!C:C,1,0)</f>
        <v>#N/A</v>
      </c>
      <c r="J6494" s="5">
        <f>VLOOKUP(cost_of_living!$B6494,CostVsFactor!C:E,2,0)</f>
        <v>20</v>
      </c>
      <c r="Q6494" s="14"/>
      <c r="S6494" s="5" t="s">
        <v>1005</v>
      </c>
    </row>
    <row r="6495" ht="14.25" hidden="1" customHeight="1">
      <c r="A6495" s="12">
        <v>12.0</v>
      </c>
      <c r="B6495" s="16" t="s">
        <v>35</v>
      </c>
      <c r="C6495" s="12">
        <v>544.0</v>
      </c>
      <c r="D6495" s="16" t="s">
        <v>108</v>
      </c>
      <c r="E6495" s="16" t="s">
        <v>165</v>
      </c>
      <c r="F6495" s="16" t="s">
        <v>165</v>
      </c>
      <c r="G6495" s="16" t="s">
        <v>1141</v>
      </c>
      <c r="I6495" s="5" t="str">
        <f>VLOOKUP(cost_of_living!$G6495,index!C:C,1,0)</f>
        <v>#N/A</v>
      </c>
      <c r="J6495" s="5">
        <f>VLOOKUP(cost_of_living!$B6495,CostVsFactor!C:E,2,0)</f>
        <v>12</v>
      </c>
      <c r="Q6495" s="14"/>
      <c r="S6495" s="5" t="s">
        <v>1005</v>
      </c>
    </row>
    <row r="6496" ht="14.25" hidden="1" customHeight="1">
      <c r="A6496" s="12">
        <v>13.0</v>
      </c>
      <c r="B6496" s="16" t="s">
        <v>37</v>
      </c>
      <c r="C6496" s="12">
        <v>363.0</v>
      </c>
      <c r="D6496" s="16" t="s">
        <v>108</v>
      </c>
      <c r="E6496" s="16" t="s">
        <v>165</v>
      </c>
      <c r="F6496" s="16" t="s">
        <v>165</v>
      </c>
      <c r="G6496" s="16" t="s">
        <v>1141</v>
      </c>
      <c r="I6496" s="5" t="str">
        <f>VLOOKUP(cost_of_living!$G6496,index!C:C,1,0)</f>
        <v>#N/A</v>
      </c>
      <c r="J6496" s="5">
        <f>VLOOKUP(cost_of_living!$B6496,CostVsFactor!C:E,2,0)</f>
        <v>15</v>
      </c>
      <c r="Q6496" s="14"/>
      <c r="S6496" s="5" t="s">
        <v>1005</v>
      </c>
    </row>
    <row r="6497" ht="14.25" hidden="1" customHeight="1">
      <c r="A6497" s="12">
        <v>14.0</v>
      </c>
      <c r="B6497" s="16" t="s">
        <v>39</v>
      </c>
      <c r="C6497" s="12">
        <v>771.0</v>
      </c>
      <c r="D6497" s="16" t="s">
        <v>108</v>
      </c>
      <c r="E6497" s="16" t="s">
        <v>165</v>
      </c>
      <c r="F6497" s="16" t="s">
        <v>165</v>
      </c>
      <c r="G6497" s="16" t="s">
        <v>1141</v>
      </c>
      <c r="I6497" s="5" t="str">
        <f>VLOOKUP(cost_of_living!$G6497,index!C:C,1,0)</f>
        <v>#N/A</v>
      </c>
      <c r="J6497" s="5">
        <f>VLOOKUP(cost_of_living!$B6497,CostVsFactor!C:E,2,0)</f>
        <v>15</v>
      </c>
      <c r="Q6497" s="14"/>
      <c r="S6497" s="5" t="s">
        <v>1005</v>
      </c>
    </row>
    <row r="6498" ht="14.25" hidden="1" customHeight="1">
      <c r="A6498" s="12">
        <v>15.0</v>
      </c>
      <c r="B6498" s="16" t="s">
        <v>41</v>
      </c>
      <c r="C6498" s="12">
        <v>82.0</v>
      </c>
      <c r="D6498" s="16" t="s">
        <v>108</v>
      </c>
      <c r="E6498" s="16" t="s">
        <v>165</v>
      </c>
      <c r="F6498" s="16" t="s">
        <v>165</v>
      </c>
      <c r="G6498" s="16" t="s">
        <v>1141</v>
      </c>
      <c r="I6498" s="5" t="str">
        <f>VLOOKUP(cost_of_living!$G6498,index!C:C,1,0)</f>
        <v>#N/A</v>
      </c>
      <c r="J6498" s="5">
        <f>VLOOKUP(cost_of_living!$B6498,CostVsFactor!C:E,2,0)</f>
        <v>31</v>
      </c>
      <c r="Q6498" s="14"/>
      <c r="S6498" s="5" t="s">
        <v>1005</v>
      </c>
    </row>
    <row r="6499" ht="14.25" hidden="1" customHeight="1">
      <c r="A6499" s="12">
        <v>16.0</v>
      </c>
      <c r="B6499" s="16" t="s">
        <v>43</v>
      </c>
      <c r="C6499" s="12">
        <v>73.0</v>
      </c>
      <c r="D6499" s="16" t="s">
        <v>108</v>
      </c>
      <c r="E6499" s="16" t="s">
        <v>165</v>
      </c>
      <c r="F6499" s="16" t="s">
        <v>165</v>
      </c>
      <c r="G6499" s="16" t="s">
        <v>1141</v>
      </c>
      <c r="I6499" s="5" t="str">
        <f>VLOOKUP(cost_of_living!$G6499,index!C:C,1,0)</f>
        <v>#N/A</v>
      </c>
      <c r="J6499" s="5">
        <f>VLOOKUP(cost_of_living!$B6499,CostVsFactor!C:E,2,0)</f>
        <v>25</v>
      </c>
      <c r="Q6499" s="14"/>
      <c r="S6499" s="5" t="s">
        <v>1005</v>
      </c>
    </row>
    <row r="6500" ht="14.25" hidden="1" customHeight="1">
      <c r="A6500" s="12">
        <v>17.0</v>
      </c>
      <c r="B6500" s="16" t="s">
        <v>45</v>
      </c>
      <c r="C6500" s="12">
        <v>68.0</v>
      </c>
      <c r="D6500" s="16" t="s">
        <v>108</v>
      </c>
      <c r="E6500" s="16" t="s">
        <v>165</v>
      </c>
      <c r="F6500" s="16" t="s">
        <v>165</v>
      </c>
      <c r="G6500" s="16" t="s">
        <v>1141</v>
      </c>
      <c r="I6500" s="5" t="str">
        <f>VLOOKUP(cost_of_living!$G6500,index!C:C,1,0)</f>
        <v>#N/A</v>
      </c>
      <c r="J6500" s="5">
        <f>VLOOKUP(cost_of_living!$B6500,CostVsFactor!C:E,2,0)</f>
        <v>30</v>
      </c>
      <c r="Q6500" s="14"/>
      <c r="S6500" s="5" t="s">
        <v>1005</v>
      </c>
    </row>
    <row r="6501" ht="14.25" hidden="1" customHeight="1">
      <c r="A6501" s="12">
        <v>18.0</v>
      </c>
      <c r="B6501" s="16" t="s">
        <v>49</v>
      </c>
      <c r="C6501" s="12">
        <v>45.0</v>
      </c>
      <c r="D6501" s="16" t="s">
        <v>108</v>
      </c>
      <c r="E6501" s="16" t="s">
        <v>165</v>
      </c>
      <c r="F6501" s="16" t="s">
        <v>165</v>
      </c>
      <c r="G6501" s="16" t="s">
        <v>1141</v>
      </c>
      <c r="I6501" s="5" t="str">
        <f>VLOOKUP(cost_of_living!$G6501,index!C:C,1,0)</f>
        <v>#N/A</v>
      </c>
      <c r="J6501" s="5">
        <f>VLOOKUP(cost_of_living!$B6501,CostVsFactor!C:E,2,0)</f>
        <v>24</v>
      </c>
      <c r="Q6501" s="14"/>
      <c r="S6501" s="5" t="s">
        <v>1005</v>
      </c>
    </row>
    <row r="6502" ht="14.25" hidden="1" customHeight="1">
      <c r="A6502" s="12">
        <v>19.0</v>
      </c>
      <c r="B6502" s="16" t="s">
        <v>51</v>
      </c>
      <c r="C6502" s="12">
        <v>5.0</v>
      </c>
      <c r="D6502" s="16" t="s">
        <v>108</v>
      </c>
      <c r="E6502" s="16" t="s">
        <v>165</v>
      </c>
      <c r="F6502" s="16" t="s">
        <v>165</v>
      </c>
      <c r="G6502" s="16" t="s">
        <v>1141</v>
      </c>
      <c r="I6502" s="5" t="str">
        <f>VLOOKUP(cost_of_living!$G6502,index!C:C,1,0)</f>
        <v>#N/A</v>
      </c>
      <c r="J6502" s="5">
        <f>VLOOKUP(cost_of_living!$B6502,CostVsFactor!C:E,2,0)</f>
        <v>10</v>
      </c>
      <c r="Q6502" s="14"/>
      <c r="S6502" s="5" t="s">
        <v>1005</v>
      </c>
    </row>
    <row r="6503" ht="14.25" hidden="1" customHeight="1">
      <c r="A6503" s="12">
        <v>20.0</v>
      </c>
      <c r="B6503" s="16" t="s">
        <v>52</v>
      </c>
      <c r="C6503" s="12">
        <v>1.0</v>
      </c>
      <c r="D6503" s="16" t="s">
        <v>108</v>
      </c>
      <c r="E6503" s="16" t="s">
        <v>165</v>
      </c>
      <c r="F6503" s="16" t="s">
        <v>165</v>
      </c>
      <c r="G6503" s="16" t="s">
        <v>1141</v>
      </c>
      <c r="I6503" s="5" t="str">
        <f>VLOOKUP(cost_of_living!$G6503,index!C:C,1,0)</f>
        <v>#N/A</v>
      </c>
      <c r="J6503" s="5">
        <f>VLOOKUP(cost_of_living!$B6503,CostVsFactor!C:E,2,0)</f>
        <v>18</v>
      </c>
      <c r="Q6503" s="14"/>
      <c r="S6503" s="5" t="s">
        <v>1005</v>
      </c>
    </row>
    <row r="6504" ht="14.25" hidden="1" customHeight="1">
      <c r="A6504" s="12">
        <v>21.0</v>
      </c>
      <c r="B6504" s="16" t="s">
        <v>53</v>
      </c>
      <c r="C6504" s="12">
        <v>3.0</v>
      </c>
      <c r="D6504" s="16" t="s">
        <v>108</v>
      </c>
      <c r="E6504" s="16" t="s">
        <v>165</v>
      </c>
      <c r="F6504" s="16" t="s">
        <v>165</v>
      </c>
      <c r="G6504" s="16" t="s">
        <v>1141</v>
      </c>
      <c r="I6504" s="5" t="str">
        <f>VLOOKUP(cost_of_living!$G6504,index!C:C,1,0)</f>
        <v>#N/A</v>
      </c>
      <c r="J6504" s="5">
        <f>VLOOKUP(cost_of_living!$B6504,CostVsFactor!C:E,2,0)</f>
        <v>30</v>
      </c>
      <c r="Q6504" s="14"/>
      <c r="S6504" s="5" t="s">
        <v>1005</v>
      </c>
    </row>
    <row r="6505" ht="14.25" hidden="1" customHeight="1">
      <c r="A6505" s="12">
        <v>22.0</v>
      </c>
      <c r="B6505" s="16" t="s">
        <v>54</v>
      </c>
      <c r="C6505" s="12">
        <v>5.0</v>
      </c>
      <c r="D6505" s="16" t="s">
        <v>108</v>
      </c>
      <c r="E6505" s="16" t="s">
        <v>165</v>
      </c>
      <c r="F6505" s="16" t="s">
        <v>165</v>
      </c>
      <c r="G6505" s="16" t="s">
        <v>1141</v>
      </c>
      <c r="I6505" s="5" t="str">
        <f>VLOOKUP(cost_of_living!$G6505,index!C:C,1,0)</f>
        <v>#N/A</v>
      </c>
      <c r="J6505" s="5">
        <f>VLOOKUP(cost_of_living!$B6505,CostVsFactor!C:E,2,0)</f>
        <v>4</v>
      </c>
      <c r="Q6505" s="14"/>
      <c r="S6505" s="5" t="s">
        <v>1005</v>
      </c>
    </row>
    <row r="6506" ht="14.25" hidden="1" customHeight="1">
      <c r="A6506" s="12">
        <v>23.0</v>
      </c>
      <c r="B6506" s="16" t="s">
        <v>55</v>
      </c>
      <c r="C6506" s="12">
        <v>13.0</v>
      </c>
      <c r="D6506" s="16" t="s">
        <v>108</v>
      </c>
      <c r="E6506" s="16" t="s">
        <v>165</v>
      </c>
      <c r="F6506" s="16" t="s">
        <v>165</v>
      </c>
      <c r="G6506" s="16" t="s">
        <v>1141</v>
      </c>
      <c r="I6506" s="5" t="str">
        <f>VLOOKUP(cost_of_living!$G6506,index!C:C,1,0)</f>
        <v>#N/A</v>
      </c>
      <c r="J6506" s="5">
        <f>VLOOKUP(cost_of_living!$B6506,CostVsFactor!C:E,2,0)</f>
        <v>6</v>
      </c>
      <c r="Q6506" s="14"/>
      <c r="S6506" s="5" t="s">
        <v>1005</v>
      </c>
    </row>
    <row r="6507" ht="14.25" hidden="1" customHeight="1">
      <c r="A6507" s="12">
        <v>24.0</v>
      </c>
      <c r="B6507" s="16" t="s">
        <v>57</v>
      </c>
      <c r="C6507" s="12">
        <v>19.0</v>
      </c>
      <c r="D6507" s="16" t="s">
        <v>108</v>
      </c>
      <c r="E6507" s="16" t="s">
        <v>165</v>
      </c>
      <c r="F6507" s="16" t="s">
        <v>165</v>
      </c>
      <c r="G6507" s="16" t="s">
        <v>1141</v>
      </c>
      <c r="I6507" s="5" t="str">
        <f>VLOOKUP(cost_of_living!$G6507,index!C:C,1,0)</f>
        <v>#N/A</v>
      </c>
      <c r="J6507" s="5">
        <f>VLOOKUP(cost_of_living!$B6507,CostVsFactor!C:E,2,0)</f>
        <v>6</v>
      </c>
      <c r="Q6507" s="14"/>
      <c r="S6507" s="5" t="s">
        <v>1005</v>
      </c>
    </row>
    <row r="6508" ht="14.25" hidden="1" customHeight="1">
      <c r="A6508" s="12">
        <v>25.0</v>
      </c>
      <c r="B6508" s="16" t="s">
        <v>58</v>
      </c>
      <c r="C6508" s="12">
        <v>52.0</v>
      </c>
      <c r="D6508" s="16" t="s">
        <v>108</v>
      </c>
      <c r="E6508" s="16" t="s">
        <v>165</v>
      </c>
      <c r="F6508" s="16" t="s">
        <v>165</v>
      </c>
      <c r="G6508" s="16" t="s">
        <v>1141</v>
      </c>
      <c r="I6508" s="5" t="str">
        <f>VLOOKUP(cost_of_living!$G6508,index!C:C,1,0)</f>
        <v>#N/A</v>
      </c>
      <c r="J6508" s="5">
        <f>VLOOKUP(cost_of_living!$B6508,CostVsFactor!C:E,2,0)</f>
        <v>15</v>
      </c>
      <c r="Q6508" s="14"/>
      <c r="S6508" s="5" t="s">
        <v>1005</v>
      </c>
    </row>
    <row r="6509" ht="14.25" hidden="1" customHeight="1">
      <c r="A6509" s="12">
        <v>26.0</v>
      </c>
      <c r="B6509" s="16" t="s">
        <v>78</v>
      </c>
      <c r="C6509" s="12">
        <v>13.0</v>
      </c>
      <c r="D6509" s="16" t="s">
        <v>108</v>
      </c>
      <c r="E6509" s="16" t="s">
        <v>165</v>
      </c>
      <c r="F6509" s="16" t="s">
        <v>165</v>
      </c>
      <c r="G6509" s="16" t="s">
        <v>1141</v>
      </c>
      <c r="I6509" s="5" t="str">
        <f>VLOOKUP(cost_of_living!$G6509,index!C:C,1,0)</f>
        <v>#N/A</v>
      </c>
      <c r="J6509" s="5">
        <f>VLOOKUP(cost_of_living!$B6509,CostVsFactor!C:E,2,0)</f>
        <v>20</v>
      </c>
      <c r="Q6509" s="14"/>
      <c r="S6509" s="5" t="s">
        <v>1005</v>
      </c>
    </row>
    <row r="6510" ht="14.25" hidden="1" customHeight="1">
      <c r="A6510" s="12">
        <v>27.0</v>
      </c>
      <c r="B6510" s="16" t="s">
        <v>80</v>
      </c>
      <c r="C6510" s="12">
        <v>25.0</v>
      </c>
      <c r="D6510" s="16" t="s">
        <v>108</v>
      </c>
      <c r="E6510" s="16" t="s">
        <v>165</v>
      </c>
      <c r="F6510" s="16" t="s">
        <v>165</v>
      </c>
      <c r="G6510" s="16" t="s">
        <v>1141</v>
      </c>
      <c r="I6510" s="5" t="str">
        <f>VLOOKUP(cost_of_living!$G6510,index!C:C,1,0)</f>
        <v>#N/A</v>
      </c>
      <c r="J6510" s="5">
        <f>VLOOKUP(cost_of_living!$B6510,CostVsFactor!C:E,2,0)</f>
        <v>1.5</v>
      </c>
      <c r="Q6510" s="14"/>
      <c r="S6510" s="5" t="s">
        <v>1005</v>
      </c>
    </row>
    <row r="6511" ht="14.25" hidden="1" customHeight="1">
      <c r="A6511" s="12">
        <v>28.0</v>
      </c>
      <c r="B6511" s="16" t="s">
        <v>81</v>
      </c>
      <c r="C6511" s="12">
        <v>45.0</v>
      </c>
      <c r="D6511" s="16" t="s">
        <v>108</v>
      </c>
      <c r="E6511" s="16" t="s">
        <v>165</v>
      </c>
      <c r="F6511" s="16" t="s">
        <v>165</v>
      </c>
      <c r="G6511" s="16" t="s">
        <v>1141</v>
      </c>
      <c r="I6511" s="5" t="str">
        <f>VLOOKUP(cost_of_living!$G6511,index!C:C,1,0)</f>
        <v>#N/A</v>
      </c>
      <c r="J6511" s="5">
        <f>VLOOKUP(cost_of_living!$B6511,CostVsFactor!C:E,2,0)</f>
        <v>5</v>
      </c>
      <c r="Q6511" s="14"/>
      <c r="S6511" s="5" t="s">
        <v>1005</v>
      </c>
    </row>
    <row r="6512" ht="14.25" hidden="1" customHeight="1">
      <c r="A6512" s="12">
        <v>29.0</v>
      </c>
      <c r="B6512" s="16" t="s">
        <v>83</v>
      </c>
      <c r="C6512" s="12">
        <v>161.0</v>
      </c>
      <c r="D6512" s="16" t="s">
        <v>108</v>
      </c>
      <c r="E6512" s="16" t="s">
        <v>165</v>
      </c>
      <c r="F6512" s="16" t="s">
        <v>165</v>
      </c>
      <c r="G6512" s="16" t="s">
        <v>1141</v>
      </c>
      <c r="I6512" s="5" t="str">
        <f>VLOOKUP(cost_of_living!$G6512,index!C:C,1,0)</f>
        <v>#N/A</v>
      </c>
      <c r="J6512" s="5">
        <f>VLOOKUP(cost_of_living!$B6512,CostVsFactor!C:E,2,0)</f>
        <v>20</v>
      </c>
      <c r="Q6512" s="14"/>
      <c r="S6512" s="5" t="s">
        <v>1005</v>
      </c>
    </row>
    <row r="6513" ht="14.25" hidden="1" customHeight="1">
      <c r="A6513" s="12">
        <v>30.0</v>
      </c>
      <c r="B6513" s="16" t="s">
        <v>84</v>
      </c>
      <c r="C6513" s="12">
        <v>28.0</v>
      </c>
      <c r="D6513" s="16" t="s">
        <v>108</v>
      </c>
      <c r="E6513" s="16" t="s">
        <v>165</v>
      </c>
      <c r="F6513" s="16" t="s">
        <v>165</v>
      </c>
      <c r="G6513" s="16" t="s">
        <v>1141</v>
      </c>
      <c r="I6513" s="5" t="str">
        <f>VLOOKUP(cost_of_living!$G6513,index!C:C,1,0)</f>
        <v>#N/A</v>
      </c>
      <c r="J6513" s="5">
        <f>VLOOKUP(cost_of_living!$B6513,CostVsFactor!C:E,2,0)</f>
        <v>0.7</v>
      </c>
      <c r="Q6513" s="14"/>
      <c r="S6513" s="5" t="s">
        <v>1005</v>
      </c>
    </row>
    <row r="6514" ht="14.25" hidden="1" customHeight="1">
      <c r="A6514" s="12">
        <v>31.0</v>
      </c>
      <c r="B6514" s="16" t="s">
        <v>87</v>
      </c>
      <c r="C6514" s="12">
        <v>22000.0</v>
      </c>
      <c r="D6514" s="16" t="s">
        <v>108</v>
      </c>
      <c r="E6514" s="16" t="s">
        <v>165</v>
      </c>
      <c r="F6514" s="16" t="s">
        <v>165</v>
      </c>
      <c r="G6514" s="16" t="s">
        <v>1141</v>
      </c>
      <c r="I6514" s="5" t="str">
        <f>VLOOKUP(cost_of_living!$G6514,index!C:C,1,0)</f>
        <v>#N/A</v>
      </c>
      <c r="J6514" s="5">
        <f>VLOOKUP(cost_of_living!$B6514,CostVsFactor!C:E,2,0)</f>
        <v>0.0035</v>
      </c>
      <c r="Q6514" s="14"/>
      <c r="S6514" s="5" t="s">
        <v>1005</v>
      </c>
    </row>
    <row r="6515" ht="14.25" hidden="1" customHeight="1">
      <c r="A6515" s="12">
        <v>32.0</v>
      </c>
      <c r="B6515" s="16" t="s">
        <v>88</v>
      </c>
      <c r="C6515" s="12">
        <v>28000.0</v>
      </c>
      <c r="D6515" s="16" t="s">
        <v>108</v>
      </c>
      <c r="E6515" s="16" t="s">
        <v>165</v>
      </c>
      <c r="F6515" s="16" t="s">
        <v>165</v>
      </c>
      <c r="G6515" s="16" t="s">
        <v>1141</v>
      </c>
      <c r="I6515" s="5" t="str">
        <f>VLOOKUP(cost_of_living!$G6515,index!C:C,1,0)</f>
        <v>#N/A</v>
      </c>
      <c r="J6515" s="5">
        <f>VLOOKUP(cost_of_living!$B6515,CostVsFactor!C:E,2,0)</f>
        <v>0.0035</v>
      </c>
      <c r="Q6515" s="14"/>
      <c r="S6515" s="5" t="s">
        <v>1005</v>
      </c>
    </row>
    <row r="6516" ht="14.25" hidden="1" customHeight="1">
      <c r="A6516" s="12">
        <v>33.0</v>
      </c>
      <c r="B6516" s="16" t="s">
        <v>91</v>
      </c>
      <c r="C6516" s="12">
        <v>220.0</v>
      </c>
      <c r="D6516" s="16" t="s">
        <v>108</v>
      </c>
      <c r="E6516" s="16" t="s">
        <v>165</v>
      </c>
      <c r="F6516" s="16" t="s">
        <v>165</v>
      </c>
      <c r="G6516" s="16" t="s">
        <v>1141</v>
      </c>
      <c r="I6516" s="5" t="str">
        <f>VLOOKUP(cost_of_living!$G6516,index!C:C,1,0)</f>
        <v>#N/A</v>
      </c>
      <c r="J6516" s="5">
        <f>VLOOKUP(cost_of_living!$B6516,CostVsFactor!C:E,2,0)</f>
        <v>1</v>
      </c>
      <c r="Q6516" s="14"/>
      <c r="S6516" s="5" t="s">
        <v>1005</v>
      </c>
    </row>
    <row r="6517" ht="14.25" hidden="1" customHeight="1">
      <c r="A6517" s="12">
        <v>34.0</v>
      </c>
      <c r="B6517" s="16" t="s">
        <v>93</v>
      </c>
      <c r="C6517" s="12">
        <v>29.0</v>
      </c>
      <c r="D6517" s="16" t="s">
        <v>108</v>
      </c>
      <c r="E6517" s="16" t="s">
        <v>165</v>
      </c>
      <c r="F6517" s="16" t="s">
        <v>165</v>
      </c>
      <c r="G6517" s="16" t="s">
        <v>1141</v>
      </c>
      <c r="I6517" s="5" t="str">
        <f>VLOOKUP(cost_of_living!$G6517,index!C:C,1,0)</f>
        <v>#N/A</v>
      </c>
      <c r="J6517" s="5">
        <f>VLOOKUP(cost_of_living!$B6517,CostVsFactor!C:E,2,0)</f>
        <v>1</v>
      </c>
      <c r="Q6517" s="14"/>
      <c r="S6517" s="5" t="s">
        <v>1005</v>
      </c>
    </row>
    <row r="6518" ht="14.25" hidden="1" customHeight="1">
      <c r="A6518" s="12">
        <v>35.0</v>
      </c>
      <c r="B6518" s="16" t="s">
        <v>74</v>
      </c>
      <c r="C6518" s="12">
        <v>40.0</v>
      </c>
      <c r="D6518" s="16" t="s">
        <v>108</v>
      </c>
      <c r="E6518" s="16" t="s">
        <v>165</v>
      </c>
      <c r="F6518" s="16" t="s">
        <v>165</v>
      </c>
      <c r="G6518" s="16" t="s">
        <v>1141</v>
      </c>
      <c r="I6518" s="5" t="str">
        <f>VLOOKUP(cost_of_living!$G6518,index!C:C,1,0)</f>
        <v>#N/A</v>
      </c>
      <c r="J6518" s="5">
        <f>VLOOKUP(cost_of_living!$B6518,CostVsFactor!C:E,2,0)</f>
        <v>2.3</v>
      </c>
      <c r="Q6518" s="14"/>
      <c r="S6518" s="5" t="s">
        <v>1005</v>
      </c>
    </row>
    <row r="6519" ht="14.25" hidden="1" customHeight="1">
      <c r="A6519" s="12">
        <v>36.0</v>
      </c>
      <c r="B6519" s="16" t="s">
        <v>76</v>
      </c>
      <c r="C6519" s="12">
        <v>15.0</v>
      </c>
      <c r="D6519" s="16" t="s">
        <v>108</v>
      </c>
      <c r="E6519" s="16" t="s">
        <v>165</v>
      </c>
      <c r="F6519" s="16" t="s">
        <v>165</v>
      </c>
      <c r="G6519" s="16" t="s">
        <v>1141</v>
      </c>
      <c r="I6519" s="5" t="str">
        <f>VLOOKUP(cost_of_living!$G6519,index!C:C,1,0)</f>
        <v>#N/A</v>
      </c>
      <c r="J6519" s="5">
        <f>VLOOKUP(cost_of_living!$B6519,CostVsFactor!C:E,2,0)</f>
        <v>3</v>
      </c>
      <c r="Q6519" s="14"/>
      <c r="S6519" s="5" t="s">
        <v>1005</v>
      </c>
    </row>
    <row r="6520" ht="14.25" hidden="1" customHeight="1">
      <c r="A6520" s="12">
        <v>37.0</v>
      </c>
      <c r="B6520" s="16" t="s">
        <v>77</v>
      </c>
      <c r="C6520" s="12">
        <v>8.0</v>
      </c>
      <c r="D6520" s="16" t="s">
        <v>108</v>
      </c>
      <c r="E6520" s="16" t="s">
        <v>165</v>
      </c>
      <c r="F6520" s="16" t="s">
        <v>165</v>
      </c>
      <c r="G6520" s="16" t="s">
        <v>1141</v>
      </c>
      <c r="I6520" s="5" t="str">
        <f>VLOOKUP(cost_of_living!$G6520,index!C:C,1,0)</f>
        <v>#N/A</v>
      </c>
      <c r="J6520" s="5">
        <f>VLOOKUP(cost_of_living!$B6520,CostVsFactor!C:E,2,0)</f>
        <v>6</v>
      </c>
      <c r="Q6520" s="14"/>
      <c r="S6520" s="5" t="s">
        <v>1005</v>
      </c>
    </row>
    <row r="6521" ht="14.25" hidden="1" customHeight="1">
      <c r="A6521" s="12">
        <v>38.0</v>
      </c>
      <c r="B6521" s="16" t="s">
        <v>94</v>
      </c>
      <c r="C6521" s="12">
        <v>280.0</v>
      </c>
      <c r="D6521" s="16" t="s">
        <v>108</v>
      </c>
      <c r="E6521" s="16" t="s">
        <v>165</v>
      </c>
      <c r="F6521" s="16" t="s">
        <v>165</v>
      </c>
      <c r="G6521" s="16" t="s">
        <v>1141</v>
      </c>
      <c r="I6521" s="5" t="str">
        <f>VLOOKUP(cost_of_living!$G6521,index!C:C,1,0)</f>
        <v>#N/A</v>
      </c>
      <c r="J6521" s="5">
        <f>VLOOKUP(cost_of_living!$B6521,CostVsFactor!C:E,2,0)</f>
        <v>1</v>
      </c>
      <c r="Q6521" s="14"/>
      <c r="S6521" s="5" t="s">
        <v>1005</v>
      </c>
    </row>
    <row r="6522" ht="14.25" hidden="1" customHeight="1">
      <c r="A6522" s="12">
        <v>39.0</v>
      </c>
      <c r="B6522" s="16" t="s">
        <v>96</v>
      </c>
      <c r="C6522" s="12">
        <v>15000.0</v>
      </c>
      <c r="D6522" s="16" t="s">
        <v>108</v>
      </c>
      <c r="E6522" s="16" t="s">
        <v>165</v>
      </c>
      <c r="F6522" s="16" t="s">
        <v>165</v>
      </c>
      <c r="G6522" s="16" t="s">
        <v>1141</v>
      </c>
      <c r="I6522" s="5" t="str">
        <f>VLOOKUP(cost_of_living!$G6522,index!C:C,1,0)</f>
        <v>#N/A</v>
      </c>
      <c r="J6522" s="5">
        <f>VLOOKUP(cost_of_living!$B6522,CostVsFactor!C:E,2,0)</f>
        <v>1</v>
      </c>
      <c r="Q6522" s="14"/>
      <c r="S6522" s="5" t="s">
        <v>1005</v>
      </c>
    </row>
    <row r="6523" ht="14.25" hidden="1" customHeight="1">
      <c r="A6523" s="12">
        <v>40.0</v>
      </c>
      <c r="B6523" s="16" t="s">
        <v>20</v>
      </c>
      <c r="C6523" s="12">
        <v>90.0</v>
      </c>
      <c r="D6523" s="16" t="s">
        <v>108</v>
      </c>
      <c r="E6523" s="16" t="s">
        <v>165</v>
      </c>
      <c r="F6523" s="16" t="s">
        <v>165</v>
      </c>
      <c r="G6523" s="16" t="s">
        <v>1141</v>
      </c>
      <c r="I6523" s="5" t="str">
        <f>VLOOKUP(cost_of_living!$G6523,index!C:C,1,0)</f>
        <v>#N/A</v>
      </c>
      <c r="J6523" s="5">
        <f>VLOOKUP(cost_of_living!$B6523,CostVsFactor!C:E,2,0)</f>
        <v>0.35</v>
      </c>
      <c r="Q6523" s="14"/>
      <c r="S6523" s="5" t="s">
        <v>1005</v>
      </c>
    </row>
    <row r="6524" ht="14.25" hidden="1" customHeight="1">
      <c r="A6524" s="12">
        <v>41.0</v>
      </c>
      <c r="B6524" s="16" t="s">
        <v>23</v>
      </c>
      <c r="C6524" s="12">
        <v>40.0</v>
      </c>
      <c r="D6524" s="16" t="s">
        <v>108</v>
      </c>
      <c r="E6524" s="16" t="s">
        <v>165</v>
      </c>
      <c r="F6524" s="16" t="s">
        <v>165</v>
      </c>
      <c r="G6524" s="16" t="s">
        <v>1141</v>
      </c>
      <c r="I6524" s="5" t="str">
        <f>VLOOKUP(cost_of_living!$G6524,index!C:C,1,0)</f>
        <v>#N/A</v>
      </c>
      <c r="J6524" s="5">
        <f>VLOOKUP(cost_of_living!$B6524,CostVsFactor!C:E,2,0)</f>
        <v>0.35</v>
      </c>
      <c r="Q6524" s="14"/>
      <c r="S6524" s="5" t="s">
        <v>1005</v>
      </c>
    </row>
    <row r="6525" ht="14.25" hidden="1" customHeight="1">
      <c r="A6525" s="12">
        <v>42.0</v>
      </c>
      <c r="B6525" s="16" t="s">
        <v>24</v>
      </c>
      <c r="C6525" s="12">
        <v>80.0</v>
      </c>
      <c r="D6525" s="16" t="s">
        <v>108</v>
      </c>
      <c r="E6525" s="16" t="s">
        <v>165</v>
      </c>
      <c r="F6525" s="16" t="s">
        <v>165</v>
      </c>
      <c r="G6525" s="16" t="s">
        <v>1141</v>
      </c>
      <c r="I6525" s="5" t="str">
        <f>VLOOKUP(cost_of_living!$G6525,index!C:C,1,0)</f>
        <v>#N/A</v>
      </c>
      <c r="J6525" s="5">
        <f>VLOOKUP(cost_of_living!$B6525,CostVsFactor!C:E,2,0)</f>
        <v>0.35</v>
      </c>
      <c r="Q6525" s="14"/>
      <c r="S6525" s="5" t="s">
        <v>1005</v>
      </c>
    </row>
    <row r="6526" ht="14.25" hidden="1" customHeight="1">
      <c r="A6526" s="12">
        <v>43.0</v>
      </c>
      <c r="B6526" s="16" t="s">
        <v>25</v>
      </c>
      <c r="C6526" s="12">
        <v>40.0</v>
      </c>
      <c r="D6526" s="16" t="s">
        <v>108</v>
      </c>
      <c r="E6526" s="16" t="s">
        <v>165</v>
      </c>
      <c r="F6526" s="16" t="s">
        <v>165</v>
      </c>
      <c r="G6526" s="16" t="s">
        <v>1141</v>
      </c>
      <c r="I6526" s="5" t="str">
        <f>VLOOKUP(cost_of_living!$G6526,index!C:C,1,0)</f>
        <v>#N/A</v>
      </c>
      <c r="J6526" s="5">
        <f>VLOOKUP(cost_of_living!$B6526,CostVsFactor!C:E,2,0)</f>
        <v>0.35</v>
      </c>
      <c r="Q6526" s="14"/>
      <c r="S6526" s="5" t="s">
        <v>1005</v>
      </c>
    </row>
    <row r="6527" ht="14.25" hidden="1" customHeight="1">
      <c r="A6527" s="12">
        <v>44.0</v>
      </c>
      <c r="B6527" s="16" t="s">
        <v>164</v>
      </c>
      <c r="C6527" s="12">
        <v>1750.0</v>
      </c>
      <c r="D6527" s="16" t="s">
        <v>108</v>
      </c>
      <c r="E6527" s="16" t="s">
        <v>165</v>
      </c>
      <c r="F6527" s="16" t="s">
        <v>165</v>
      </c>
      <c r="G6527" s="16" t="s">
        <v>1141</v>
      </c>
      <c r="I6527" s="5" t="str">
        <f>VLOOKUP(cost_of_living!$G6527,index!C:C,1,0)</f>
        <v>#N/A</v>
      </c>
      <c r="J6527" s="5" t="str">
        <f>VLOOKUP(cost_of_living!$B6527,CostVsFactor!C:E,2,0)</f>
        <v>#N/A</v>
      </c>
      <c r="Q6527" s="14"/>
      <c r="S6527" s="5" t="s">
        <v>1005</v>
      </c>
    </row>
    <row r="6528" ht="14.25" hidden="1" customHeight="1">
      <c r="A6528" s="12">
        <v>0.0</v>
      </c>
      <c r="B6528" s="16" t="s">
        <v>64</v>
      </c>
      <c r="C6528" s="12">
        <v>275.0</v>
      </c>
      <c r="D6528" s="16" t="s">
        <v>108</v>
      </c>
      <c r="E6528" s="16" t="s">
        <v>115</v>
      </c>
      <c r="F6528" s="16" t="s">
        <v>170</v>
      </c>
      <c r="G6528" s="16" t="s">
        <v>1142</v>
      </c>
      <c r="I6528" s="5" t="str">
        <f>VLOOKUP(cost_of_living!$G6528,index!C:C,1,0)</f>
        <v>#N/A</v>
      </c>
      <c r="J6528" s="5">
        <f>VLOOKUP(cost_of_living!$B6528,CostVsFactor!C:E,2,0)</f>
        <v>16</v>
      </c>
      <c r="Q6528" s="14"/>
      <c r="S6528" s="5" t="s">
        <v>1005</v>
      </c>
    </row>
    <row r="6529" ht="14.25" hidden="1" customHeight="1">
      <c r="A6529" s="12">
        <v>1.0</v>
      </c>
      <c r="B6529" s="16" t="s">
        <v>66</v>
      </c>
      <c r="C6529" s="12">
        <v>475.0</v>
      </c>
      <c r="D6529" s="16" t="s">
        <v>108</v>
      </c>
      <c r="E6529" s="16" t="s">
        <v>214</v>
      </c>
      <c r="F6529" s="16" t="s">
        <v>206</v>
      </c>
      <c r="G6529" s="16" t="s">
        <v>1142</v>
      </c>
      <c r="I6529" s="5" t="str">
        <f>VLOOKUP(cost_of_living!$G6529,index!C:C,1,0)</f>
        <v>#N/A</v>
      </c>
      <c r="J6529" s="5">
        <f>VLOOKUP(cost_of_living!$B6529,CostVsFactor!C:E,2,0)</f>
        <v>3.5</v>
      </c>
      <c r="Q6529" s="14"/>
      <c r="S6529" s="5" t="s">
        <v>1005</v>
      </c>
    </row>
    <row r="6530" ht="14.25" hidden="1" customHeight="1">
      <c r="A6530" s="12">
        <v>2.0</v>
      </c>
      <c r="B6530" s="16" t="s">
        <v>67</v>
      </c>
      <c r="C6530" s="12">
        <v>75.0</v>
      </c>
      <c r="D6530" s="16" t="s">
        <v>108</v>
      </c>
      <c r="E6530" s="16" t="s">
        <v>119</v>
      </c>
      <c r="F6530" s="16" t="s">
        <v>157</v>
      </c>
      <c r="G6530" s="16" t="s">
        <v>1142</v>
      </c>
      <c r="I6530" s="5" t="str">
        <f>VLOOKUP(cost_of_living!$G6530,index!C:C,1,0)</f>
        <v>#N/A</v>
      </c>
      <c r="J6530" s="5">
        <f>VLOOKUP(cost_of_living!$B6530,CostVsFactor!C:E,2,0)</f>
        <v>6</v>
      </c>
      <c r="Q6530" s="14"/>
      <c r="S6530" s="5" t="s">
        <v>1005</v>
      </c>
    </row>
    <row r="6531" ht="14.25" hidden="1" customHeight="1">
      <c r="A6531" s="12">
        <v>3.0</v>
      </c>
      <c r="B6531" s="16" t="s">
        <v>116</v>
      </c>
      <c r="C6531" s="12">
        <v>45.0</v>
      </c>
      <c r="D6531" s="16" t="s">
        <v>108</v>
      </c>
      <c r="E6531" s="16" t="s">
        <v>229</v>
      </c>
      <c r="F6531" s="16" t="s">
        <v>229</v>
      </c>
      <c r="G6531" s="16" t="s">
        <v>1142</v>
      </c>
      <c r="I6531" s="5" t="str">
        <f>VLOOKUP(cost_of_living!$G6531,index!C:C,1,0)</f>
        <v>#N/A</v>
      </c>
      <c r="J6531" s="5" t="str">
        <f>VLOOKUP(cost_of_living!$B6531,CostVsFactor!C:E,2,0)</f>
        <v>#N/A</v>
      </c>
      <c r="Q6531" s="14"/>
      <c r="S6531" s="5" t="s">
        <v>1005</v>
      </c>
    </row>
    <row r="6532" ht="14.25" hidden="1" customHeight="1">
      <c r="A6532" s="12">
        <v>4.0</v>
      </c>
      <c r="B6532" s="16" t="s">
        <v>57</v>
      </c>
      <c r="C6532" s="12">
        <v>425.0</v>
      </c>
      <c r="D6532" s="16" t="s">
        <v>108</v>
      </c>
      <c r="E6532" s="16" t="s">
        <v>118</v>
      </c>
      <c r="F6532" s="16" t="s">
        <v>215</v>
      </c>
      <c r="G6532" s="16" t="s">
        <v>1142</v>
      </c>
      <c r="I6532" s="5" t="str">
        <f>VLOOKUP(cost_of_living!$G6532,index!C:C,1,0)</f>
        <v>#N/A</v>
      </c>
      <c r="J6532" s="5">
        <f>VLOOKUP(cost_of_living!$B6532,CostVsFactor!C:E,2,0)</f>
        <v>6</v>
      </c>
      <c r="Q6532" s="14"/>
      <c r="S6532" s="5" t="s">
        <v>1005</v>
      </c>
    </row>
    <row r="6533" ht="14.25" hidden="1" customHeight="1">
      <c r="A6533" s="12">
        <v>5.0</v>
      </c>
      <c r="B6533" s="16" t="s">
        <v>69</v>
      </c>
      <c r="C6533" s="12">
        <v>14.0</v>
      </c>
      <c r="D6533" s="16" t="s">
        <v>108</v>
      </c>
      <c r="E6533" s="16" t="s">
        <v>243</v>
      </c>
      <c r="F6533" s="16" t="s">
        <v>121</v>
      </c>
      <c r="G6533" s="16" t="s">
        <v>1142</v>
      </c>
      <c r="I6533" s="5" t="str">
        <f>VLOOKUP(cost_of_living!$G6533,index!C:C,1,0)</f>
        <v>#N/A</v>
      </c>
      <c r="J6533" s="5">
        <f>VLOOKUP(cost_of_living!$B6533,CostVsFactor!C:E,2,0)</f>
        <v>15</v>
      </c>
      <c r="Q6533" s="14"/>
      <c r="S6533" s="5" t="s">
        <v>1005</v>
      </c>
    </row>
    <row r="6534" ht="14.25" hidden="1" customHeight="1">
      <c r="A6534" s="12">
        <v>6.0</v>
      </c>
      <c r="B6534" s="16" t="s">
        <v>71</v>
      </c>
      <c r="C6534" s="12">
        <v>235.0</v>
      </c>
      <c r="D6534" s="16" t="s">
        <v>108</v>
      </c>
      <c r="E6534" s="16" t="s">
        <v>120</v>
      </c>
      <c r="F6534" s="16" t="s">
        <v>117</v>
      </c>
      <c r="G6534" s="16" t="s">
        <v>1142</v>
      </c>
      <c r="I6534" s="5" t="str">
        <f>VLOOKUP(cost_of_living!$G6534,index!C:C,1,0)</f>
        <v>#N/A</v>
      </c>
      <c r="J6534" s="5">
        <f>VLOOKUP(cost_of_living!$B6534,CostVsFactor!C:E,2,0)</f>
        <v>6</v>
      </c>
      <c r="Q6534" s="14"/>
      <c r="S6534" s="5" t="s">
        <v>1005</v>
      </c>
    </row>
    <row r="6535" ht="14.25" hidden="1" customHeight="1">
      <c r="A6535" s="12">
        <v>7.0</v>
      </c>
      <c r="B6535" s="16" t="s">
        <v>73</v>
      </c>
      <c r="C6535" s="12">
        <v>1.0</v>
      </c>
      <c r="D6535" s="16" t="s">
        <v>108</v>
      </c>
      <c r="E6535" s="16" t="s">
        <v>122</v>
      </c>
      <c r="F6535" s="16" t="s">
        <v>122</v>
      </c>
      <c r="G6535" s="16" t="s">
        <v>1142</v>
      </c>
      <c r="I6535" s="5" t="str">
        <f>VLOOKUP(cost_of_living!$G6535,index!C:C,1,0)</f>
        <v>#N/A</v>
      </c>
      <c r="J6535" s="5">
        <f>VLOOKUP(cost_of_living!$B6535,CostVsFactor!C:E,2,0)</f>
        <v>6</v>
      </c>
      <c r="Q6535" s="14"/>
      <c r="S6535" s="5" t="s">
        <v>1005</v>
      </c>
    </row>
    <row r="6536" ht="14.25" hidden="1" customHeight="1">
      <c r="A6536" s="12">
        <v>8.0</v>
      </c>
      <c r="B6536" s="16" t="s">
        <v>28</v>
      </c>
      <c r="C6536" s="12">
        <v>341.0</v>
      </c>
      <c r="D6536" s="16" t="s">
        <v>108</v>
      </c>
      <c r="E6536" s="16" t="s">
        <v>245</v>
      </c>
      <c r="F6536" s="16" t="s">
        <v>217</v>
      </c>
      <c r="G6536" s="16" t="s">
        <v>1142</v>
      </c>
      <c r="I6536" s="5" t="str">
        <f>VLOOKUP(cost_of_living!$G6536,index!C:C,1,0)</f>
        <v>#N/A</v>
      </c>
      <c r="J6536" s="5">
        <f>VLOOKUP(cost_of_living!$B6536,CostVsFactor!C:E,2,0)</f>
        <v>25</v>
      </c>
      <c r="Q6536" s="14"/>
      <c r="S6536" s="5" t="s">
        <v>1005</v>
      </c>
    </row>
    <row r="6537" ht="14.25" hidden="1" customHeight="1">
      <c r="A6537" s="12">
        <v>9.0</v>
      </c>
      <c r="B6537" s="16" t="s">
        <v>30</v>
      </c>
      <c r="C6537" s="12">
        <v>227.0</v>
      </c>
      <c r="D6537" s="16" t="s">
        <v>108</v>
      </c>
      <c r="E6537" s="16" t="s">
        <v>264</v>
      </c>
      <c r="F6537" s="16" t="s">
        <v>126</v>
      </c>
      <c r="G6537" s="16" t="s">
        <v>1142</v>
      </c>
      <c r="I6537" s="5" t="str">
        <f>VLOOKUP(cost_of_living!$G6537,index!C:C,1,0)</f>
        <v>#N/A</v>
      </c>
      <c r="J6537" s="5">
        <f>VLOOKUP(cost_of_living!$B6537,CostVsFactor!C:E,2,0)</f>
        <v>31</v>
      </c>
      <c r="Q6537" s="14"/>
      <c r="S6537" s="5" t="s">
        <v>1005</v>
      </c>
    </row>
    <row r="6538" ht="14.25" hidden="1" customHeight="1">
      <c r="A6538" s="12">
        <v>10.0</v>
      </c>
      <c r="B6538" s="16" t="s">
        <v>32</v>
      </c>
      <c r="C6538" s="12">
        <v>54.0</v>
      </c>
      <c r="D6538" s="16" t="s">
        <v>108</v>
      </c>
      <c r="E6538" s="16" t="s">
        <v>165</v>
      </c>
      <c r="F6538" s="16" t="s">
        <v>165</v>
      </c>
      <c r="G6538" s="16" t="s">
        <v>1142</v>
      </c>
      <c r="I6538" s="5" t="str">
        <f>VLOOKUP(cost_of_living!$G6538,index!C:C,1,0)</f>
        <v>#N/A</v>
      </c>
      <c r="J6538" s="5">
        <f>VLOOKUP(cost_of_living!$B6538,CostVsFactor!C:E,2,0)</f>
        <v>14</v>
      </c>
      <c r="Q6538" s="14"/>
      <c r="S6538" s="5" t="s">
        <v>1005</v>
      </c>
    </row>
    <row r="6539" ht="14.25" hidden="1" customHeight="1">
      <c r="A6539" s="12">
        <v>11.0</v>
      </c>
      <c r="B6539" s="16" t="s">
        <v>33</v>
      </c>
      <c r="C6539" s="12">
        <v>136.0</v>
      </c>
      <c r="D6539" s="16" t="s">
        <v>108</v>
      </c>
      <c r="E6539" s="16" t="s">
        <v>165</v>
      </c>
      <c r="F6539" s="16" t="s">
        <v>165</v>
      </c>
      <c r="G6539" s="16" t="s">
        <v>1142</v>
      </c>
      <c r="I6539" s="5" t="str">
        <f>VLOOKUP(cost_of_living!$G6539,index!C:C,1,0)</f>
        <v>#N/A</v>
      </c>
      <c r="J6539" s="5">
        <f>VLOOKUP(cost_of_living!$B6539,CostVsFactor!C:E,2,0)</f>
        <v>20</v>
      </c>
      <c r="Q6539" s="14"/>
      <c r="S6539" s="5" t="s">
        <v>1005</v>
      </c>
    </row>
    <row r="6540" ht="14.25" hidden="1" customHeight="1">
      <c r="A6540" s="12">
        <v>12.0</v>
      </c>
      <c r="B6540" s="16" t="s">
        <v>35</v>
      </c>
      <c r="C6540" s="12">
        <v>363.0</v>
      </c>
      <c r="D6540" s="16" t="s">
        <v>108</v>
      </c>
      <c r="E6540" s="16" t="s">
        <v>130</v>
      </c>
      <c r="F6540" s="16" t="s">
        <v>130</v>
      </c>
      <c r="G6540" s="16" t="s">
        <v>1142</v>
      </c>
      <c r="I6540" s="5" t="str">
        <f>VLOOKUP(cost_of_living!$G6540,index!C:C,1,0)</f>
        <v>#N/A</v>
      </c>
      <c r="J6540" s="5">
        <f>VLOOKUP(cost_of_living!$B6540,CostVsFactor!C:E,2,0)</f>
        <v>12</v>
      </c>
      <c r="Q6540" s="14"/>
      <c r="S6540" s="5" t="s">
        <v>1005</v>
      </c>
    </row>
    <row r="6541" ht="14.25" hidden="1" customHeight="1">
      <c r="A6541" s="12">
        <v>13.0</v>
      </c>
      <c r="B6541" s="16" t="s">
        <v>37</v>
      </c>
      <c r="C6541" s="12">
        <v>363.0</v>
      </c>
      <c r="D6541" s="16" t="s">
        <v>108</v>
      </c>
      <c r="E6541" s="16" t="s">
        <v>165</v>
      </c>
      <c r="F6541" s="16" t="s">
        <v>165</v>
      </c>
      <c r="G6541" s="16" t="s">
        <v>1142</v>
      </c>
      <c r="I6541" s="5" t="str">
        <f>VLOOKUP(cost_of_living!$G6541,index!C:C,1,0)</f>
        <v>#N/A</v>
      </c>
      <c r="J6541" s="5">
        <f>VLOOKUP(cost_of_living!$B6541,CostVsFactor!C:E,2,0)</f>
        <v>15</v>
      </c>
      <c r="Q6541" s="14"/>
      <c r="S6541" s="5" t="s">
        <v>1005</v>
      </c>
    </row>
    <row r="6542" ht="14.25" hidden="1" customHeight="1">
      <c r="A6542" s="12">
        <v>14.0</v>
      </c>
      <c r="B6542" s="16" t="s">
        <v>39</v>
      </c>
      <c r="C6542" s="12">
        <v>544.0</v>
      </c>
      <c r="D6542" s="16" t="s">
        <v>108</v>
      </c>
      <c r="E6542" s="16" t="s">
        <v>165</v>
      </c>
      <c r="F6542" s="16" t="s">
        <v>165</v>
      </c>
      <c r="G6542" s="16" t="s">
        <v>1142</v>
      </c>
      <c r="I6542" s="5" t="str">
        <f>VLOOKUP(cost_of_living!$G6542,index!C:C,1,0)</f>
        <v>#N/A</v>
      </c>
      <c r="J6542" s="5">
        <f>VLOOKUP(cost_of_living!$B6542,CostVsFactor!C:E,2,0)</f>
        <v>15</v>
      </c>
      <c r="Q6542" s="14"/>
      <c r="S6542" s="5" t="s">
        <v>1005</v>
      </c>
    </row>
    <row r="6543" ht="14.25" hidden="1" customHeight="1">
      <c r="A6543" s="12">
        <v>15.0</v>
      </c>
      <c r="B6543" s="16" t="s">
        <v>41</v>
      </c>
      <c r="C6543" s="12">
        <v>68.0</v>
      </c>
      <c r="D6543" s="16" t="s">
        <v>108</v>
      </c>
      <c r="E6543" s="16" t="s">
        <v>136</v>
      </c>
      <c r="F6543" s="16" t="s">
        <v>183</v>
      </c>
      <c r="G6543" s="16" t="s">
        <v>1142</v>
      </c>
      <c r="I6543" s="5" t="str">
        <f>VLOOKUP(cost_of_living!$G6543,index!C:C,1,0)</f>
        <v>#N/A</v>
      </c>
      <c r="J6543" s="5">
        <f>VLOOKUP(cost_of_living!$B6543,CostVsFactor!C:E,2,0)</f>
        <v>31</v>
      </c>
      <c r="Q6543" s="14"/>
      <c r="S6543" s="5" t="s">
        <v>1005</v>
      </c>
    </row>
    <row r="6544" ht="14.25" hidden="1" customHeight="1">
      <c r="A6544" s="12">
        <v>16.0</v>
      </c>
      <c r="B6544" s="16" t="s">
        <v>43</v>
      </c>
      <c r="C6544" s="12">
        <v>91.0</v>
      </c>
      <c r="D6544" s="16" t="s">
        <v>108</v>
      </c>
      <c r="E6544" s="16" t="s">
        <v>165</v>
      </c>
      <c r="F6544" s="16" t="s">
        <v>165</v>
      </c>
      <c r="G6544" s="16" t="s">
        <v>1142</v>
      </c>
      <c r="I6544" s="5" t="str">
        <f>VLOOKUP(cost_of_living!$G6544,index!C:C,1,0)</f>
        <v>#N/A</v>
      </c>
      <c r="J6544" s="5">
        <f>VLOOKUP(cost_of_living!$B6544,CostVsFactor!C:E,2,0)</f>
        <v>25</v>
      </c>
      <c r="Q6544" s="14"/>
      <c r="S6544" s="5" t="s">
        <v>1005</v>
      </c>
    </row>
    <row r="6545" ht="14.25" hidden="1" customHeight="1">
      <c r="A6545" s="12">
        <v>17.0</v>
      </c>
      <c r="B6545" s="16" t="s">
        <v>45</v>
      </c>
      <c r="C6545" s="12">
        <v>136.0</v>
      </c>
      <c r="D6545" s="16" t="s">
        <v>108</v>
      </c>
      <c r="E6545" s="16" t="s">
        <v>165</v>
      </c>
      <c r="F6545" s="16" t="s">
        <v>165</v>
      </c>
      <c r="G6545" s="16" t="s">
        <v>1142</v>
      </c>
      <c r="I6545" s="5" t="str">
        <f>VLOOKUP(cost_of_living!$G6545,index!C:C,1,0)</f>
        <v>#N/A</v>
      </c>
      <c r="J6545" s="5">
        <f>VLOOKUP(cost_of_living!$B6545,CostVsFactor!C:E,2,0)</f>
        <v>30</v>
      </c>
      <c r="Q6545" s="14"/>
      <c r="S6545" s="5" t="s">
        <v>1005</v>
      </c>
    </row>
    <row r="6546" ht="14.25" hidden="1" customHeight="1">
      <c r="A6546" s="12">
        <v>18.0</v>
      </c>
      <c r="B6546" s="16" t="s">
        <v>49</v>
      </c>
      <c r="C6546" s="12">
        <v>68.0</v>
      </c>
      <c r="D6546" s="16" t="s">
        <v>108</v>
      </c>
      <c r="E6546" s="16" t="s">
        <v>165</v>
      </c>
      <c r="F6546" s="16" t="s">
        <v>165</v>
      </c>
      <c r="G6546" s="16" t="s">
        <v>1142</v>
      </c>
      <c r="I6546" s="5" t="str">
        <f>VLOOKUP(cost_of_living!$G6546,index!C:C,1,0)</f>
        <v>#N/A</v>
      </c>
      <c r="J6546" s="5">
        <f>VLOOKUP(cost_of_living!$B6546,CostVsFactor!C:E,2,0)</f>
        <v>24</v>
      </c>
      <c r="Q6546" s="14"/>
      <c r="S6546" s="5" t="s">
        <v>1005</v>
      </c>
    </row>
    <row r="6547" ht="14.25" hidden="1" customHeight="1">
      <c r="A6547" s="12">
        <v>19.0</v>
      </c>
      <c r="B6547" s="16" t="s">
        <v>51</v>
      </c>
      <c r="C6547" s="12">
        <v>54.0</v>
      </c>
      <c r="D6547" s="16" t="s">
        <v>108</v>
      </c>
      <c r="E6547" s="16" t="s">
        <v>165</v>
      </c>
      <c r="F6547" s="16" t="s">
        <v>165</v>
      </c>
      <c r="G6547" s="16" t="s">
        <v>1142</v>
      </c>
      <c r="I6547" s="5" t="str">
        <f>VLOOKUP(cost_of_living!$G6547,index!C:C,1,0)</f>
        <v>#N/A</v>
      </c>
      <c r="J6547" s="5">
        <f>VLOOKUP(cost_of_living!$B6547,CostVsFactor!C:E,2,0)</f>
        <v>10</v>
      </c>
      <c r="Q6547" s="14"/>
      <c r="S6547" s="5" t="s">
        <v>1005</v>
      </c>
    </row>
    <row r="6548" ht="14.25" hidden="1" customHeight="1">
      <c r="A6548" s="12">
        <v>20.0</v>
      </c>
      <c r="B6548" s="16" t="s">
        <v>52</v>
      </c>
      <c r="C6548" s="12">
        <v>1.0</v>
      </c>
      <c r="D6548" s="16" t="s">
        <v>108</v>
      </c>
      <c r="E6548" s="16" t="s">
        <v>165</v>
      </c>
      <c r="F6548" s="16" t="s">
        <v>165</v>
      </c>
      <c r="G6548" s="16" t="s">
        <v>1142</v>
      </c>
      <c r="I6548" s="5" t="str">
        <f>VLOOKUP(cost_of_living!$G6548,index!C:C,1,0)</f>
        <v>#N/A</v>
      </c>
      <c r="J6548" s="5">
        <f>VLOOKUP(cost_of_living!$B6548,CostVsFactor!C:E,2,0)</f>
        <v>18</v>
      </c>
      <c r="Q6548" s="14"/>
      <c r="S6548" s="5" t="s">
        <v>1005</v>
      </c>
    </row>
    <row r="6549" ht="14.25" hidden="1" customHeight="1">
      <c r="A6549" s="12">
        <v>21.0</v>
      </c>
      <c r="B6549" s="16" t="s">
        <v>53</v>
      </c>
      <c r="C6549" s="12">
        <v>38.0</v>
      </c>
      <c r="D6549" s="16" t="s">
        <v>108</v>
      </c>
      <c r="E6549" s="16" t="s">
        <v>545</v>
      </c>
      <c r="F6549" s="16" t="s">
        <v>139</v>
      </c>
      <c r="G6549" s="16" t="s">
        <v>1142</v>
      </c>
      <c r="I6549" s="5" t="str">
        <f>VLOOKUP(cost_of_living!$G6549,index!C:C,1,0)</f>
        <v>#N/A</v>
      </c>
      <c r="J6549" s="5">
        <f>VLOOKUP(cost_of_living!$B6549,CostVsFactor!C:E,2,0)</f>
        <v>30</v>
      </c>
      <c r="Q6549" s="14"/>
      <c r="S6549" s="5" t="s">
        <v>1005</v>
      </c>
    </row>
    <row r="6550" ht="14.25" hidden="1" customHeight="1">
      <c r="A6550" s="12">
        <v>22.0</v>
      </c>
      <c r="B6550" s="16" t="s">
        <v>54</v>
      </c>
      <c r="C6550" s="12">
        <v>4.0</v>
      </c>
      <c r="D6550" s="16" t="s">
        <v>108</v>
      </c>
      <c r="E6550" s="16" t="s">
        <v>165</v>
      </c>
      <c r="F6550" s="16" t="s">
        <v>165</v>
      </c>
      <c r="G6550" s="16" t="s">
        <v>1142</v>
      </c>
      <c r="I6550" s="5" t="str">
        <f>VLOOKUP(cost_of_living!$G6550,index!C:C,1,0)</f>
        <v>#N/A</v>
      </c>
      <c r="J6550" s="5">
        <f>VLOOKUP(cost_of_living!$B6550,CostVsFactor!C:E,2,0)</f>
        <v>4</v>
      </c>
      <c r="Q6550" s="14"/>
      <c r="S6550" s="5" t="s">
        <v>1005</v>
      </c>
    </row>
    <row r="6551" ht="14.25" hidden="1" customHeight="1">
      <c r="A6551" s="12">
        <v>23.0</v>
      </c>
      <c r="B6551" s="16" t="s">
        <v>55</v>
      </c>
      <c r="C6551" s="12">
        <v>12.0</v>
      </c>
      <c r="D6551" s="16" t="s">
        <v>108</v>
      </c>
      <c r="E6551" s="16" t="s">
        <v>147</v>
      </c>
      <c r="F6551" s="16" t="s">
        <v>121</v>
      </c>
      <c r="G6551" s="16" t="s">
        <v>1142</v>
      </c>
      <c r="I6551" s="5" t="str">
        <f>VLOOKUP(cost_of_living!$G6551,index!C:C,1,0)</f>
        <v>#N/A</v>
      </c>
      <c r="J6551" s="5">
        <f>VLOOKUP(cost_of_living!$B6551,CostVsFactor!C:E,2,0)</f>
        <v>6</v>
      </c>
      <c r="Q6551" s="14"/>
      <c r="S6551" s="5" t="s">
        <v>1005</v>
      </c>
    </row>
    <row r="6552" ht="14.25" hidden="1" customHeight="1">
      <c r="A6552" s="12">
        <v>24.0</v>
      </c>
      <c r="B6552" s="16" t="s">
        <v>57</v>
      </c>
      <c r="C6552" s="12">
        <v>165.0</v>
      </c>
      <c r="D6552" s="16" t="s">
        <v>108</v>
      </c>
      <c r="E6552" s="16" t="s">
        <v>243</v>
      </c>
      <c r="F6552" s="16" t="s">
        <v>167</v>
      </c>
      <c r="G6552" s="16" t="s">
        <v>1142</v>
      </c>
      <c r="I6552" s="5" t="str">
        <f>VLOOKUP(cost_of_living!$G6552,index!C:C,1,0)</f>
        <v>#N/A</v>
      </c>
      <c r="J6552" s="5">
        <f>VLOOKUP(cost_of_living!$B6552,CostVsFactor!C:E,2,0)</f>
        <v>6</v>
      </c>
      <c r="Q6552" s="14"/>
      <c r="S6552" s="5" t="s">
        <v>1005</v>
      </c>
    </row>
    <row r="6553" ht="14.25" hidden="1" customHeight="1">
      <c r="A6553" s="12">
        <v>25.0</v>
      </c>
      <c r="B6553" s="16" t="s">
        <v>58</v>
      </c>
      <c r="C6553" s="12">
        <v>5.0</v>
      </c>
      <c r="D6553" s="16" t="s">
        <v>108</v>
      </c>
      <c r="E6553" s="16" t="s">
        <v>165</v>
      </c>
      <c r="F6553" s="16" t="s">
        <v>165</v>
      </c>
      <c r="G6553" s="16" t="s">
        <v>1142</v>
      </c>
      <c r="I6553" s="5" t="str">
        <f>VLOOKUP(cost_of_living!$G6553,index!C:C,1,0)</f>
        <v>#N/A</v>
      </c>
      <c r="J6553" s="5">
        <f>VLOOKUP(cost_of_living!$B6553,CostVsFactor!C:E,2,0)</f>
        <v>15</v>
      </c>
      <c r="Q6553" s="14"/>
      <c r="S6553" s="5" t="s">
        <v>1005</v>
      </c>
    </row>
    <row r="6554" ht="14.25" hidden="1" customHeight="1">
      <c r="A6554" s="12">
        <v>26.0</v>
      </c>
      <c r="B6554" s="16" t="s">
        <v>78</v>
      </c>
      <c r="C6554" s="12">
        <v>17.0</v>
      </c>
      <c r="D6554" s="16" t="s">
        <v>108</v>
      </c>
      <c r="E6554" s="16" t="s">
        <v>165</v>
      </c>
      <c r="F6554" s="16" t="s">
        <v>165</v>
      </c>
      <c r="G6554" s="16" t="s">
        <v>1142</v>
      </c>
      <c r="I6554" s="5" t="str">
        <f>VLOOKUP(cost_of_living!$G6554,index!C:C,1,0)</f>
        <v>#N/A</v>
      </c>
      <c r="J6554" s="5">
        <f>VLOOKUP(cost_of_living!$B6554,CostVsFactor!C:E,2,0)</f>
        <v>20</v>
      </c>
      <c r="Q6554" s="14"/>
      <c r="S6554" s="5" t="s">
        <v>1005</v>
      </c>
    </row>
    <row r="6555" ht="14.25" hidden="1" customHeight="1">
      <c r="A6555" s="12">
        <v>27.0</v>
      </c>
      <c r="B6555" s="16" t="s">
        <v>80</v>
      </c>
      <c r="C6555" s="12">
        <v>33.0</v>
      </c>
      <c r="D6555" s="16" t="s">
        <v>108</v>
      </c>
      <c r="E6555" s="16" t="s">
        <v>110</v>
      </c>
      <c r="F6555" s="16" t="s">
        <v>471</v>
      </c>
      <c r="G6555" s="16" t="s">
        <v>1142</v>
      </c>
      <c r="I6555" s="5" t="str">
        <f>VLOOKUP(cost_of_living!$G6555,index!C:C,1,0)</f>
        <v>#N/A</v>
      </c>
      <c r="J6555" s="5">
        <f>VLOOKUP(cost_of_living!$B6555,CostVsFactor!C:E,2,0)</f>
        <v>1.5</v>
      </c>
      <c r="Q6555" s="14"/>
      <c r="S6555" s="5" t="s">
        <v>1005</v>
      </c>
    </row>
    <row r="6556" ht="14.25" hidden="1" customHeight="1">
      <c r="A6556" s="12">
        <v>28.0</v>
      </c>
      <c r="B6556" s="16" t="s">
        <v>74</v>
      </c>
      <c r="C6556" s="12">
        <v>70.0</v>
      </c>
      <c r="D6556" s="16" t="s">
        <v>108</v>
      </c>
      <c r="E6556" s="16" t="s">
        <v>165</v>
      </c>
      <c r="F6556" s="16" t="s">
        <v>165</v>
      </c>
      <c r="G6556" s="16" t="s">
        <v>1142</v>
      </c>
      <c r="I6556" s="5" t="str">
        <f>VLOOKUP(cost_of_living!$G6556,index!C:C,1,0)</f>
        <v>#N/A</v>
      </c>
      <c r="J6556" s="5">
        <f>VLOOKUP(cost_of_living!$B6556,CostVsFactor!C:E,2,0)</f>
        <v>2.3</v>
      </c>
      <c r="Q6556" s="14"/>
      <c r="S6556" s="5" t="s">
        <v>1005</v>
      </c>
    </row>
    <row r="6557" ht="14.25" hidden="1" customHeight="1">
      <c r="A6557" s="12">
        <v>29.0</v>
      </c>
      <c r="B6557" s="16" t="s">
        <v>76</v>
      </c>
      <c r="C6557" s="12">
        <v>18.0</v>
      </c>
      <c r="D6557" s="16" t="s">
        <v>108</v>
      </c>
      <c r="E6557" s="16" t="s">
        <v>165</v>
      </c>
      <c r="F6557" s="16" t="s">
        <v>165</v>
      </c>
      <c r="G6557" s="16" t="s">
        <v>1142</v>
      </c>
      <c r="I6557" s="5" t="str">
        <f>VLOOKUP(cost_of_living!$G6557,index!C:C,1,0)</f>
        <v>#N/A</v>
      </c>
      <c r="J6557" s="5">
        <f>VLOOKUP(cost_of_living!$B6557,CostVsFactor!C:E,2,0)</f>
        <v>3</v>
      </c>
      <c r="Q6557" s="14"/>
      <c r="S6557" s="5" t="s">
        <v>1005</v>
      </c>
    </row>
    <row r="6558" ht="14.25" hidden="1" customHeight="1">
      <c r="A6558" s="12">
        <v>30.0</v>
      </c>
      <c r="B6558" s="16" t="s">
        <v>77</v>
      </c>
      <c r="C6558" s="12">
        <v>8.0</v>
      </c>
      <c r="D6558" s="16" t="s">
        <v>108</v>
      </c>
      <c r="E6558" s="16" t="s">
        <v>165</v>
      </c>
      <c r="F6558" s="16" t="s">
        <v>165</v>
      </c>
      <c r="G6558" s="16" t="s">
        <v>1142</v>
      </c>
      <c r="I6558" s="5" t="str">
        <f>VLOOKUP(cost_of_living!$G6558,index!C:C,1,0)</f>
        <v>#N/A</v>
      </c>
      <c r="J6558" s="5">
        <f>VLOOKUP(cost_of_living!$B6558,CostVsFactor!C:E,2,0)</f>
        <v>6</v>
      </c>
      <c r="Q6558" s="14"/>
      <c r="S6558" s="5" t="s">
        <v>1005</v>
      </c>
    </row>
    <row r="6559" ht="14.25" hidden="1" customHeight="1">
      <c r="A6559" s="12">
        <v>31.0</v>
      </c>
      <c r="B6559" s="16" t="s">
        <v>210</v>
      </c>
      <c r="C6559" s="12">
        <v>1858.0</v>
      </c>
      <c r="D6559" s="16" t="s">
        <v>108</v>
      </c>
      <c r="E6559" s="16" t="s">
        <v>165</v>
      </c>
      <c r="F6559" s="16" t="s">
        <v>165</v>
      </c>
      <c r="G6559" s="16" t="s">
        <v>1142</v>
      </c>
      <c r="I6559" s="5" t="str">
        <f>VLOOKUP(cost_of_living!$G6559,index!C:C,1,0)</f>
        <v>#N/A</v>
      </c>
      <c r="J6559" s="5" t="str">
        <f>VLOOKUP(cost_of_living!$B6559,CostVsFactor!C:E,2,0)</f>
        <v>#N/A</v>
      </c>
      <c r="Q6559" s="14"/>
      <c r="S6559" s="5" t="s">
        <v>1005</v>
      </c>
    </row>
    <row r="6560" ht="14.25" hidden="1" customHeight="1">
      <c r="A6560" s="12">
        <v>32.0</v>
      </c>
      <c r="B6560" s="16" t="s">
        <v>211</v>
      </c>
      <c r="C6560" s="12">
        <v>13935.0</v>
      </c>
      <c r="D6560" s="16" t="s">
        <v>108</v>
      </c>
      <c r="E6560" s="16" t="s">
        <v>165</v>
      </c>
      <c r="F6560" s="16" t="s">
        <v>165</v>
      </c>
      <c r="G6560" s="16" t="s">
        <v>1142</v>
      </c>
      <c r="I6560" s="5" t="str">
        <f>VLOOKUP(cost_of_living!$G6560,index!C:C,1,0)</f>
        <v>#N/A</v>
      </c>
      <c r="J6560" s="5" t="str">
        <f>VLOOKUP(cost_of_living!$B6560,CostVsFactor!C:E,2,0)</f>
        <v>#N/A</v>
      </c>
      <c r="Q6560" s="14"/>
      <c r="S6560" s="5" t="s">
        <v>1005</v>
      </c>
    </row>
    <row r="6561" ht="14.25" hidden="1" customHeight="1">
      <c r="A6561" s="12">
        <v>0.0</v>
      </c>
      <c r="B6561" s="16" t="s">
        <v>64</v>
      </c>
      <c r="C6561" s="12">
        <v>155.0</v>
      </c>
      <c r="D6561" s="16" t="s">
        <v>108</v>
      </c>
      <c r="E6561" s="16" t="s">
        <v>208</v>
      </c>
      <c r="F6561" s="16" t="s">
        <v>212</v>
      </c>
      <c r="G6561" s="16" t="s">
        <v>1143</v>
      </c>
      <c r="I6561" s="5" t="str">
        <f>VLOOKUP(cost_of_living!$G6561,index!C:C,1,0)</f>
        <v>#N/A</v>
      </c>
      <c r="J6561" s="5">
        <f>VLOOKUP(cost_of_living!$B6561,CostVsFactor!C:E,2,0)</f>
        <v>16</v>
      </c>
      <c r="Q6561" s="14"/>
      <c r="S6561" s="5" t="s">
        <v>1005</v>
      </c>
    </row>
    <row r="6562" ht="14.25" hidden="1" customHeight="1">
      <c r="A6562" s="12">
        <v>1.0</v>
      </c>
      <c r="B6562" s="16" t="s">
        <v>66</v>
      </c>
      <c r="C6562" s="12">
        <v>50.0</v>
      </c>
      <c r="D6562" s="16" t="s">
        <v>108</v>
      </c>
      <c r="E6562" s="16" t="s">
        <v>206</v>
      </c>
      <c r="F6562" s="16" t="s">
        <v>209</v>
      </c>
      <c r="G6562" s="16" t="s">
        <v>1143</v>
      </c>
      <c r="I6562" s="5" t="str">
        <f>VLOOKUP(cost_of_living!$G6562,index!C:C,1,0)</f>
        <v>#N/A</v>
      </c>
      <c r="J6562" s="5">
        <f>VLOOKUP(cost_of_living!$B6562,CostVsFactor!C:E,2,0)</f>
        <v>3.5</v>
      </c>
      <c r="Q6562" s="14"/>
      <c r="S6562" s="5" t="s">
        <v>1005</v>
      </c>
    </row>
    <row r="6563" ht="14.25" hidden="1" customHeight="1">
      <c r="A6563" s="12">
        <v>2.0</v>
      </c>
      <c r="B6563" s="16" t="s">
        <v>67</v>
      </c>
      <c r="C6563" s="12">
        <v>8.0</v>
      </c>
      <c r="D6563" s="16" t="s">
        <v>108</v>
      </c>
      <c r="E6563" s="16" t="s">
        <v>230</v>
      </c>
      <c r="F6563" s="16" t="s">
        <v>115</v>
      </c>
      <c r="G6563" s="16" t="s">
        <v>1143</v>
      </c>
      <c r="I6563" s="5" t="str">
        <f>VLOOKUP(cost_of_living!$G6563,index!C:C,1,0)</f>
        <v>#N/A</v>
      </c>
      <c r="J6563" s="5">
        <f>VLOOKUP(cost_of_living!$B6563,CostVsFactor!C:E,2,0)</f>
        <v>6</v>
      </c>
      <c r="Q6563" s="14"/>
      <c r="S6563" s="5" t="s">
        <v>1005</v>
      </c>
    </row>
    <row r="6564" ht="14.25" hidden="1" customHeight="1">
      <c r="A6564" s="12">
        <v>3.0</v>
      </c>
      <c r="B6564" s="16" t="s">
        <v>116</v>
      </c>
      <c r="C6564" s="12">
        <v>5.0</v>
      </c>
      <c r="D6564" s="16" t="s">
        <v>108</v>
      </c>
      <c r="E6564" s="16" t="s">
        <v>193</v>
      </c>
      <c r="F6564" s="16" t="s">
        <v>119</v>
      </c>
      <c r="G6564" s="16" t="s">
        <v>1143</v>
      </c>
      <c r="I6564" s="5" t="str">
        <f>VLOOKUP(cost_of_living!$G6564,index!C:C,1,0)</f>
        <v>#N/A</v>
      </c>
      <c r="J6564" s="5" t="str">
        <f>VLOOKUP(cost_of_living!$B6564,CostVsFactor!C:E,2,0)</f>
        <v>#N/A</v>
      </c>
      <c r="Q6564" s="14"/>
      <c r="S6564" s="5" t="s">
        <v>1005</v>
      </c>
    </row>
    <row r="6565" ht="14.25" hidden="1" customHeight="1">
      <c r="A6565" s="12">
        <v>4.0</v>
      </c>
      <c r="B6565" s="16" t="s">
        <v>57</v>
      </c>
      <c r="C6565" s="12">
        <v>4.0</v>
      </c>
      <c r="D6565" s="16" t="s">
        <v>108</v>
      </c>
      <c r="E6565" s="16" t="s">
        <v>118</v>
      </c>
      <c r="F6565" s="16" t="s">
        <v>145</v>
      </c>
      <c r="G6565" s="16" t="s">
        <v>1143</v>
      </c>
      <c r="I6565" s="5" t="str">
        <f>VLOOKUP(cost_of_living!$G6565,index!C:C,1,0)</f>
        <v>#N/A</v>
      </c>
      <c r="J6565" s="5">
        <f>VLOOKUP(cost_of_living!$B6565,CostVsFactor!C:E,2,0)</f>
        <v>6</v>
      </c>
      <c r="Q6565" s="14"/>
      <c r="S6565" s="5" t="s">
        <v>1005</v>
      </c>
    </row>
    <row r="6566" ht="14.25" hidden="1" customHeight="1">
      <c r="A6566" s="12">
        <v>5.0</v>
      </c>
      <c r="B6566" s="16" t="s">
        <v>69</v>
      </c>
      <c r="C6566" s="12">
        <v>138.0</v>
      </c>
      <c r="D6566" s="16" t="s">
        <v>108</v>
      </c>
      <c r="E6566" s="16" t="s">
        <v>120</v>
      </c>
      <c r="F6566" s="16" t="s">
        <v>167</v>
      </c>
      <c r="G6566" s="16" t="s">
        <v>1143</v>
      </c>
      <c r="I6566" s="5" t="str">
        <f>VLOOKUP(cost_of_living!$G6566,index!C:C,1,0)</f>
        <v>#N/A</v>
      </c>
      <c r="J6566" s="5">
        <f>VLOOKUP(cost_of_living!$B6566,CostVsFactor!C:E,2,0)</f>
        <v>15</v>
      </c>
      <c r="Q6566" s="14"/>
      <c r="S6566" s="5" t="s">
        <v>1005</v>
      </c>
    </row>
    <row r="6567" ht="14.25" hidden="1" customHeight="1">
      <c r="A6567" s="12">
        <v>6.0</v>
      </c>
      <c r="B6567" s="16" t="s">
        <v>71</v>
      </c>
      <c r="C6567" s="12">
        <v>25.0</v>
      </c>
      <c r="D6567" s="16" t="s">
        <v>108</v>
      </c>
      <c r="E6567" s="16" t="s">
        <v>244</v>
      </c>
      <c r="F6567" s="16" t="s">
        <v>244</v>
      </c>
      <c r="G6567" s="16" t="s">
        <v>1143</v>
      </c>
      <c r="I6567" s="5" t="str">
        <f>VLOOKUP(cost_of_living!$G6567,index!C:C,1,0)</f>
        <v>#N/A</v>
      </c>
      <c r="J6567" s="5">
        <f>VLOOKUP(cost_of_living!$B6567,CostVsFactor!C:E,2,0)</f>
        <v>6</v>
      </c>
      <c r="Q6567" s="14"/>
      <c r="S6567" s="5" t="s">
        <v>1005</v>
      </c>
    </row>
    <row r="6568" ht="14.25" hidden="1" customHeight="1">
      <c r="A6568" s="12">
        <v>7.0</v>
      </c>
      <c r="B6568" s="16" t="s">
        <v>73</v>
      </c>
      <c r="C6568" s="12">
        <v>1.0</v>
      </c>
      <c r="D6568" s="16" t="s">
        <v>108</v>
      </c>
      <c r="E6568" s="16" t="s">
        <v>122</v>
      </c>
      <c r="F6568" s="16" t="s">
        <v>122</v>
      </c>
      <c r="G6568" s="16" t="s">
        <v>1143</v>
      </c>
      <c r="I6568" s="5" t="str">
        <f>VLOOKUP(cost_of_living!$G6568,index!C:C,1,0)</f>
        <v>#N/A</v>
      </c>
      <c r="J6568" s="5">
        <f>VLOOKUP(cost_of_living!$B6568,CostVsFactor!C:E,2,0)</f>
        <v>6</v>
      </c>
      <c r="Q6568" s="14"/>
      <c r="S6568" s="5" t="s">
        <v>1005</v>
      </c>
    </row>
    <row r="6569" ht="14.25" hidden="1" customHeight="1">
      <c r="A6569" s="12">
        <v>8.0</v>
      </c>
      <c r="B6569" s="16" t="s">
        <v>28</v>
      </c>
      <c r="C6569" s="12">
        <v>467.0</v>
      </c>
      <c r="D6569" s="16" t="s">
        <v>108</v>
      </c>
      <c r="E6569" s="16" t="s">
        <v>217</v>
      </c>
      <c r="F6569" s="16" t="s">
        <v>391</v>
      </c>
      <c r="G6569" s="16" t="s">
        <v>1143</v>
      </c>
      <c r="I6569" s="5" t="str">
        <f>VLOOKUP(cost_of_living!$G6569,index!C:C,1,0)</f>
        <v>#N/A</v>
      </c>
      <c r="J6569" s="5">
        <f>VLOOKUP(cost_of_living!$B6569,CostVsFactor!C:E,2,0)</f>
        <v>25</v>
      </c>
      <c r="Q6569" s="14"/>
      <c r="S6569" s="5" t="s">
        <v>1005</v>
      </c>
    </row>
    <row r="6570" ht="14.25" hidden="1" customHeight="1">
      <c r="A6570" s="12">
        <v>9.0</v>
      </c>
      <c r="B6570" s="16" t="s">
        <v>30</v>
      </c>
      <c r="C6570" s="12">
        <v>121.0</v>
      </c>
      <c r="D6570" s="16" t="s">
        <v>108</v>
      </c>
      <c r="E6570" s="16" t="s">
        <v>183</v>
      </c>
      <c r="F6570" s="16" t="s">
        <v>264</v>
      </c>
      <c r="G6570" s="16" t="s">
        <v>1143</v>
      </c>
      <c r="I6570" s="5" t="str">
        <f>VLOOKUP(cost_of_living!$G6570,index!C:C,1,0)</f>
        <v>#N/A</v>
      </c>
      <c r="J6570" s="5">
        <f>VLOOKUP(cost_of_living!$B6570,CostVsFactor!C:E,2,0)</f>
        <v>31</v>
      </c>
      <c r="Q6570" s="14"/>
      <c r="S6570" s="5" t="s">
        <v>1005</v>
      </c>
    </row>
    <row r="6571" ht="14.25" hidden="1" customHeight="1">
      <c r="A6571" s="12">
        <v>10.0</v>
      </c>
      <c r="B6571" s="16" t="s">
        <v>32</v>
      </c>
      <c r="C6571" s="12">
        <v>83.0</v>
      </c>
      <c r="D6571" s="16" t="s">
        <v>108</v>
      </c>
      <c r="E6571" s="16" t="s">
        <v>134</v>
      </c>
      <c r="F6571" s="16" t="s">
        <v>183</v>
      </c>
      <c r="G6571" s="16" t="s">
        <v>1143</v>
      </c>
      <c r="I6571" s="5" t="str">
        <f>VLOOKUP(cost_of_living!$G6571,index!C:C,1,0)</f>
        <v>#N/A</v>
      </c>
      <c r="J6571" s="5">
        <f>VLOOKUP(cost_of_living!$B6571,CostVsFactor!C:E,2,0)</f>
        <v>14</v>
      </c>
      <c r="Q6571" s="14"/>
      <c r="S6571" s="5" t="s">
        <v>1005</v>
      </c>
    </row>
    <row r="6572" ht="14.25" hidden="1" customHeight="1">
      <c r="A6572" s="12">
        <v>11.0</v>
      </c>
      <c r="B6572" s="16" t="s">
        <v>33</v>
      </c>
      <c r="C6572" s="12">
        <v>283.0</v>
      </c>
      <c r="D6572" s="16" t="s">
        <v>108</v>
      </c>
      <c r="E6572" s="16" t="s">
        <v>541</v>
      </c>
      <c r="F6572" s="16" t="s">
        <v>303</v>
      </c>
      <c r="G6572" s="16" t="s">
        <v>1143</v>
      </c>
      <c r="I6572" s="5" t="str">
        <f>VLOOKUP(cost_of_living!$G6572,index!C:C,1,0)</f>
        <v>#N/A</v>
      </c>
      <c r="J6572" s="5">
        <f>VLOOKUP(cost_of_living!$B6572,CostVsFactor!C:E,2,0)</f>
        <v>20</v>
      </c>
      <c r="Q6572" s="14"/>
      <c r="S6572" s="5" t="s">
        <v>1005</v>
      </c>
    </row>
    <row r="6573" ht="14.25" hidden="1" customHeight="1">
      <c r="A6573" s="12">
        <v>12.0</v>
      </c>
      <c r="B6573" s="16" t="s">
        <v>35</v>
      </c>
      <c r="C6573" s="12">
        <v>575.0</v>
      </c>
      <c r="D6573" s="16" t="s">
        <v>108</v>
      </c>
      <c r="E6573" s="16" t="s">
        <v>130</v>
      </c>
      <c r="F6573" s="16" t="s">
        <v>132</v>
      </c>
      <c r="G6573" s="16" t="s">
        <v>1143</v>
      </c>
      <c r="I6573" s="5" t="str">
        <f>VLOOKUP(cost_of_living!$G6573,index!C:C,1,0)</f>
        <v>#N/A</v>
      </c>
      <c r="J6573" s="5">
        <f>VLOOKUP(cost_of_living!$B6573,CostVsFactor!C:E,2,0)</f>
        <v>12</v>
      </c>
      <c r="Q6573" s="14"/>
      <c r="S6573" s="5" t="s">
        <v>1005</v>
      </c>
    </row>
    <row r="6574" ht="14.25" hidden="1" customHeight="1">
      <c r="A6574" s="12">
        <v>13.0</v>
      </c>
      <c r="B6574" s="16" t="s">
        <v>37</v>
      </c>
      <c r="C6574" s="12">
        <v>318.0</v>
      </c>
      <c r="D6574" s="16" t="s">
        <v>108</v>
      </c>
      <c r="E6574" s="16" t="s">
        <v>264</v>
      </c>
      <c r="F6574" s="16" t="s">
        <v>221</v>
      </c>
      <c r="G6574" s="16" t="s">
        <v>1143</v>
      </c>
      <c r="I6574" s="5" t="str">
        <f>VLOOKUP(cost_of_living!$G6574,index!C:C,1,0)</f>
        <v>#N/A</v>
      </c>
      <c r="J6574" s="5">
        <f>VLOOKUP(cost_of_living!$B6574,CostVsFactor!C:E,2,0)</f>
        <v>15</v>
      </c>
      <c r="Q6574" s="14"/>
      <c r="S6574" s="5" t="s">
        <v>1005</v>
      </c>
    </row>
    <row r="6575" ht="14.25" hidden="1" customHeight="1">
      <c r="A6575" s="12">
        <v>14.0</v>
      </c>
      <c r="B6575" s="16" t="s">
        <v>39</v>
      </c>
      <c r="C6575" s="12">
        <v>953.0</v>
      </c>
      <c r="D6575" s="16" t="s">
        <v>108</v>
      </c>
      <c r="E6575" s="16" t="s">
        <v>464</v>
      </c>
      <c r="F6575" s="16" t="s">
        <v>182</v>
      </c>
      <c r="G6575" s="16" t="s">
        <v>1143</v>
      </c>
      <c r="I6575" s="5" t="str">
        <f>VLOOKUP(cost_of_living!$G6575,index!C:C,1,0)</f>
        <v>#N/A</v>
      </c>
      <c r="J6575" s="5">
        <f>VLOOKUP(cost_of_living!$B6575,CostVsFactor!C:E,2,0)</f>
        <v>15</v>
      </c>
      <c r="Q6575" s="14"/>
      <c r="S6575" s="5" t="s">
        <v>1005</v>
      </c>
    </row>
    <row r="6576" ht="14.25" hidden="1" customHeight="1">
      <c r="A6576" s="12">
        <v>15.0</v>
      </c>
      <c r="B6576" s="16" t="s">
        <v>41</v>
      </c>
      <c r="C6576" s="12">
        <v>113.0</v>
      </c>
      <c r="D6576" s="16" t="s">
        <v>108</v>
      </c>
      <c r="E6576" s="16" t="s">
        <v>137</v>
      </c>
      <c r="F6576" s="16" t="s">
        <v>137</v>
      </c>
      <c r="G6576" s="16" t="s">
        <v>1143</v>
      </c>
      <c r="I6576" s="5" t="str">
        <f>VLOOKUP(cost_of_living!$G6576,index!C:C,1,0)</f>
        <v>#N/A</v>
      </c>
      <c r="J6576" s="5">
        <f>VLOOKUP(cost_of_living!$B6576,CostVsFactor!C:E,2,0)</f>
        <v>31</v>
      </c>
      <c r="Q6576" s="14"/>
      <c r="S6576" s="5" t="s">
        <v>1005</v>
      </c>
    </row>
    <row r="6577" ht="14.25" hidden="1" customHeight="1">
      <c r="A6577" s="12">
        <v>16.0</v>
      </c>
      <c r="B6577" s="16" t="s">
        <v>43</v>
      </c>
      <c r="C6577" s="12">
        <v>122.0</v>
      </c>
      <c r="D6577" s="16" t="s">
        <v>108</v>
      </c>
      <c r="E6577" s="16" t="s">
        <v>251</v>
      </c>
      <c r="F6577" s="16" t="s">
        <v>135</v>
      </c>
      <c r="G6577" s="16" t="s">
        <v>1143</v>
      </c>
      <c r="I6577" s="5" t="str">
        <f>VLOOKUP(cost_of_living!$G6577,index!C:C,1,0)</f>
        <v>#N/A</v>
      </c>
      <c r="J6577" s="5">
        <f>VLOOKUP(cost_of_living!$B6577,CostVsFactor!C:E,2,0)</f>
        <v>25</v>
      </c>
      <c r="Q6577" s="14"/>
      <c r="S6577" s="5" t="s">
        <v>1005</v>
      </c>
    </row>
    <row r="6578" ht="14.25" hidden="1" customHeight="1">
      <c r="A6578" s="12">
        <v>17.0</v>
      </c>
      <c r="B6578" s="16" t="s">
        <v>45</v>
      </c>
      <c r="C6578" s="12">
        <v>57.0</v>
      </c>
      <c r="D6578" s="16" t="s">
        <v>108</v>
      </c>
      <c r="E6578" s="16" t="s">
        <v>136</v>
      </c>
      <c r="F6578" s="16" t="s">
        <v>137</v>
      </c>
      <c r="G6578" s="16" t="s">
        <v>1143</v>
      </c>
      <c r="I6578" s="5" t="str">
        <f>VLOOKUP(cost_of_living!$G6578,index!C:C,1,0)</f>
        <v>#N/A</v>
      </c>
      <c r="J6578" s="5">
        <f>VLOOKUP(cost_of_living!$B6578,CostVsFactor!C:E,2,0)</f>
        <v>30</v>
      </c>
      <c r="Q6578" s="14"/>
      <c r="S6578" s="5" t="s">
        <v>1005</v>
      </c>
    </row>
    <row r="6579" ht="14.25" hidden="1" customHeight="1">
      <c r="A6579" s="12">
        <v>18.0</v>
      </c>
      <c r="B6579" s="16" t="s">
        <v>47</v>
      </c>
      <c r="C6579" s="12">
        <v>1.0</v>
      </c>
      <c r="D6579" s="16" t="s">
        <v>108</v>
      </c>
      <c r="E6579" s="16" t="s">
        <v>183</v>
      </c>
      <c r="F6579" s="16" t="s">
        <v>251</v>
      </c>
      <c r="G6579" s="16" t="s">
        <v>1143</v>
      </c>
      <c r="I6579" s="5" t="str">
        <f>VLOOKUP(cost_of_living!$G6579,index!C:C,1,0)</f>
        <v>#N/A</v>
      </c>
      <c r="J6579" s="5">
        <f>VLOOKUP(cost_of_living!$B6579,CostVsFactor!C:E,2,0)</f>
        <v>22</v>
      </c>
      <c r="Q6579" s="14"/>
      <c r="S6579" s="5" t="s">
        <v>1005</v>
      </c>
    </row>
    <row r="6580" ht="14.25" hidden="1" customHeight="1">
      <c r="A6580" s="12">
        <v>19.0</v>
      </c>
      <c r="B6580" s="16" t="s">
        <v>49</v>
      </c>
      <c r="C6580" s="12">
        <v>45.0</v>
      </c>
      <c r="D6580" s="16" t="s">
        <v>108</v>
      </c>
      <c r="E6580" s="16" t="s">
        <v>136</v>
      </c>
      <c r="F6580" s="16" t="s">
        <v>134</v>
      </c>
      <c r="G6580" s="16" t="s">
        <v>1143</v>
      </c>
      <c r="I6580" s="5" t="str">
        <f>VLOOKUP(cost_of_living!$G6580,index!C:C,1,0)</f>
        <v>#N/A</v>
      </c>
      <c r="J6580" s="5">
        <f>VLOOKUP(cost_of_living!$B6580,CostVsFactor!C:E,2,0)</f>
        <v>24</v>
      </c>
      <c r="Q6580" s="14"/>
      <c r="S6580" s="5" t="s">
        <v>1005</v>
      </c>
    </row>
    <row r="6581" ht="14.25" hidden="1" customHeight="1">
      <c r="A6581" s="12">
        <v>20.0</v>
      </c>
      <c r="B6581" s="16" t="s">
        <v>51</v>
      </c>
      <c r="C6581" s="12">
        <v>91.0</v>
      </c>
      <c r="D6581" s="16" t="s">
        <v>108</v>
      </c>
      <c r="E6581" s="16" t="s">
        <v>183</v>
      </c>
      <c r="F6581" s="16" t="s">
        <v>183</v>
      </c>
      <c r="G6581" s="16" t="s">
        <v>1143</v>
      </c>
      <c r="I6581" s="5" t="str">
        <f>VLOOKUP(cost_of_living!$G6581,index!C:C,1,0)</f>
        <v>#N/A</v>
      </c>
      <c r="J6581" s="5">
        <f>VLOOKUP(cost_of_living!$B6581,CostVsFactor!C:E,2,0)</f>
        <v>10</v>
      </c>
      <c r="Q6581" s="14"/>
      <c r="S6581" s="5" t="s">
        <v>1005</v>
      </c>
    </row>
    <row r="6582" ht="14.25" hidden="1" customHeight="1">
      <c r="A6582" s="12">
        <v>21.0</v>
      </c>
      <c r="B6582" s="16" t="s">
        <v>52</v>
      </c>
      <c r="C6582" s="12">
        <v>11.0</v>
      </c>
      <c r="D6582" s="16" t="s">
        <v>108</v>
      </c>
      <c r="E6582" s="16" t="s">
        <v>216</v>
      </c>
      <c r="F6582" s="16" t="s">
        <v>216</v>
      </c>
      <c r="G6582" s="16" t="s">
        <v>1143</v>
      </c>
      <c r="I6582" s="5" t="str">
        <f>VLOOKUP(cost_of_living!$G6582,index!C:C,1,0)</f>
        <v>#N/A</v>
      </c>
      <c r="J6582" s="5">
        <f>VLOOKUP(cost_of_living!$B6582,CostVsFactor!C:E,2,0)</f>
        <v>18</v>
      </c>
      <c r="Q6582" s="14"/>
      <c r="S6582" s="5" t="s">
        <v>1005</v>
      </c>
    </row>
    <row r="6583" ht="14.25" hidden="1" customHeight="1">
      <c r="A6583" s="12">
        <v>22.0</v>
      </c>
      <c r="B6583" s="16" t="s">
        <v>53</v>
      </c>
      <c r="C6583" s="12">
        <v>5.0</v>
      </c>
      <c r="D6583" s="16" t="s">
        <v>108</v>
      </c>
      <c r="E6583" s="16" t="s">
        <v>187</v>
      </c>
      <c r="F6583" s="16" t="s">
        <v>441</v>
      </c>
      <c r="G6583" s="16" t="s">
        <v>1143</v>
      </c>
      <c r="I6583" s="5" t="str">
        <f>VLOOKUP(cost_of_living!$G6583,index!C:C,1,0)</f>
        <v>#N/A</v>
      </c>
      <c r="J6583" s="5">
        <f>VLOOKUP(cost_of_living!$B6583,CostVsFactor!C:E,2,0)</f>
        <v>30</v>
      </c>
      <c r="Q6583" s="14"/>
      <c r="S6583" s="5" t="s">
        <v>1005</v>
      </c>
    </row>
    <row r="6584" ht="14.25" hidden="1" customHeight="1">
      <c r="A6584" s="12">
        <v>23.0</v>
      </c>
      <c r="B6584" s="16" t="s">
        <v>54</v>
      </c>
      <c r="C6584" s="12">
        <v>55.0</v>
      </c>
      <c r="D6584" s="16" t="s">
        <v>108</v>
      </c>
      <c r="E6584" s="16" t="s">
        <v>193</v>
      </c>
      <c r="F6584" s="16" t="s">
        <v>230</v>
      </c>
      <c r="G6584" s="16" t="s">
        <v>1143</v>
      </c>
      <c r="I6584" s="5" t="str">
        <f>VLOOKUP(cost_of_living!$G6584,index!C:C,1,0)</f>
        <v>#N/A</v>
      </c>
      <c r="J6584" s="5">
        <f>VLOOKUP(cost_of_living!$B6584,CostVsFactor!C:E,2,0)</f>
        <v>4</v>
      </c>
      <c r="Q6584" s="14"/>
      <c r="S6584" s="5" t="s">
        <v>1005</v>
      </c>
    </row>
    <row r="6585" ht="14.25" hidden="1" customHeight="1">
      <c r="A6585" s="12">
        <v>24.0</v>
      </c>
      <c r="B6585" s="16" t="s">
        <v>55</v>
      </c>
      <c r="C6585" s="12">
        <v>1.0</v>
      </c>
      <c r="D6585" s="16" t="s">
        <v>108</v>
      </c>
      <c r="E6585" s="16" t="s">
        <v>122</v>
      </c>
      <c r="F6585" s="16" t="s">
        <v>122</v>
      </c>
      <c r="G6585" s="16" t="s">
        <v>1143</v>
      </c>
      <c r="I6585" s="5" t="str">
        <f>VLOOKUP(cost_of_living!$G6585,index!C:C,1,0)</f>
        <v>#N/A</v>
      </c>
      <c r="J6585" s="5">
        <f>VLOOKUP(cost_of_living!$B6585,CostVsFactor!C:E,2,0)</f>
        <v>6</v>
      </c>
      <c r="Q6585" s="14"/>
      <c r="S6585" s="5" t="s">
        <v>1005</v>
      </c>
    </row>
    <row r="6586" ht="14.25" hidden="1" customHeight="1">
      <c r="A6586" s="12">
        <v>25.0</v>
      </c>
      <c r="B6586" s="16" t="s">
        <v>57</v>
      </c>
      <c r="C6586" s="12">
        <v>175.0</v>
      </c>
      <c r="D6586" s="16" t="s">
        <v>108</v>
      </c>
      <c r="E6586" s="16" t="s">
        <v>121</v>
      </c>
      <c r="F6586" s="16" t="s">
        <v>167</v>
      </c>
      <c r="G6586" s="16" t="s">
        <v>1143</v>
      </c>
      <c r="I6586" s="5" t="str">
        <f>VLOOKUP(cost_of_living!$G6586,index!C:C,1,0)</f>
        <v>#N/A</v>
      </c>
      <c r="J6586" s="5">
        <f>VLOOKUP(cost_of_living!$B6586,CostVsFactor!C:E,2,0)</f>
        <v>6</v>
      </c>
      <c r="Q6586" s="14"/>
      <c r="S6586" s="5" t="s">
        <v>1005</v>
      </c>
    </row>
    <row r="6587" ht="14.25" hidden="1" customHeight="1">
      <c r="A6587" s="12">
        <v>26.0</v>
      </c>
      <c r="B6587" s="16" t="s">
        <v>58</v>
      </c>
      <c r="C6587" s="12">
        <v>535.0</v>
      </c>
      <c r="D6587" s="16" t="s">
        <v>108</v>
      </c>
      <c r="E6587" s="16" t="s">
        <v>553</v>
      </c>
      <c r="F6587" s="16" t="s">
        <v>218</v>
      </c>
      <c r="G6587" s="16" t="s">
        <v>1143</v>
      </c>
      <c r="I6587" s="5" t="str">
        <f>VLOOKUP(cost_of_living!$G6587,index!C:C,1,0)</f>
        <v>#N/A</v>
      </c>
      <c r="J6587" s="5">
        <f>VLOOKUP(cost_of_living!$B6587,CostVsFactor!C:E,2,0)</f>
        <v>15</v>
      </c>
      <c r="Q6587" s="14"/>
      <c r="S6587" s="5" t="s">
        <v>1005</v>
      </c>
    </row>
    <row r="6588" ht="14.25" hidden="1" customHeight="1">
      <c r="A6588" s="12">
        <v>27.0</v>
      </c>
      <c r="B6588" s="16" t="s">
        <v>78</v>
      </c>
      <c r="C6588" s="12">
        <v>135.0</v>
      </c>
      <c r="D6588" s="16" t="s">
        <v>108</v>
      </c>
      <c r="E6588" s="16" t="s">
        <v>120</v>
      </c>
      <c r="F6588" s="16" t="s">
        <v>121</v>
      </c>
      <c r="G6588" s="16" t="s">
        <v>1143</v>
      </c>
      <c r="I6588" s="5" t="str">
        <f>VLOOKUP(cost_of_living!$G6588,index!C:C,1,0)</f>
        <v>#N/A</v>
      </c>
      <c r="J6588" s="5">
        <f>VLOOKUP(cost_of_living!$B6588,CostVsFactor!C:E,2,0)</f>
        <v>20</v>
      </c>
      <c r="Q6588" s="14"/>
      <c r="S6588" s="5" t="s">
        <v>1005</v>
      </c>
    </row>
    <row r="6589" ht="14.25" hidden="1" customHeight="1">
      <c r="A6589" s="12">
        <v>28.0</v>
      </c>
      <c r="B6589" s="16" t="s">
        <v>80</v>
      </c>
      <c r="C6589" s="12">
        <v>33.0</v>
      </c>
      <c r="D6589" s="16" t="s">
        <v>108</v>
      </c>
      <c r="E6589" s="16" t="s">
        <v>165</v>
      </c>
      <c r="F6589" s="16" t="s">
        <v>165</v>
      </c>
      <c r="G6589" s="16" t="s">
        <v>1143</v>
      </c>
      <c r="I6589" s="5" t="str">
        <f>VLOOKUP(cost_of_living!$G6589,index!C:C,1,0)</f>
        <v>#N/A</v>
      </c>
      <c r="J6589" s="5">
        <f>VLOOKUP(cost_of_living!$B6589,CostVsFactor!C:E,2,0)</f>
        <v>1.5</v>
      </c>
      <c r="Q6589" s="14"/>
      <c r="S6589" s="5" t="s">
        <v>1005</v>
      </c>
    </row>
    <row r="6590" ht="14.25" hidden="1" customHeight="1">
      <c r="A6590" s="12">
        <v>29.0</v>
      </c>
      <c r="B6590" s="16" t="s">
        <v>81</v>
      </c>
      <c r="C6590" s="12">
        <v>7.0</v>
      </c>
      <c r="D6590" s="16" t="s">
        <v>108</v>
      </c>
      <c r="E6590" s="16" t="s">
        <v>230</v>
      </c>
      <c r="F6590" s="16" t="s">
        <v>230</v>
      </c>
      <c r="G6590" s="16" t="s">
        <v>1143</v>
      </c>
      <c r="I6590" s="5" t="str">
        <f>VLOOKUP(cost_of_living!$G6590,index!C:C,1,0)</f>
        <v>#N/A</v>
      </c>
      <c r="J6590" s="5">
        <f>VLOOKUP(cost_of_living!$B6590,CostVsFactor!C:E,2,0)</f>
        <v>5</v>
      </c>
      <c r="Q6590" s="14"/>
      <c r="S6590" s="5" t="s">
        <v>1005</v>
      </c>
    </row>
    <row r="6591" ht="14.25" hidden="1" customHeight="1">
      <c r="A6591" s="12">
        <v>30.0</v>
      </c>
      <c r="B6591" s="16" t="s">
        <v>83</v>
      </c>
      <c r="C6591" s="12">
        <v>161.0</v>
      </c>
      <c r="D6591" s="16" t="s">
        <v>108</v>
      </c>
      <c r="E6591" s="16" t="s">
        <v>523</v>
      </c>
      <c r="F6591" s="16" t="s">
        <v>523</v>
      </c>
      <c r="G6591" s="16" t="s">
        <v>1143</v>
      </c>
      <c r="I6591" s="5" t="str">
        <f>VLOOKUP(cost_of_living!$G6591,index!C:C,1,0)</f>
        <v>#N/A</v>
      </c>
      <c r="J6591" s="5">
        <f>VLOOKUP(cost_of_living!$B6591,CostVsFactor!C:E,2,0)</f>
        <v>20</v>
      </c>
      <c r="Q6591" s="14"/>
      <c r="S6591" s="5" t="s">
        <v>1005</v>
      </c>
    </row>
    <row r="6592" ht="14.25" hidden="1" customHeight="1">
      <c r="A6592" s="12">
        <v>31.0</v>
      </c>
      <c r="B6592" s="16" t="s">
        <v>86</v>
      </c>
      <c r="C6592" s="12">
        <v>681.0</v>
      </c>
      <c r="D6592" s="16" t="s">
        <v>108</v>
      </c>
      <c r="E6592" s="16" t="s">
        <v>254</v>
      </c>
      <c r="F6592" s="16" t="s">
        <v>150</v>
      </c>
      <c r="G6592" s="16" t="s">
        <v>1143</v>
      </c>
      <c r="I6592" s="5" t="str">
        <f>VLOOKUP(cost_of_living!$G6592,index!C:C,1,0)</f>
        <v>#N/A</v>
      </c>
      <c r="J6592" s="5">
        <f>VLOOKUP(cost_of_living!$B6592,CostVsFactor!C:E,2,0)</f>
        <v>60</v>
      </c>
      <c r="Q6592" s="14"/>
      <c r="S6592" s="5" t="s">
        <v>1005</v>
      </c>
    </row>
    <row r="6593" ht="14.25" hidden="1" customHeight="1">
      <c r="A6593" s="12">
        <v>32.0</v>
      </c>
      <c r="B6593" s="16" t="s">
        <v>91</v>
      </c>
      <c r="C6593" s="12">
        <v>275.0</v>
      </c>
      <c r="D6593" s="16" t="s">
        <v>108</v>
      </c>
      <c r="E6593" s="16" t="s">
        <v>160</v>
      </c>
      <c r="F6593" s="16" t="s">
        <v>371</v>
      </c>
      <c r="G6593" s="16" t="s">
        <v>1143</v>
      </c>
      <c r="I6593" s="5" t="str">
        <f>VLOOKUP(cost_of_living!$G6593,index!C:C,1,0)</f>
        <v>#N/A</v>
      </c>
      <c r="J6593" s="5">
        <f>VLOOKUP(cost_of_living!$B6593,CostVsFactor!C:E,2,0)</f>
        <v>1</v>
      </c>
      <c r="Q6593" s="14"/>
      <c r="S6593" s="5" t="s">
        <v>1005</v>
      </c>
    </row>
    <row r="6594" ht="14.25" hidden="1" customHeight="1">
      <c r="A6594" s="12">
        <v>33.0</v>
      </c>
      <c r="B6594" s="16" t="s">
        <v>92</v>
      </c>
      <c r="C6594" s="12">
        <v>1499.0</v>
      </c>
      <c r="D6594" s="16" t="s">
        <v>108</v>
      </c>
      <c r="E6594" s="16" t="s">
        <v>202</v>
      </c>
      <c r="F6594" s="16" t="s">
        <v>202</v>
      </c>
      <c r="G6594" s="16" t="s">
        <v>1143</v>
      </c>
      <c r="I6594" s="5" t="str">
        <f>VLOOKUP(cost_of_living!$G6594,index!C:C,1,0)</f>
        <v>#N/A</v>
      </c>
      <c r="J6594" s="5">
        <f>VLOOKUP(cost_of_living!$B6594,CostVsFactor!C:E,2,0)</f>
        <v>4</v>
      </c>
      <c r="Q6594" s="14"/>
      <c r="S6594" s="5" t="s">
        <v>1005</v>
      </c>
    </row>
    <row r="6595" ht="14.25" hidden="1" customHeight="1">
      <c r="A6595" s="12">
        <v>34.0</v>
      </c>
      <c r="B6595" s="16" t="s">
        <v>93</v>
      </c>
      <c r="C6595" s="12">
        <v>275.0</v>
      </c>
      <c r="D6595" s="16" t="s">
        <v>108</v>
      </c>
      <c r="E6595" s="16" t="s">
        <v>212</v>
      </c>
      <c r="F6595" s="16" t="s">
        <v>206</v>
      </c>
      <c r="G6595" s="16" t="s">
        <v>1143</v>
      </c>
      <c r="I6595" s="5" t="str">
        <f>VLOOKUP(cost_of_living!$G6595,index!C:C,1,0)</f>
        <v>#N/A</v>
      </c>
      <c r="J6595" s="5">
        <f>VLOOKUP(cost_of_living!$B6595,CostVsFactor!C:E,2,0)</f>
        <v>1</v>
      </c>
      <c r="Q6595" s="14"/>
      <c r="S6595" s="5" t="s">
        <v>1005</v>
      </c>
    </row>
    <row r="6596" ht="14.25" hidden="1" customHeight="1">
      <c r="A6596" s="12">
        <v>35.0</v>
      </c>
      <c r="B6596" s="16" t="s">
        <v>74</v>
      </c>
      <c r="C6596" s="12">
        <v>4833.0</v>
      </c>
      <c r="D6596" s="16" t="s">
        <v>108</v>
      </c>
      <c r="E6596" s="16" t="s">
        <v>170</v>
      </c>
      <c r="F6596" s="16" t="s">
        <v>445</v>
      </c>
      <c r="G6596" s="16" t="s">
        <v>1143</v>
      </c>
      <c r="I6596" s="5" t="str">
        <f>VLOOKUP(cost_of_living!$G6596,index!C:C,1,0)</f>
        <v>#N/A</v>
      </c>
      <c r="J6596" s="5">
        <f>VLOOKUP(cost_of_living!$B6596,CostVsFactor!C:E,2,0)</f>
        <v>2.3</v>
      </c>
      <c r="Q6596" s="14"/>
      <c r="S6596" s="5" t="s">
        <v>1005</v>
      </c>
    </row>
    <row r="6597" ht="14.25" hidden="1" customHeight="1">
      <c r="A6597" s="12">
        <v>36.0</v>
      </c>
      <c r="B6597" s="16" t="s">
        <v>77</v>
      </c>
      <c r="C6597" s="12">
        <v>8.0</v>
      </c>
      <c r="D6597" s="16" t="s">
        <v>108</v>
      </c>
      <c r="E6597" s="16" t="s">
        <v>230</v>
      </c>
      <c r="F6597" s="16" t="s">
        <v>114</v>
      </c>
      <c r="G6597" s="16" t="s">
        <v>1143</v>
      </c>
      <c r="I6597" s="5" t="str">
        <f>VLOOKUP(cost_of_living!$G6597,index!C:C,1,0)</f>
        <v>#N/A</v>
      </c>
      <c r="J6597" s="5">
        <f>VLOOKUP(cost_of_living!$B6597,CostVsFactor!C:E,2,0)</f>
        <v>6</v>
      </c>
      <c r="Q6597" s="14"/>
      <c r="S6597" s="5" t="s">
        <v>1005</v>
      </c>
    </row>
    <row r="6598" ht="14.25" hidden="1" customHeight="1">
      <c r="A6598" s="12">
        <v>37.0</v>
      </c>
      <c r="B6598" s="16" t="s">
        <v>94</v>
      </c>
      <c r="C6598" s="12">
        <v>180.0</v>
      </c>
      <c r="D6598" s="16" t="s">
        <v>108</v>
      </c>
      <c r="E6598" s="16" t="s">
        <v>358</v>
      </c>
      <c r="F6598" s="16" t="s">
        <v>204</v>
      </c>
      <c r="G6598" s="16" t="s">
        <v>1143</v>
      </c>
      <c r="I6598" s="5" t="str">
        <f>VLOOKUP(cost_of_living!$G6598,index!C:C,1,0)</f>
        <v>#N/A</v>
      </c>
      <c r="J6598" s="5">
        <f>VLOOKUP(cost_of_living!$B6598,CostVsFactor!C:E,2,0)</f>
        <v>1</v>
      </c>
      <c r="Q6598" s="14"/>
      <c r="S6598" s="5" t="s">
        <v>1005</v>
      </c>
    </row>
    <row r="6599" ht="14.25" hidden="1" customHeight="1">
      <c r="A6599" s="12">
        <v>38.0</v>
      </c>
      <c r="B6599" s="16" t="s">
        <v>20</v>
      </c>
      <c r="C6599" s="12">
        <v>100.0</v>
      </c>
      <c r="D6599" s="16" t="s">
        <v>108</v>
      </c>
      <c r="E6599" s="16" t="s">
        <v>207</v>
      </c>
      <c r="F6599" s="16" t="s">
        <v>153</v>
      </c>
      <c r="G6599" s="16" t="s">
        <v>1143</v>
      </c>
      <c r="I6599" s="5" t="str">
        <f>VLOOKUP(cost_of_living!$G6599,index!C:C,1,0)</f>
        <v>#N/A</v>
      </c>
      <c r="J6599" s="5">
        <f>VLOOKUP(cost_of_living!$B6599,CostVsFactor!C:E,2,0)</f>
        <v>0.35</v>
      </c>
      <c r="Q6599" s="14"/>
      <c r="S6599" s="5" t="s">
        <v>1005</v>
      </c>
    </row>
    <row r="6600" ht="14.25" hidden="1" customHeight="1">
      <c r="A6600" s="12">
        <v>39.0</v>
      </c>
      <c r="B6600" s="16" t="s">
        <v>23</v>
      </c>
      <c r="C6600" s="12">
        <v>60.0</v>
      </c>
      <c r="D6600" s="16" t="s">
        <v>108</v>
      </c>
      <c r="E6600" s="16" t="s">
        <v>112</v>
      </c>
      <c r="F6600" s="16" t="s">
        <v>112</v>
      </c>
      <c r="G6600" s="16" t="s">
        <v>1143</v>
      </c>
      <c r="I6600" s="5" t="str">
        <f>VLOOKUP(cost_of_living!$G6600,index!C:C,1,0)</f>
        <v>#N/A</v>
      </c>
      <c r="J6600" s="5">
        <f>VLOOKUP(cost_of_living!$B6600,CostVsFactor!C:E,2,0)</f>
        <v>0.35</v>
      </c>
      <c r="Q6600" s="14"/>
      <c r="S6600" s="5" t="s">
        <v>1005</v>
      </c>
    </row>
    <row r="6601" ht="14.25" hidden="1" customHeight="1">
      <c r="A6601" s="12">
        <v>40.0</v>
      </c>
      <c r="B6601" s="16" t="s">
        <v>24</v>
      </c>
      <c r="C6601" s="12">
        <v>115.0</v>
      </c>
      <c r="D6601" s="16" t="s">
        <v>108</v>
      </c>
      <c r="E6601" s="16" t="s">
        <v>207</v>
      </c>
      <c r="F6601" s="16" t="s">
        <v>535</v>
      </c>
      <c r="G6601" s="16" t="s">
        <v>1143</v>
      </c>
      <c r="I6601" s="5" t="str">
        <f>VLOOKUP(cost_of_living!$G6601,index!C:C,1,0)</f>
        <v>#N/A</v>
      </c>
      <c r="J6601" s="5">
        <f>VLOOKUP(cost_of_living!$B6601,CostVsFactor!C:E,2,0)</f>
        <v>0.35</v>
      </c>
      <c r="Q6601" s="14"/>
      <c r="S6601" s="5" t="s">
        <v>1005</v>
      </c>
    </row>
    <row r="6602" ht="14.25" hidden="1" customHeight="1">
      <c r="A6602" s="12">
        <v>41.0</v>
      </c>
      <c r="B6602" s="16" t="s">
        <v>25</v>
      </c>
      <c r="C6602" s="12">
        <v>200.0</v>
      </c>
      <c r="D6602" s="16" t="s">
        <v>108</v>
      </c>
      <c r="E6602" s="16" t="s">
        <v>158</v>
      </c>
      <c r="F6602" s="16" t="s">
        <v>233</v>
      </c>
      <c r="G6602" s="16" t="s">
        <v>1143</v>
      </c>
      <c r="I6602" s="5" t="str">
        <f>VLOOKUP(cost_of_living!$G6602,index!C:C,1,0)</f>
        <v>#N/A</v>
      </c>
      <c r="J6602" s="5">
        <f>VLOOKUP(cost_of_living!$B6602,CostVsFactor!C:E,2,0)</f>
        <v>0.35</v>
      </c>
      <c r="Q6602" s="14"/>
      <c r="S6602" s="5" t="s">
        <v>1005</v>
      </c>
    </row>
    <row r="6603" ht="14.25" hidden="1" customHeight="1">
      <c r="A6603" s="12">
        <v>42.0</v>
      </c>
      <c r="B6603" s="16" t="s">
        <v>59</v>
      </c>
      <c r="C6603" s="12">
        <v>41667.0</v>
      </c>
      <c r="D6603" s="16" t="s">
        <v>108</v>
      </c>
      <c r="E6603" s="16" t="s">
        <v>233</v>
      </c>
      <c r="F6603" s="16" t="s">
        <v>279</v>
      </c>
      <c r="G6603" s="16" t="s">
        <v>1143</v>
      </c>
      <c r="I6603" s="5" t="str">
        <f>VLOOKUP(cost_of_living!$G6603,index!C:C,1,0)</f>
        <v>#N/A</v>
      </c>
      <c r="J6603" s="5">
        <f>VLOOKUP(cost_of_living!$B6603,CostVsFactor!C:E,2,0)</f>
        <v>0</v>
      </c>
      <c r="Q6603" s="14"/>
      <c r="S6603" s="5" t="s">
        <v>1005</v>
      </c>
    </row>
    <row r="6604" ht="14.25" hidden="1" customHeight="1">
      <c r="A6604" s="12">
        <v>43.0</v>
      </c>
      <c r="B6604" s="16" t="s">
        <v>61</v>
      </c>
      <c r="C6604" s="12">
        <v>290.0</v>
      </c>
      <c r="D6604" s="16" t="s">
        <v>108</v>
      </c>
      <c r="E6604" s="16" t="s">
        <v>358</v>
      </c>
      <c r="F6604" s="16" t="s">
        <v>404</v>
      </c>
      <c r="G6604" s="16" t="s">
        <v>1143</v>
      </c>
      <c r="I6604" s="5" t="str">
        <f>VLOOKUP(cost_of_living!$G6604,index!C:C,1,0)</f>
        <v>#N/A</v>
      </c>
      <c r="J6604" s="5">
        <f>VLOOKUP(cost_of_living!$B6604,CostVsFactor!C:E,2,0)</f>
        <v>0</v>
      </c>
      <c r="Q6604" s="14"/>
      <c r="S6604" s="5" t="s">
        <v>1005</v>
      </c>
    </row>
    <row r="6605" ht="14.25" hidden="1" customHeight="1">
      <c r="A6605" s="12">
        <v>44.0</v>
      </c>
      <c r="B6605" s="16" t="s">
        <v>62</v>
      </c>
      <c r="C6605" s="12">
        <v>725.0</v>
      </c>
      <c r="D6605" s="16" t="s">
        <v>108</v>
      </c>
      <c r="E6605" s="16" t="s">
        <v>278</v>
      </c>
      <c r="F6605" s="16" t="s">
        <v>280</v>
      </c>
      <c r="G6605" s="16" t="s">
        <v>1143</v>
      </c>
      <c r="I6605" s="5" t="str">
        <f>VLOOKUP(cost_of_living!$G6605,index!C:C,1,0)</f>
        <v>#N/A</v>
      </c>
      <c r="J6605" s="5">
        <f>VLOOKUP(cost_of_living!$B6605,CostVsFactor!C:E,2,0)</f>
        <v>0</v>
      </c>
      <c r="Q6605" s="14"/>
      <c r="S6605" s="5" t="s">
        <v>1005</v>
      </c>
    </row>
    <row r="6606" ht="14.25" hidden="1" customHeight="1">
      <c r="A6606" s="12">
        <v>45.0</v>
      </c>
      <c r="B6606" s="16" t="s">
        <v>63</v>
      </c>
      <c r="C6606" s="12">
        <v>550.0</v>
      </c>
      <c r="D6606" s="16" t="s">
        <v>108</v>
      </c>
      <c r="E6606" s="16" t="s">
        <v>154</v>
      </c>
      <c r="F6606" s="16" t="s">
        <v>320</v>
      </c>
      <c r="G6606" s="16" t="s">
        <v>1143</v>
      </c>
      <c r="I6606" s="5" t="str">
        <f>VLOOKUP(cost_of_living!$G6606,index!C:C,1,0)</f>
        <v>#N/A</v>
      </c>
      <c r="J6606" s="5">
        <f>VLOOKUP(cost_of_living!$B6606,CostVsFactor!C:E,2,0)</f>
        <v>0</v>
      </c>
      <c r="Q6606" s="14"/>
      <c r="S6606" s="5" t="s">
        <v>1005</v>
      </c>
    </row>
    <row r="6607" ht="14.25" hidden="1" customHeight="1">
      <c r="A6607" s="12">
        <v>46.0</v>
      </c>
      <c r="B6607" s="16" t="s">
        <v>210</v>
      </c>
      <c r="C6607" s="12">
        <v>27871.0</v>
      </c>
      <c r="D6607" s="16" t="s">
        <v>108</v>
      </c>
      <c r="E6607" s="16" t="s">
        <v>165</v>
      </c>
      <c r="F6607" s="16" t="s">
        <v>165</v>
      </c>
      <c r="G6607" s="16" t="s">
        <v>1143</v>
      </c>
      <c r="I6607" s="5" t="str">
        <f>VLOOKUP(cost_of_living!$G6607,index!C:C,1,0)</f>
        <v>#N/A</v>
      </c>
      <c r="J6607" s="5" t="str">
        <f>VLOOKUP(cost_of_living!$B6607,CostVsFactor!C:E,2,0)</f>
        <v>#N/A</v>
      </c>
      <c r="Q6607" s="14"/>
      <c r="S6607" s="5" t="s">
        <v>1005</v>
      </c>
    </row>
    <row r="6608" ht="14.25" hidden="1" customHeight="1">
      <c r="A6608" s="12">
        <v>47.0</v>
      </c>
      <c r="B6608" s="16" t="s">
        <v>211</v>
      </c>
      <c r="C6608" s="12">
        <v>1858.0</v>
      </c>
      <c r="D6608" s="16" t="s">
        <v>108</v>
      </c>
      <c r="E6608" s="16" t="s">
        <v>165</v>
      </c>
      <c r="F6608" s="16" t="s">
        <v>165</v>
      </c>
      <c r="G6608" s="16" t="s">
        <v>1143</v>
      </c>
      <c r="I6608" s="5" t="str">
        <f>VLOOKUP(cost_of_living!$G6608,index!C:C,1,0)</f>
        <v>#N/A</v>
      </c>
      <c r="J6608" s="5" t="str">
        <f>VLOOKUP(cost_of_living!$B6608,CostVsFactor!C:E,2,0)</f>
        <v>#N/A</v>
      </c>
      <c r="Q6608" s="14"/>
      <c r="S6608" s="5" t="s">
        <v>1005</v>
      </c>
    </row>
    <row r="6609" ht="14.25" hidden="1" customHeight="1">
      <c r="A6609" s="12">
        <v>48.0</v>
      </c>
      <c r="B6609" s="16" t="s">
        <v>164</v>
      </c>
      <c r="C6609" s="12">
        <v>183333.0</v>
      </c>
      <c r="D6609" s="16" t="s">
        <v>108</v>
      </c>
      <c r="E6609" s="16" t="s">
        <v>165</v>
      </c>
      <c r="F6609" s="16" t="s">
        <v>165</v>
      </c>
      <c r="G6609" s="16" t="s">
        <v>1143</v>
      </c>
      <c r="I6609" s="5" t="str">
        <f>VLOOKUP(cost_of_living!$G6609,index!C:C,1,0)</f>
        <v>#N/A</v>
      </c>
      <c r="J6609" s="5" t="str">
        <f>VLOOKUP(cost_of_living!$B6609,CostVsFactor!C:E,2,0)</f>
        <v>#N/A</v>
      </c>
      <c r="Q6609" s="14"/>
      <c r="S6609" s="5" t="s">
        <v>1005</v>
      </c>
    </row>
    <row r="6610" ht="14.25" hidden="1" customHeight="1">
      <c r="A6610" s="12">
        <v>49.0</v>
      </c>
      <c r="B6610" s="16" t="s">
        <v>166</v>
      </c>
      <c r="C6610" s="12">
        <v>219.0</v>
      </c>
      <c r="D6610" s="16" t="s">
        <v>165</v>
      </c>
      <c r="E6610" s="16" t="s">
        <v>239</v>
      </c>
      <c r="F6610" s="16" t="s">
        <v>168</v>
      </c>
      <c r="G6610" s="16" t="s">
        <v>1143</v>
      </c>
      <c r="I6610" s="5" t="str">
        <f>VLOOKUP(cost_of_living!$G6610,index!C:C,1,0)</f>
        <v>#N/A</v>
      </c>
      <c r="J6610" s="5" t="str">
        <f>VLOOKUP(cost_of_living!$B6610,CostVsFactor!C:E,2,0)</f>
        <v>#N/A</v>
      </c>
      <c r="Q6610" s="14"/>
      <c r="S6610" s="5" t="s">
        <v>1005</v>
      </c>
    </row>
    <row r="6611" ht="14.25" hidden="1" customHeight="1">
      <c r="A6611" s="12">
        <v>0.0</v>
      </c>
      <c r="B6611" s="16" t="s">
        <v>20</v>
      </c>
      <c r="C6611" s="12">
        <v>40.0</v>
      </c>
      <c r="D6611" s="16" t="s">
        <v>108</v>
      </c>
      <c r="E6611" s="16" t="s">
        <v>165</v>
      </c>
      <c r="F6611" s="16" t="s">
        <v>165</v>
      </c>
      <c r="G6611" s="16" t="s">
        <v>1144</v>
      </c>
      <c r="I6611" s="5" t="str">
        <f>VLOOKUP(cost_of_living!$G6611,index!C:C,1,0)</f>
        <v>#N/A</v>
      </c>
      <c r="J6611" s="5">
        <f>VLOOKUP(cost_of_living!$B6611,CostVsFactor!C:E,2,0)</f>
        <v>0.35</v>
      </c>
      <c r="Q6611" s="14"/>
      <c r="S6611" s="5" t="s">
        <v>1005</v>
      </c>
    </row>
    <row r="6612" ht="14.25" hidden="1" customHeight="1">
      <c r="A6612" s="12">
        <v>1.0</v>
      </c>
      <c r="B6612" s="16" t="s">
        <v>23</v>
      </c>
      <c r="C6612" s="12">
        <v>40.0</v>
      </c>
      <c r="D6612" s="16" t="s">
        <v>108</v>
      </c>
      <c r="E6612" s="16" t="s">
        <v>165</v>
      </c>
      <c r="F6612" s="16" t="s">
        <v>165</v>
      </c>
      <c r="G6612" s="16" t="s">
        <v>1144</v>
      </c>
      <c r="I6612" s="5" t="str">
        <f>VLOOKUP(cost_of_living!$G6612,index!C:C,1,0)</f>
        <v>#N/A</v>
      </c>
      <c r="J6612" s="5">
        <f>VLOOKUP(cost_of_living!$B6612,CostVsFactor!C:E,2,0)</f>
        <v>0.35</v>
      </c>
      <c r="Q6612" s="14"/>
      <c r="S6612" s="5" t="s">
        <v>1005</v>
      </c>
    </row>
    <row r="6613" ht="14.25" hidden="1" customHeight="1">
      <c r="A6613" s="12">
        <v>2.0</v>
      </c>
      <c r="B6613" s="16" t="s">
        <v>24</v>
      </c>
      <c r="C6613" s="12">
        <v>80.0</v>
      </c>
      <c r="D6613" s="16" t="s">
        <v>108</v>
      </c>
      <c r="E6613" s="16" t="s">
        <v>165</v>
      </c>
      <c r="F6613" s="16" t="s">
        <v>165</v>
      </c>
      <c r="G6613" s="16" t="s">
        <v>1144</v>
      </c>
      <c r="I6613" s="5" t="str">
        <f>VLOOKUP(cost_of_living!$G6613,index!C:C,1,0)</f>
        <v>#N/A</v>
      </c>
      <c r="J6613" s="5">
        <f>VLOOKUP(cost_of_living!$B6613,CostVsFactor!C:E,2,0)</f>
        <v>0.35</v>
      </c>
      <c r="Q6613" s="14"/>
      <c r="S6613" s="5" t="s">
        <v>1005</v>
      </c>
    </row>
    <row r="6614" ht="14.25" hidden="1" customHeight="1">
      <c r="A6614" s="12">
        <v>0.0</v>
      </c>
      <c r="B6614" s="16" t="s">
        <v>64</v>
      </c>
      <c r="C6614" s="12">
        <v>15.0</v>
      </c>
      <c r="D6614" s="16" t="s">
        <v>108</v>
      </c>
      <c r="E6614" s="16" t="s">
        <v>155</v>
      </c>
      <c r="F6614" s="16" t="s">
        <v>212</v>
      </c>
      <c r="G6614" s="16" t="s">
        <v>1145</v>
      </c>
      <c r="I6614" s="5" t="str">
        <f>VLOOKUP(cost_of_living!$G6614,index!C:C,1,0)</f>
        <v>Domodossola</v>
      </c>
      <c r="J6614" s="5">
        <f>VLOOKUP(cost_of_living!$B6614,CostVsFactor!C:E,2,0)</f>
        <v>16</v>
      </c>
      <c r="Q6614" s="14"/>
      <c r="S6614" s="5" t="s">
        <v>1005</v>
      </c>
    </row>
    <row r="6615" ht="14.25" hidden="1" customHeight="1">
      <c r="A6615" s="12">
        <v>1.0</v>
      </c>
      <c r="B6615" s="16" t="s">
        <v>66</v>
      </c>
      <c r="C6615" s="12">
        <v>60.0</v>
      </c>
      <c r="D6615" s="16" t="s">
        <v>108</v>
      </c>
      <c r="E6615" s="16" t="s">
        <v>206</v>
      </c>
      <c r="F6615" s="16" t="s">
        <v>736</v>
      </c>
      <c r="G6615" s="16" t="s">
        <v>1145</v>
      </c>
      <c r="I6615" s="5" t="str">
        <f>VLOOKUP(cost_of_living!$G6615,index!C:C,1,0)</f>
        <v>Domodossola</v>
      </c>
      <c r="J6615" s="5">
        <f>VLOOKUP(cost_of_living!$B6615,CostVsFactor!C:E,2,0)</f>
        <v>3.5</v>
      </c>
      <c r="Q6615" s="14"/>
      <c r="S6615" s="5" t="s">
        <v>1005</v>
      </c>
    </row>
    <row r="6616" ht="14.25" hidden="1" customHeight="1">
      <c r="A6616" s="12">
        <v>2.0</v>
      </c>
      <c r="B6616" s="16" t="s">
        <v>67</v>
      </c>
      <c r="C6616" s="12">
        <v>7.0</v>
      </c>
      <c r="D6616" s="16" t="s">
        <v>108</v>
      </c>
      <c r="E6616" s="16" t="s">
        <v>230</v>
      </c>
      <c r="F6616" s="16" t="s">
        <v>155</v>
      </c>
      <c r="G6616" s="16" t="s">
        <v>1145</v>
      </c>
      <c r="I6616" s="5" t="str">
        <f>VLOOKUP(cost_of_living!$G6616,index!C:C,1,0)</f>
        <v>Domodossola</v>
      </c>
      <c r="J6616" s="5">
        <f>VLOOKUP(cost_of_living!$B6616,CostVsFactor!C:E,2,0)</f>
        <v>6</v>
      </c>
      <c r="Q6616" s="14"/>
      <c r="S6616" s="5" t="s">
        <v>1005</v>
      </c>
    </row>
    <row r="6617" ht="14.25" hidden="1" customHeight="1">
      <c r="A6617" s="12">
        <v>3.0</v>
      </c>
      <c r="B6617" s="16" t="s">
        <v>116</v>
      </c>
      <c r="C6617" s="12">
        <v>55.0</v>
      </c>
      <c r="D6617" s="16" t="s">
        <v>108</v>
      </c>
      <c r="E6617" s="16" t="s">
        <v>193</v>
      </c>
      <c r="F6617" s="16" t="s">
        <v>230</v>
      </c>
      <c r="G6617" s="16" t="s">
        <v>1145</v>
      </c>
      <c r="I6617" s="5" t="str">
        <f>VLOOKUP(cost_of_living!$G6617,index!C:C,1,0)</f>
        <v>Domodossola</v>
      </c>
      <c r="J6617" s="5" t="str">
        <f>VLOOKUP(cost_of_living!$B6617,CostVsFactor!C:E,2,0)</f>
        <v>#N/A</v>
      </c>
      <c r="Q6617" s="14"/>
      <c r="S6617" s="5" t="s">
        <v>1005</v>
      </c>
    </row>
    <row r="6618" ht="14.25" hidden="1" customHeight="1">
      <c r="A6618" s="12">
        <v>4.0</v>
      </c>
      <c r="B6618" s="16" t="s">
        <v>57</v>
      </c>
      <c r="C6618" s="12">
        <v>35.0</v>
      </c>
      <c r="D6618" s="16" t="s">
        <v>108</v>
      </c>
      <c r="E6618" s="16" t="s">
        <v>117</v>
      </c>
      <c r="F6618" s="16" t="s">
        <v>230</v>
      </c>
      <c r="G6618" s="16" t="s">
        <v>1145</v>
      </c>
      <c r="I6618" s="5" t="str">
        <f>VLOOKUP(cost_of_living!$G6618,index!C:C,1,0)</f>
        <v>Domodossola</v>
      </c>
      <c r="J6618" s="5">
        <f>VLOOKUP(cost_of_living!$B6618,CostVsFactor!C:E,2,0)</f>
        <v>6</v>
      </c>
      <c r="Q6618" s="14"/>
      <c r="S6618" s="5" t="s">
        <v>1005</v>
      </c>
    </row>
    <row r="6619" ht="14.25" hidden="1" customHeight="1">
      <c r="A6619" s="12">
        <v>5.0</v>
      </c>
      <c r="B6619" s="16" t="s">
        <v>69</v>
      </c>
      <c r="C6619" s="12">
        <v>13.0</v>
      </c>
      <c r="D6619" s="16" t="s">
        <v>108</v>
      </c>
      <c r="E6619" s="16" t="s">
        <v>120</v>
      </c>
      <c r="F6619" s="16" t="s">
        <v>118</v>
      </c>
      <c r="G6619" s="16" t="s">
        <v>1145</v>
      </c>
      <c r="I6619" s="5" t="str">
        <f>VLOOKUP(cost_of_living!$G6619,index!C:C,1,0)</f>
        <v>Domodossola</v>
      </c>
      <c r="J6619" s="5">
        <f>VLOOKUP(cost_of_living!$B6619,CostVsFactor!C:E,2,0)</f>
        <v>15</v>
      </c>
      <c r="Q6619" s="14"/>
      <c r="S6619" s="5" t="s">
        <v>1005</v>
      </c>
    </row>
    <row r="6620" ht="14.25" hidden="1" customHeight="1">
      <c r="A6620" s="12">
        <v>6.0</v>
      </c>
      <c r="B6620" s="16" t="s">
        <v>71</v>
      </c>
      <c r="C6620" s="12">
        <v>2.0</v>
      </c>
      <c r="D6620" s="16" t="s">
        <v>108</v>
      </c>
      <c r="E6620" s="16" t="s">
        <v>167</v>
      </c>
      <c r="F6620" s="16" t="s">
        <v>193</v>
      </c>
      <c r="G6620" s="16" t="s">
        <v>1145</v>
      </c>
      <c r="I6620" s="5" t="str">
        <f>VLOOKUP(cost_of_living!$G6620,index!C:C,1,0)</f>
        <v>Domodossola</v>
      </c>
      <c r="J6620" s="5">
        <f>VLOOKUP(cost_of_living!$B6620,CostVsFactor!C:E,2,0)</f>
        <v>6</v>
      </c>
      <c r="Q6620" s="14"/>
      <c r="S6620" s="5" t="s">
        <v>1005</v>
      </c>
    </row>
    <row r="6621" ht="14.25" hidden="1" customHeight="1">
      <c r="A6621" s="12">
        <v>7.0</v>
      </c>
      <c r="B6621" s="16" t="s">
        <v>73</v>
      </c>
      <c r="C6621" s="12">
        <v>1.0</v>
      </c>
      <c r="D6621" s="16" t="s">
        <v>108</v>
      </c>
      <c r="E6621" s="16" t="s">
        <v>122</v>
      </c>
      <c r="F6621" s="16" t="s">
        <v>167</v>
      </c>
      <c r="G6621" s="16" t="s">
        <v>1145</v>
      </c>
      <c r="I6621" s="5" t="str">
        <f>VLOOKUP(cost_of_living!$G6621,index!C:C,1,0)</f>
        <v>Domodossola</v>
      </c>
      <c r="J6621" s="5">
        <f>VLOOKUP(cost_of_living!$B6621,CostVsFactor!C:E,2,0)</f>
        <v>6</v>
      </c>
      <c r="Q6621" s="14"/>
      <c r="S6621" s="5" t="s">
        <v>1005</v>
      </c>
    </row>
    <row r="6622" ht="14.25" hidden="1" customHeight="1">
      <c r="A6622" s="12">
        <v>8.0</v>
      </c>
      <c r="B6622" s="16" t="s">
        <v>28</v>
      </c>
      <c r="C6622" s="12">
        <v>566.0</v>
      </c>
      <c r="D6622" s="16" t="s">
        <v>108</v>
      </c>
      <c r="E6622" s="16" t="s">
        <v>520</v>
      </c>
      <c r="F6622" s="16" t="s">
        <v>254</v>
      </c>
      <c r="G6622" s="16" t="s">
        <v>1145</v>
      </c>
      <c r="I6622" s="5" t="str">
        <f>VLOOKUP(cost_of_living!$G6622,index!C:C,1,0)</f>
        <v>Domodossola</v>
      </c>
      <c r="J6622" s="5">
        <f>VLOOKUP(cost_of_living!$B6622,CostVsFactor!C:E,2,0)</f>
        <v>25</v>
      </c>
      <c r="Q6622" s="14"/>
      <c r="S6622" s="5" t="s">
        <v>1005</v>
      </c>
    </row>
    <row r="6623" ht="14.25" hidden="1" customHeight="1">
      <c r="A6623" s="12">
        <v>9.0</v>
      </c>
      <c r="B6623" s="16" t="s">
        <v>30</v>
      </c>
      <c r="C6623" s="12">
        <v>181.0</v>
      </c>
      <c r="D6623" s="16" t="s">
        <v>108</v>
      </c>
      <c r="E6623" s="16" t="s">
        <v>137</v>
      </c>
      <c r="F6623" s="16" t="s">
        <v>737</v>
      </c>
      <c r="G6623" s="16" t="s">
        <v>1145</v>
      </c>
      <c r="I6623" s="5" t="str">
        <f>VLOOKUP(cost_of_living!$G6623,index!C:C,1,0)</f>
        <v>Domodossola</v>
      </c>
      <c r="J6623" s="5">
        <f>VLOOKUP(cost_of_living!$B6623,CostVsFactor!C:E,2,0)</f>
        <v>31</v>
      </c>
      <c r="Q6623" s="14"/>
      <c r="S6623" s="5" t="s">
        <v>1005</v>
      </c>
    </row>
    <row r="6624" ht="14.25" hidden="1" customHeight="1">
      <c r="A6624" s="12">
        <v>10.0</v>
      </c>
      <c r="B6624" s="16" t="s">
        <v>32</v>
      </c>
      <c r="C6624" s="12">
        <v>91.0</v>
      </c>
      <c r="D6624" s="16" t="s">
        <v>108</v>
      </c>
      <c r="E6624" s="16" t="s">
        <v>147</v>
      </c>
      <c r="F6624" s="16" t="s">
        <v>176</v>
      </c>
      <c r="G6624" s="16" t="s">
        <v>1145</v>
      </c>
      <c r="I6624" s="5" t="str">
        <f>VLOOKUP(cost_of_living!$G6624,index!C:C,1,0)</f>
        <v>Domodossola</v>
      </c>
      <c r="J6624" s="5">
        <f>VLOOKUP(cost_of_living!$B6624,CostVsFactor!C:E,2,0)</f>
        <v>14</v>
      </c>
      <c r="Q6624" s="14"/>
      <c r="S6624" s="5" t="s">
        <v>1005</v>
      </c>
    </row>
    <row r="6625" ht="14.25" hidden="1" customHeight="1">
      <c r="A6625" s="12">
        <v>11.0</v>
      </c>
      <c r="B6625" s="16" t="s">
        <v>33</v>
      </c>
      <c r="C6625" s="12">
        <v>28.0</v>
      </c>
      <c r="D6625" s="16" t="s">
        <v>108</v>
      </c>
      <c r="E6625" s="16" t="s">
        <v>167</v>
      </c>
      <c r="F6625" s="16" t="s">
        <v>145</v>
      </c>
      <c r="G6625" s="16" t="s">
        <v>1145</v>
      </c>
      <c r="I6625" s="5" t="str">
        <f>VLOOKUP(cost_of_living!$G6625,index!C:C,1,0)</f>
        <v>Domodossola</v>
      </c>
      <c r="J6625" s="5">
        <f>VLOOKUP(cost_of_living!$B6625,CostVsFactor!C:E,2,0)</f>
        <v>20</v>
      </c>
      <c r="Q6625" s="14"/>
      <c r="S6625" s="5" t="s">
        <v>1005</v>
      </c>
    </row>
    <row r="6626" ht="14.25" hidden="1" customHeight="1">
      <c r="A6626" s="12">
        <v>12.0</v>
      </c>
      <c r="B6626" s="16" t="s">
        <v>35</v>
      </c>
      <c r="C6626" s="12">
        <v>318.0</v>
      </c>
      <c r="D6626" s="16" t="s">
        <v>108</v>
      </c>
      <c r="E6626" s="16" t="s">
        <v>219</v>
      </c>
      <c r="F6626" s="16" t="s">
        <v>409</v>
      </c>
      <c r="G6626" s="16" t="s">
        <v>1145</v>
      </c>
      <c r="I6626" s="5" t="str">
        <f>VLOOKUP(cost_of_living!$G6626,index!C:C,1,0)</f>
        <v>Domodossola</v>
      </c>
      <c r="J6626" s="5">
        <f>VLOOKUP(cost_of_living!$B6626,CostVsFactor!C:E,2,0)</f>
        <v>12</v>
      </c>
      <c r="Q6626" s="14"/>
      <c r="S6626" s="5" t="s">
        <v>1005</v>
      </c>
    </row>
    <row r="6627" ht="14.25" hidden="1" customHeight="1">
      <c r="A6627" s="12">
        <v>13.0</v>
      </c>
      <c r="B6627" s="16" t="s">
        <v>37</v>
      </c>
      <c r="C6627" s="12">
        <v>363.0</v>
      </c>
      <c r="D6627" s="16" t="s">
        <v>108</v>
      </c>
      <c r="E6627" s="16" t="s">
        <v>126</v>
      </c>
      <c r="F6627" s="16" t="s">
        <v>132</v>
      </c>
      <c r="G6627" s="16" t="s">
        <v>1145</v>
      </c>
      <c r="I6627" s="5" t="str">
        <f>VLOOKUP(cost_of_living!$G6627,index!C:C,1,0)</f>
        <v>Domodossola</v>
      </c>
      <c r="J6627" s="5">
        <f>VLOOKUP(cost_of_living!$B6627,CostVsFactor!C:E,2,0)</f>
        <v>15</v>
      </c>
      <c r="Q6627" s="14"/>
      <c r="S6627" s="5" t="s">
        <v>1005</v>
      </c>
    </row>
    <row r="6628" ht="14.25" hidden="1" customHeight="1">
      <c r="A6628" s="12">
        <v>14.0</v>
      </c>
      <c r="B6628" s="16" t="s">
        <v>39</v>
      </c>
      <c r="C6628" s="12">
        <v>68.0</v>
      </c>
      <c r="D6628" s="16" t="s">
        <v>108</v>
      </c>
      <c r="E6628" s="16" t="s">
        <v>228</v>
      </c>
      <c r="F6628" s="16" t="s">
        <v>182</v>
      </c>
      <c r="G6628" s="16" t="s">
        <v>1145</v>
      </c>
      <c r="I6628" s="5" t="str">
        <f>VLOOKUP(cost_of_living!$G6628,index!C:C,1,0)</f>
        <v>Domodossola</v>
      </c>
      <c r="J6628" s="5">
        <f>VLOOKUP(cost_of_living!$B6628,CostVsFactor!C:E,2,0)</f>
        <v>15</v>
      </c>
      <c r="Q6628" s="14"/>
      <c r="S6628" s="5" t="s">
        <v>1005</v>
      </c>
    </row>
    <row r="6629" ht="14.25" hidden="1" customHeight="1">
      <c r="A6629" s="12">
        <v>15.0</v>
      </c>
      <c r="B6629" s="16" t="s">
        <v>41</v>
      </c>
      <c r="C6629" s="12">
        <v>36.0</v>
      </c>
      <c r="D6629" s="16" t="s">
        <v>108</v>
      </c>
      <c r="E6629" s="16" t="s">
        <v>185</v>
      </c>
      <c r="F6629" s="16" t="s">
        <v>135</v>
      </c>
      <c r="G6629" s="16" t="s">
        <v>1145</v>
      </c>
      <c r="I6629" s="5" t="str">
        <f>VLOOKUP(cost_of_living!$G6629,index!C:C,1,0)</f>
        <v>Domodossola</v>
      </c>
      <c r="J6629" s="5">
        <f>VLOOKUP(cost_of_living!$B6629,CostVsFactor!C:E,2,0)</f>
        <v>31</v>
      </c>
      <c r="Q6629" s="14"/>
      <c r="S6629" s="5" t="s">
        <v>1005</v>
      </c>
    </row>
    <row r="6630" ht="14.25" hidden="1" customHeight="1">
      <c r="A6630" s="12">
        <v>16.0</v>
      </c>
      <c r="B6630" s="16" t="s">
        <v>43</v>
      </c>
      <c r="C6630" s="12">
        <v>54.0</v>
      </c>
      <c r="D6630" s="16" t="s">
        <v>108</v>
      </c>
      <c r="E6630" s="16" t="s">
        <v>270</v>
      </c>
      <c r="F6630" s="16" t="s">
        <v>264</v>
      </c>
      <c r="G6630" s="16" t="s">
        <v>1145</v>
      </c>
      <c r="I6630" s="5" t="str">
        <f>VLOOKUP(cost_of_living!$G6630,index!C:C,1,0)</f>
        <v>Domodossola</v>
      </c>
      <c r="J6630" s="5">
        <f>VLOOKUP(cost_of_living!$B6630,CostVsFactor!C:E,2,0)</f>
        <v>25</v>
      </c>
      <c r="Q6630" s="14"/>
      <c r="S6630" s="5" t="s">
        <v>1005</v>
      </c>
    </row>
    <row r="6631" ht="14.25" hidden="1" customHeight="1">
      <c r="A6631" s="12">
        <v>17.0</v>
      </c>
      <c r="B6631" s="16" t="s">
        <v>45</v>
      </c>
      <c r="C6631" s="12">
        <v>64.0</v>
      </c>
      <c r="D6631" s="16" t="s">
        <v>108</v>
      </c>
      <c r="E6631" s="16" t="s">
        <v>136</v>
      </c>
      <c r="F6631" s="16" t="s">
        <v>250</v>
      </c>
      <c r="G6631" s="16" t="s">
        <v>1145</v>
      </c>
      <c r="I6631" s="5" t="str">
        <f>VLOOKUP(cost_of_living!$G6631,index!C:C,1,0)</f>
        <v>Domodossola</v>
      </c>
      <c r="J6631" s="5">
        <f>VLOOKUP(cost_of_living!$B6631,CostVsFactor!C:E,2,0)</f>
        <v>30</v>
      </c>
      <c r="Q6631" s="14"/>
      <c r="S6631" s="5" t="s">
        <v>1005</v>
      </c>
    </row>
    <row r="6632" ht="14.25" hidden="1" customHeight="1">
      <c r="A6632" s="12">
        <v>18.0</v>
      </c>
      <c r="B6632" s="16" t="s">
        <v>47</v>
      </c>
      <c r="C6632" s="12">
        <v>139.0</v>
      </c>
      <c r="D6632" s="16" t="s">
        <v>108</v>
      </c>
      <c r="E6632" s="16" t="s">
        <v>419</v>
      </c>
      <c r="F6632" s="16" t="s">
        <v>250</v>
      </c>
      <c r="G6632" s="16" t="s">
        <v>1145</v>
      </c>
      <c r="I6632" s="5" t="str">
        <f>VLOOKUP(cost_of_living!$G6632,index!C:C,1,0)</f>
        <v>Domodossola</v>
      </c>
      <c r="J6632" s="5">
        <f>VLOOKUP(cost_of_living!$B6632,CostVsFactor!C:E,2,0)</f>
        <v>22</v>
      </c>
      <c r="Q6632" s="14"/>
      <c r="S6632" s="5" t="s">
        <v>1005</v>
      </c>
    </row>
    <row r="6633" ht="14.25" hidden="1" customHeight="1">
      <c r="A6633" s="12">
        <v>19.0</v>
      </c>
      <c r="B6633" s="16" t="s">
        <v>49</v>
      </c>
      <c r="C6633" s="12">
        <v>27.0</v>
      </c>
      <c r="D6633" s="16" t="s">
        <v>108</v>
      </c>
      <c r="E6633" s="16" t="s">
        <v>138</v>
      </c>
      <c r="F6633" s="16" t="s">
        <v>135</v>
      </c>
      <c r="G6633" s="16" t="s">
        <v>1145</v>
      </c>
      <c r="I6633" s="5" t="str">
        <f>VLOOKUP(cost_of_living!$G6633,index!C:C,1,0)</f>
        <v>Domodossola</v>
      </c>
      <c r="J6633" s="5">
        <f>VLOOKUP(cost_of_living!$B6633,CostVsFactor!C:E,2,0)</f>
        <v>24</v>
      </c>
      <c r="Q6633" s="14"/>
      <c r="S6633" s="5" t="s">
        <v>1005</v>
      </c>
    </row>
    <row r="6634" ht="14.25" hidden="1" customHeight="1">
      <c r="A6634" s="12">
        <v>20.0</v>
      </c>
      <c r="B6634" s="16" t="s">
        <v>51</v>
      </c>
      <c r="C6634" s="12">
        <v>54.0</v>
      </c>
      <c r="D6634" s="16" t="s">
        <v>108</v>
      </c>
      <c r="E6634" s="16" t="s">
        <v>136</v>
      </c>
      <c r="F6634" s="16" t="s">
        <v>183</v>
      </c>
      <c r="G6634" s="16" t="s">
        <v>1145</v>
      </c>
      <c r="I6634" s="5" t="str">
        <f>VLOOKUP(cost_of_living!$G6634,index!C:C,1,0)</f>
        <v>Domodossola</v>
      </c>
      <c r="J6634" s="5">
        <f>VLOOKUP(cost_of_living!$B6634,CostVsFactor!C:E,2,0)</f>
        <v>10</v>
      </c>
      <c r="Q6634" s="14"/>
      <c r="S6634" s="5" t="s">
        <v>1005</v>
      </c>
    </row>
    <row r="6635" ht="14.25" hidden="1" customHeight="1">
      <c r="A6635" s="12">
        <v>21.0</v>
      </c>
      <c r="B6635" s="16" t="s">
        <v>52</v>
      </c>
      <c r="C6635" s="12">
        <v>1.0</v>
      </c>
      <c r="D6635" s="16" t="s">
        <v>108</v>
      </c>
      <c r="E6635" s="16" t="s">
        <v>441</v>
      </c>
      <c r="F6635" s="16" t="s">
        <v>167</v>
      </c>
      <c r="G6635" s="16" t="s">
        <v>1145</v>
      </c>
      <c r="I6635" s="5" t="str">
        <f>VLOOKUP(cost_of_living!$G6635,index!C:C,1,0)</f>
        <v>Domodossola</v>
      </c>
      <c r="J6635" s="5">
        <f>VLOOKUP(cost_of_living!$B6635,CostVsFactor!C:E,2,0)</f>
        <v>18</v>
      </c>
      <c r="Q6635" s="14"/>
      <c r="S6635" s="5" t="s">
        <v>1005</v>
      </c>
    </row>
    <row r="6636" ht="14.25" hidden="1" customHeight="1">
      <c r="A6636" s="12">
        <v>22.0</v>
      </c>
      <c r="B6636" s="16" t="s">
        <v>53</v>
      </c>
      <c r="C6636" s="12">
        <v>52.0</v>
      </c>
      <c r="D6636" s="16" t="s">
        <v>108</v>
      </c>
      <c r="E6636" s="16" t="s">
        <v>739</v>
      </c>
      <c r="F6636" s="16" t="s">
        <v>122</v>
      </c>
      <c r="G6636" s="16" t="s">
        <v>1145</v>
      </c>
      <c r="I6636" s="5" t="str">
        <f>VLOOKUP(cost_of_living!$G6636,index!C:C,1,0)</f>
        <v>Domodossola</v>
      </c>
      <c r="J6636" s="5">
        <f>VLOOKUP(cost_of_living!$B6636,CostVsFactor!C:E,2,0)</f>
        <v>30</v>
      </c>
      <c r="Q6636" s="14"/>
      <c r="S6636" s="5" t="s">
        <v>1005</v>
      </c>
    </row>
    <row r="6637" ht="14.25" hidden="1" customHeight="1">
      <c r="A6637" s="12">
        <v>23.0</v>
      </c>
      <c r="B6637" s="16" t="s">
        <v>54</v>
      </c>
      <c r="C6637" s="12">
        <v>425.0</v>
      </c>
      <c r="D6637" s="16" t="s">
        <v>108</v>
      </c>
      <c r="E6637" s="16" t="s">
        <v>193</v>
      </c>
      <c r="F6637" s="16" t="s">
        <v>208</v>
      </c>
      <c r="G6637" s="16" t="s">
        <v>1145</v>
      </c>
      <c r="I6637" s="5" t="str">
        <f>VLOOKUP(cost_of_living!$G6637,index!C:C,1,0)</f>
        <v>Domodossola</v>
      </c>
      <c r="J6637" s="5">
        <f>VLOOKUP(cost_of_living!$B6637,CostVsFactor!C:E,2,0)</f>
        <v>4</v>
      </c>
      <c r="Q6637" s="14"/>
      <c r="S6637" s="5" t="s">
        <v>1005</v>
      </c>
    </row>
    <row r="6638" ht="14.25" hidden="1" customHeight="1">
      <c r="A6638" s="12">
        <v>24.0</v>
      </c>
      <c r="B6638" s="16" t="s">
        <v>55</v>
      </c>
      <c r="C6638" s="12">
        <v>12.0</v>
      </c>
      <c r="D6638" s="16" t="s">
        <v>108</v>
      </c>
      <c r="E6638" s="16" t="s">
        <v>122</v>
      </c>
      <c r="F6638" s="16" t="s">
        <v>304</v>
      </c>
      <c r="G6638" s="16" t="s">
        <v>1145</v>
      </c>
      <c r="I6638" s="5" t="str">
        <f>VLOOKUP(cost_of_living!$G6638,index!C:C,1,0)</f>
        <v>Domodossola</v>
      </c>
      <c r="J6638" s="5">
        <f>VLOOKUP(cost_of_living!$B6638,CostVsFactor!C:E,2,0)</f>
        <v>6</v>
      </c>
      <c r="Q6638" s="14"/>
      <c r="S6638" s="5" t="s">
        <v>1005</v>
      </c>
    </row>
    <row r="6639" ht="14.25" hidden="1" customHeight="1">
      <c r="A6639" s="12">
        <v>25.0</v>
      </c>
      <c r="B6639" s="16" t="s">
        <v>57</v>
      </c>
      <c r="C6639" s="12">
        <v>9.0</v>
      </c>
      <c r="D6639" s="16" t="s">
        <v>108</v>
      </c>
      <c r="E6639" s="16" t="s">
        <v>147</v>
      </c>
      <c r="F6639" s="16" t="s">
        <v>117</v>
      </c>
      <c r="G6639" s="16" t="s">
        <v>1145</v>
      </c>
      <c r="I6639" s="5" t="str">
        <f>VLOOKUP(cost_of_living!$G6639,index!C:C,1,0)</f>
        <v>Domodossola</v>
      </c>
      <c r="J6639" s="5">
        <f>VLOOKUP(cost_of_living!$B6639,CostVsFactor!C:E,2,0)</f>
        <v>6</v>
      </c>
      <c r="Q6639" s="14"/>
      <c r="S6639" s="5" t="s">
        <v>1005</v>
      </c>
    </row>
    <row r="6640" ht="14.25" hidden="1" customHeight="1">
      <c r="A6640" s="12">
        <v>26.0</v>
      </c>
      <c r="B6640" s="16" t="s">
        <v>58</v>
      </c>
      <c r="C6640" s="12">
        <v>57.0</v>
      </c>
      <c r="D6640" s="16" t="s">
        <v>108</v>
      </c>
      <c r="E6640" s="16" t="s">
        <v>215</v>
      </c>
      <c r="F6640" s="16" t="s">
        <v>119</v>
      </c>
      <c r="G6640" s="16" t="s">
        <v>1145</v>
      </c>
      <c r="I6640" s="5" t="str">
        <f>VLOOKUP(cost_of_living!$G6640,index!C:C,1,0)</f>
        <v>Domodossola</v>
      </c>
      <c r="J6640" s="5">
        <f>VLOOKUP(cost_of_living!$B6640,CostVsFactor!C:E,2,0)</f>
        <v>15</v>
      </c>
      <c r="Q6640" s="14"/>
      <c r="S6640" s="5" t="s">
        <v>1005</v>
      </c>
    </row>
    <row r="6641" ht="14.25" hidden="1" customHeight="1">
      <c r="A6641" s="12">
        <v>27.0</v>
      </c>
      <c r="B6641" s="16" t="s">
        <v>78</v>
      </c>
      <c r="C6641" s="12">
        <v>3.0</v>
      </c>
      <c r="D6641" s="16" t="s">
        <v>108</v>
      </c>
      <c r="E6641" s="16" t="s">
        <v>165</v>
      </c>
      <c r="F6641" s="16" t="s">
        <v>165</v>
      </c>
      <c r="G6641" s="16" t="s">
        <v>1145</v>
      </c>
      <c r="I6641" s="5" t="str">
        <f>VLOOKUP(cost_of_living!$G6641,index!C:C,1,0)</f>
        <v>Domodossola</v>
      </c>
      <c r="J6641" s="5">
        <f>VLOOKUP(cost_of_living!$B6641,CostVsFactor!C:E,2,0)</f>
        <v>20</v>
      </c>
      <c r="Q6641" s="14"/>
      <c r="S6641" s="5" t="s">
        <v>1005</v>
      </c>
    </row>
    <row r="6642" ht="14.25" hidden="1" customHeight="1">
      <c r="A6642" s="12">
        <v>28.0</v>
      </c>
      <c r="B6642" s="16" t="s">
        <v>80</v>
      </c>
      <c r="C6642" s="12">
        <v>50.0</v>
      </c>
      <c r="D6642" s="16" t="s">
        <v>108</v>
      </c>
      <c r="E6642" s="16" t="s">
        <v>165</v>
      </c>
      <c r="F6642" s="16" t="s">
        <v>165</v>
      </c>
      <c r="G6642" s="16" t="s">
        <v>1145</v>
      </c>
      <c r="I6642" s="5" t="str">
        <f>VLOOKUP(cost_of_living!$G6642,index!C:C,1,0)</f>
        <v>Domodossola</v>
      </c>
      <c r="J6642" s="5">
        <f>VLOOKUP(cost_of_living!$B6642,CostVsFactor!C:E,2,0)</f>
        <v>1.5</v>
      </c>
      <c r="Q6642" s="14"/>
      <c r="S6642" s="5" t="s">
        <v>1005</v>
      </c>
    </row>
    <row r="6643" ht="14.25" hidden="1" customHeight="1">
      <c r="A6643" s="12">
        <v>29.0</v>
      </c>
      <c r="B6643" s="16" t="s">
        <v>81</v>
      </c>
      <c r="C6643" s="12">
        <v>6.0</v>
      </c>
      <c r="D6643" s="16" t="s">
        <v>108</v>
      </c>
      <c r="E6643" s="16" t="s">
        <v>193</v>
      </c>
      <c r="F6643" s="16" t="s">
        <v>171</v>
      </c>
      <c r="G6643" s="16" t="s">
        <v>1145</v>
      </c>
      <c r="I6643" s="5" t="str">
        <f>VLOOKUP(cost_of_living!$G6643,index!C:C,1,0)</f>
        <v>Domodossola</v>
      </c>
      <c r="J6643" s="5">
        <f>VLOOKUP(cost_of_living!$B6643,CostVsFactor!C:E,2,0)</f>
        <v>5</v>
      </c>
      <c r="Q6643" s="14"/>
      <c r="S6643" s="5" t="s">
        <v>1005</v>
      </c>
    </row>
    <row r="6644" ht="14.25" hidden="1" customHeight="1">
      <c r="A6644" s="12">
        <v>30.0</v>
      </c>
      <c r="B6644" s="16" t="s">
        <v>83</v>
      </c>
      <c r="C6644" s="12">
        <v>322.0</v>
      </c>
      <c r="D6644" s="16" t="s">
        <v>108</v>
      </c>
      <c r="E6644" s="16" t="s">
        <v>740</v>
      </c>
      <c r="F6644" s="16" t="s">
        <v>309</v>
      </c>
      <c r="G6644" s="16" t="s">
        <v>1145</v>
      </c>
      <c r="I6644" s="5" t="str">
        <f>VLOOKUP(cost_of_living!$G6644,index!C:C,1,0)</f>
        <v>Domodossola</v>
      </c>
      <c r="J6644" s="5">
        <f>VLOOKUP(cost_of_living!$B6644,CostVsFactor!C:E,2,0)</f>
        <v>20</v>
      </c>
      <c r="Q6644" s="14"/>
      <c r="S6644" s="5" t="s">
        <v>1005</v>
      </c>
    </row>
    <row r="6645" ht="14.25" hidden="1" customHeight="1">
      <c r="A6645" s="12">
        <v>31.0</v>
      </c>
      <c r="B6645" s="16" t="s">
        <v>84</v>
      </c>
      <c r="C6645" s="12">
        <v>12.0</v>
      </c>
      <c r="D6645" s="16" t="s">
        <v>108</v>
      </c>
      <c r="E6645" s="16" t="s">
        <v>155</v>
      </c>
      <c r="F6645" s="16" t="s">
        <v>170</v>
      </c>
      <c r="G6645" s="16" t="s">
        <v>1145</v>
      </c>
      <c r="I6645" s="5" t="str">
        <f>VLOOKUP(cost_of_living!$G6645,index!C:C,1,0)</f>
        <v>Domodossola</v>
      </c>
      <c r="J6645" s="5">
        <f>VLOOKUP(cost_of_living!$B6645,CostVsFactor!C:E,2,0)</f>
        <v>0.7</v>
      </c>
      <c r="Q6645" s="14"/>
      <c r="S6645" s="5" t="s">
        <v>1005</v>
      </c>
    </row>
    <row r="6646" ht="14.25" hidden="1" customHeight="1">
      <c r="A6646" s="12">
        <v>32.0</v>
      </c>
      <c r="B6646" s="16" t="s">
        <v>86</v>
      </c>
      <c r="C6646" s="12">
        <v>698.0</v>
      </c>
      <c r="D6646" s="16" t="s">
        <v>108</v>
      </c>
      <c r="E6646" s="16" t="s">
        <v>196</v>
      </c>
      <c r="F6646" s="16" t="s">
        <v>246</v>
      </c>
      <c r="G6646" s="16" t="s">
        <v>1145</v>
      </c>
      <c r="I6646" s="5" t="str">
        <f>VLOOKUP(cost_of_living!$G6646,index!C:C,1,0)</f>
        <v>Domodossola</v>
      </c>
      <c r="J6646" s="5">
        <f>VLOOKUP(cost_of_living!$B6646,CostVsFactor!C:E,2,0)</f>
        <v>60</v>
      </c>
      <c r="Q6646" s="14"/>
      <c r="S6646" s="5" t="s">
        <v>1005</v>
      </c>
    </row>
    <row r="6647" ht="14.25" hidden="1" customHeight="1">
      <c r="A6647" s="12">
        <v>33.0</v>
      </c>
      <c r="B6647" s="16" t="s">
        <v>87</v>
      </c>
      <c r="C6647" s="12">
        <v>18000.0</v>
      </c>
      <c r="D6647" s="16" t="s">
        <v>108</v>
      </c>
      <c r="E6647" s="16" t="s">
        <v>197</v>
      </c>
      <c r="F6647" s="16" t="s">
        <v>198</v>
      </c>
      <c r="G6647" s="16" t="s">
        <v>1145</v>
      </c>
      <c r="I6647" s="5" t="str">
        <f>VLOOKUP(cost_of_living!$G6647,index!C:C,1,0)</f>
        <v>Domodossola</v>
      </c>
      <c r="J6647" s="5">
        <f>VLOOKUP(cost_of_living!$B6647,CostVsFactor!C:E,2,0)</f>
        <v>0.0035</v>
      </c>
      <c r="Q6647" s="14"/>
      <c r="S6647" s="5" t="s">
        <v>1005</v>
      </c>
    </row>
    <row r="6648" ht="14.25" hidden="1" customHeight="1">
      <c r="A6648" s="12">
        <v>34.0</v>
      </c>
      <c r="B6648" s="16" t="s">
        <v>88</v>
      </c>
      <c r="C6648" s="12">
        <v>23000.0</v>
      </c>
      <c r="D6648" s="16" t="s">
        <v>108</v>
      </c>
      <c r="E6648" s="16" t="s">
        <v>427</v>
      </c>
      <c r="F6648" s="16" t="s">
        <v>198</v>
      </c>
      <c r="G6648" s="16" t="s">
        <v>1145</v>
      </c>
      <c r="I6648" s="5" t="str">
        <f>VLOOKUP(cost_of_living!$G6648,index!C:C,1,0)</f>
        <v>Domodossola</v>
      </c>
      <c r="J6648" s="5">
        <f>VLOOKUP(cost_of_living!$B6648,CostVsFactor!C:E,2,0)</f>
        <v>0.0035</v>
      </c>
      <c r="Q6648" s="14"/>
      <c r="S6648" s="5" t="s">
        <v>1005</v>
      </c>
    </row>
    <row r="6649" ht="14.25" hidden="1" customHeight="1">
      <c r="A6649" s="12">
        <v>35.0</v>
      </c>
      <c r="B6649" s="16" t="s">
        <v>91</v>
      </c>
      <c r="C6649" s="12">
        <v>220.0</v>
      </c>
      <c r="D6649" s="16" t="s">
        <v>108</v>
      </c>
      <c r="E6649" s="16" t="s">
        <v>314</v>
      </c>
      <c r="F6649" s="16" t="s">
        <v>432</v>
      </c>
      <c r="G6649" s="16" t="s">
        <v>1145</v>
      </c>
      <c r="I6649" s="5" t="str">
        <f>VLOOKUP(cost_of_living!$G6649,index!C:C,1,0)</f>
        <v>Domodossola</v>
      </c>
      <c r="J6649" s="5">
        <f>VLOOKUP(cost_of_living!$B6649,CostVsFactor!C:E,2,0)</f>
        <v>1</v>
      </c>
      <c r="Q6649" s="14"/>
      <c r="S6649" s="5" t="s">
        <v>1005</v>
      </c>
    </row>
    <row r="6650" ht="14.25" hidden="1" customHeight="1">
      <c r="A6650" s="12">
        <v>36.0</v>
      </c>
      <c r="B6650" s="16" t="s">
        <v>92</v>
      </c>
      <c r="C6650" s="12">
        <v>1258.0</v>
      </c>
      <c r="D6650" s="16" t="s">
        <v>108</v>
      </c>
      <c r="E6650" s="16" t="s">
        <v>230</v>
      </c>
      <c r="F6650" s="16" t="s">
        <v>115</v>
      </c>
      <c r="G6650" s="16" t="s">
        <v>1145</v>
      </c>
      <c r="I6650" s="5" t="str">
        <f>VLOOKUP(cost_of_living!$G6650,index!C:C,1,0)</f>
        <v>Domodossola</v>
      </c>
      <c r="J6650" s="5">
        <f>VLOOKUP(cost_of_living!$B6650,CostVsFactor!C:E,2,0)</f>
        <v>4</v>
      </c>
      <c r="Q6650" s="14"/>
      <c r="S6650" s="5" t="s">
        <v>1005</v>
      </c>
    </row>
    <row r="6651" ht="14.25" hidden="1" customHeight="1">
      <c r="A6651" s="12">
        <v>37.0</v>
      </c>
      <c r="B6651" s="16" t="s">
        <v>93</v>
      </c>
      <c r="C6651" s="12">
        <v>2752.0</v>
      </c>
      <c r="D6651" s="16" t="s">
        <v>108</v>
      </c>
      <c r="E6651" s="16" t="s">
        <v>212</v>
      </c>
      <c r="F6651" s="16" t="s">
        <v>426</v>
      </c>
      <c r="G6651" s="16" t="s">
        <v>1145</v>
      </c>
      <c r="I6651" s="5" t="str">
        <f>VLOOKUP(cost_of_living!$G6651,index!C:C,1,0)</f>
        <v>Domodossola</v>
      </c>
      <c r="J6651" s="5">
        <f>VLOOKUP(cost_of_living!$B6651,CostVsFactor!C:E,2,0)</f>
        <v>1</v>
      </c>
      <c r="Q6651" s="14"/>
      <c r="S6651" s="5" t="s">
        <v>1005</v>
      </c>
    </row>
    <row r="6652" ht="14.25" hidden="1" customHeight="1">
      <c r="A6652" s="12">
        <v>38.0</v>
      </c>
      <c r="B6652" s="16" t="s">
        <v>74</v>
      </c>
      <c r="C6652" s="12">
        <v>50.0</v>
      </c>
      <c r="D6652" s="16" t="s">
        <v>108</v>
      </c>
      <c r="E6652" s="16" t="s">
        <v>165</v>
      </c>
      <c r="F6652" s="16" t="s">
        <v>165</v>
      </c>
      <c r="G6652" s="16" t="s">
        <v>1145</v>
      </c>
      <c r="I6652" s="5" t="str">
        <f>VLOOKUP(cost_of_living!$G6652,index!C:C,1,0)</f>
        <v>Domodossola</v>
      </c>
      <c r="J6652" s="5">
        <f>VLOOKUP(cost_of_living!$B6652,CostVsFactor!C:E,2,0)</f>
        <v>2.3</v>
      </c>
      <c r="Q6652" s="14"/>
      <c r="S6652" s="5" t="s">
        <v>1005</v>
      </c>
    </row>
    <row r="6653" ht="14.25" hidden="1" customHeight="1">
      <c r="A6653" s="12">
        <v>39.0</v>
      </c>
      <c r="B6653" s="16" t="s">
        <v>76</v>
      </c>
      <c r="C6653" s="12">
        <v>15.0</v>
      </c>
      <c r="D6653" s="16" t="s">
        <v>108</v>
      </c>
      <c r="E6653" s="16" t="s">
        <v>165</v>
      </c>
      <c r="F6653" s="16" t="s">
        <v>165</v>
      </c>
      <c r="G6653" s="16" t="s">
        <v>1145</v>
      </c>
      <c r="I6653" s="5" t="str">
        <f>VLOOKUP(cost_of_living!$G6653,index!C:C,1,0)</f>
        <v>Domodossola</v>
      </c>
      <c r="J6653" s="5">
        <f>VLOOKUP(cost_of_living!$B6653,CostVsFactor!C:E,2,0)</f>
        <v>3</v>
      </c>
      <c r="Q6653" s="14"/>
      <c r="S6653" s="5" t="s">
        <v>1005</v>
      </c>
    </row>
    <row r="6654" ht="14.25" hidden="1" customHeight="1">
      <c r="A6654" s="12">
        <v>40.0</v>
      </c>
      <c r="B6654" s="16" t="s">
        <v>77</v>
      </c>
      <c r="C6654" s="12">
        <v>10.0</v>
      </c>
      <c r="D6654" s="16" t="s">
        <v>108</v>
      </c>
      <c r="E6654" s="16" t="s">
        <v>157</v>
      </c>
      <c r="F6654" s="16" t="s">
        <v>155</v>
      </c>
      <c r="G6654" s="16" t="s">
        <v>1145</v>
      </c>
      <c r="I6654" s="5" t="str">
        <f>VLOOKUP(cost_of_living!$G6654,index!C:C,1,0)</f>
        <v>Domodossola</v>
      </c>
      <c r="J6654" s="5">
        <f>VLOOKUP(cost_of_living!$B6654,CostVsFactor!C:E,2,0)</f>
        <v>6</v>
      </c>
      <c r="Q6654" s="14"/>
      <c r="S6654" s="5" t="s">
        <v>1005</v>
      </c>
    </row>
    <row r="6655" ht="14.25" hidden="1" customHeight="1">
      <c r="A6655" s="12">
        <v>41.0</v>
      </c>
      <c r="B6655" s="16" t="s">
        <v>94</v>
      </c>
      <c r="C6655" s="12">
        <v>250.0</v>
      </c>
      <c r="D6655" s="16" t="s">
        <v>108</v>
      </c>
      <c r="E6655" s="16" t="s">
        <v>233</v>
      </c>
      <c r="F6655" s="16" t="s">
        <v>377</v>
      </c>
      <c r="G6655" s="16" t="s">
        <v>1145</v>
      </c>
      <c r="I6655" s="5" t="str">
        <f>VLOOKUP(cost_of_living!$G6655,index!C:C,1,0)</f>
        <v>Domodossola</v>
      </c>
      <c r="J6655" s="5">
        <f>VLOOKUP(cost_of_living!$B6655,CostVsFactor!C:E,2,0)</f>
        <v>1</v>
      </c>
      <c r="Q6655" s="14"/>
      <c r="S6655" s="5" t="s">
        <v>1005</v>
      </c>
    </row>
    <row r="6656" ht="14.25" hidden="1" customHeight="1">
      <c r="A6656" s="12">
        <v>42.0</v>
      </c>
      <c r="B6656" s="16" t="s">
        <v>96</v>
      </c>
      <c r="C6656" s="12">
        <v>1514145.0</v>
      </c>
      <c r="D6656" s="16" t="s">
        <v>108</v>
      </c>
      <c r="E6656" s="16" t="s">
        <v>741</v>
      </c>
      <c r="F6656" s="16" t="s">
        <v>403</v>
      </c>
      <c r="G6656" s="16" t="s">
        <v>1145</v>
      </c>
      <c r="I6656" s="5" t="str">
        <f>VLOOKUP(cost_of_living!$G6656,index!C:C,1,0)</f>
        <v>Domodossola</v>
      </c>
      <c r="J6656" s="5">
        <f>VLOOKUP(cost_of_living!$B6656,CostVsFactor!C:E,2,0)</f>
        <v>1</v>
      </c>
      <c r="Q6656" s="14"/>
      <c r="S6656" s="5" t="s">
        <v>1005</v>
      </c>
    </row>
    <row r="6657" ht="14.25" hidden="1" customHeight="1">
      <c r="A6657" s="12">
        <v>43.0</v>
      </c>
      <c r="B6657" s="16" t="s">
        <v>20</v>
      </c>
      <c r="C6657" s="12">
        <v>40.0</v>
      </c>
      <c r="D6657" s="16" t="s">
        <v>108</v>
      </c>
      <c r="E6657" s="16" t="s">
        <v>170</v>
      </c>
      <c r="F6657" s="16" t="s">
        <v>153</v>
      </c>
      <c r="G6657" s="16" t="s">
        <v>1145</v>
      </c>
      <c r="I6657" s="5" t="str">
        <f>VLOOKUP(cost_of_living!$G6657,index!C:C,1,0)</f>
        <v>Domodossola</v>
      </c>
      <c r="J6657" s="5">
        <f>VLOOKUP(cost_of_living!$B6657,CostVsFactor!C:E,2,0)</f>
        <v>0.35</v>
      </c>
      <c r="Q6657" s="14"/>
      <c r="S6657" s="5" t="s">
        <v>1005</v>
      </c>
    </row>
    <row r="6658" ht="14.25" hidden="1" customHeight="1">
      <c r="A6658" s="12">
        <v>44.0</v>
      </c>
      <c r="B6658" s="16" t="s">
        <v>23</v>
      </c>
      <c r="C6658" s="12">
        <v>30.0</v>
      </c>
      <c r="D6658" s="16" t="s">
        <v>108</v>
      </c>
      <c r="E6658" s="16" t="s">
        <v>161</v>
      </c>
      <c r="F6658" s="16" t="s">
        <v>206</v>
      </c>
      <c r="G6658" s="16" t="s">
        <v>1145</v>
      </c>
      <c r="I6658" s="5" t="str">
        <f>VLOOKUP(cost_of_living!$G6658,index!C:C,1,0)</f>
        <v>Domodossola</v>
      </c>
      <c r="J6658" s="5">
        <f>VLOOKUP(cost_of_living!$B6658,CostVsFactor!C:E,2,0)</f>
        <v>0.35</v>
      </c>
      <c r="Q6658" s="14"/>
      <c r="S6658" s="5" t="s">
        <v>1005</v>
      </c>
    </row>
    <row r="6659" ht="14.25" hidden="1" customHeight="1">
      <c r="A6659" s="12">
        <v>45.0</v>
      </c>
      <c r="B6659" s="16" t="s">
        <v>24</v>
      </c>
      <c r="C6659" s="12">
        <v>60.0</v>
      </c>
      <c r="D6659" s="16" t="s">
        <v>108</v>
      </c>
      <c r="E6659" s="16" t="s">
        <v>112</v>
      </c>
      <c r="F6659" s="16" t="s">
        <v>203</v>
      </c>
      <c r="G6659" s="16" t="s">
        <v>1145</v>
      </c>
      <c r="I6659" s="5" t="str">
        <f>VLOOKUP(cost_of_living!$G6659,index!C:C,1,0)</f>
        <v>Domodossola</v>
      </c>
      <c r="J6659" s="5">
        <f>VLOOKUP(cost_of_living!$B6659,CostVsFactor!C:E,2,0)</f>
        <v>0.35</v>
      </c>
      <c r="Q6659" s="14"/>
      <c r="S6659" s="5" t="s">
        <v>1005</v>
      </c>
    </row>
    <row r="6660" ht="14.25" hidden="1" customHeight="1">
      <c r="A6660" s="12">
        <v>46.0</v>
      </c>
      <c r="B6660" s="16" t="s">
        <v>25</v>
      </c>
      <c r="C6660" s="12">
        <v>90.0</v>
      </c>
      <c r="D6660" s="16" t="s">
        <v>108</v>
      </c>
      <c r="E6660" s="16" t="s">
        <v>113</v>
      </c>
      <c r="F6660" s="16" t="s">
        <v>401</v>
      </c>
      <c r="G6660" s="16" t="s">
        <v>1145</v>
      </c>
      <c r="I6660" s="5" t="str">
        <f>VLOOKUP(cost_of_living!$G6660,index!C:C,1,0)</f>
        <v>Domodossola</v>
      </c>
      <c r="J6660" s="5">
        <f>VLOOKUP(cost_of_living!$B6660,CostVsFactor!C:E,2,0)</f>
        <v>0.35</v>
      </c>
      <c r="Q6660" s="14"/>
      <c r="S6660" s="5" t="s">
        <v>1005</v>
      </c>
    </row>
    <row r="6661" ht="14.25" hidden="1" customHeight="1">
      <c r="A6661" s="12">
        <v>47.0</v>
      </c>
      <c r="B6661" s="16" t="s">
        <v>164</v>
      </c>
      <c r="C6661" s="12">
        <v>1925.0</v>
      </c>
      <c r="D6661" s="16" t="s">
        <v>108</v>
      </c>
      <c r="E6661" s="16" t="s">
        <v>165</v>
      </c>
      <c r="F6661" s="16" t="s">
        <v>165</v>
      </c>
      <c r="G6661" s="16" t="s">
        <v>1145</v>
      </c>
      <c r="I6661" s="5" t="str">
        <f>VLOOKUP(cost_of_living!$G6661,index!C:C,1,0)</f>
        <v>Domodossola</v>
      </c>
      <c r="J6661" s="5" t="str">
        <f>VLOOKUP(cost_of_living!$B6661,CostVsFactor!C:E,2,0)</f>
        <v>#N/A</v>
      </c>
      <c r="Q6661" s="14"/>
      <c r="S6661" s="5" t="s">
        <v>1005</v>
      </c>
    </row>
    <row r="6662" ht="14.25" hidden="1" customHeight="1">
      <c r="A6662" s="12">
        <v>48.0</v>
      </c>
      <c r="B6662" s="16" t="s">
        <v>166</v>
      </c>
      <c r="C6662" s="12">
        <v>167.0</v>
      </c>
      <c r="D6662" s="16" t="s">
        <v>165</v>
      </c>
      <c r="E6662" s="16" t="s">
        <v>360</v>
      </c>
      <c r="F6662" s="16" t="s">
        <v>168</v>
      </c>
      <c r="G6662" s="16" t="s">
        <v>1145</v>
      </c>
      <c r="I6662" s="5" t="str">
        <f>VLOOKUP(cost_of_living!$G6662,index!C:C,1,0)</f>
        <v>Domodossola</v>
      </c>
      <c r="J6662" s="5" t="str">
        <f>VLOOKUP(cost_of_living!$B6662,CostVsFactor!C:E,2,0)</f>
        <v>#N/A</v>
      </c>
      <c r="Q6662" s="14"/>
      <c r="S6662" s="5" t="s">
        <v>1005</v>
      </c>
    </row>
    <row r="6663" ht="14.25" hidden="1" customHeight="1">
      <c r="A6663" s="12">
        <v>0.0</v>
      </c>
      <c r="B6663" s="16" t="s">
        <v>64</v>
      </c>
      <c r="C6663" s="12">
        <v>15.0</v>
      </c>
      <c r="D6663" s="16" t="s">
        <v>108</v>
      </c>
      <c r="E6663" s="16" t="s">
        <v>109</v>
      </c>
      <c r="F6663" s="16" t="s">
        <v>212</v>
      </c>
      <c r="G6663" s="16" t="s">
        <v>1146</v>
      </c>
      <c r="I6663" s="5" t="str">
        <f>VLOOKUP(cost_of_living!$G6663,index!C:C,1,0)</f>
        <v>Cuneo</v>
      </c>
      <c r="J6663" s="5">
        <f>VLOOKUP(cost_of_living!$B6663,CostVsFactor!C:E,2,0)</f>
        <v>16</v>
      </c>
      <c r="Q6663" s="14"/>
      <c r="S6663" s="5" t="s">
        <v>1005</v>
      </c>
    </row>
    <row r="6664" ht="14.25" hidden="1" customHeight="1">
      <c r="A6664" s="12">
        <v>1.0</v>
      </c>
      <c r="B6664" s="16" t="s">
        <v>66</v>
      </c>
      <c r="C6664" s="12">
        <v>55.0</v>
      </c>
      <c r="D6664" s="16" t="s">
        <v>108</v>
      </c>
      <c r="E6664" s="16" t="s">
        <v>214</v>
      </c>
      <c r="F6664" s="16" t="s">
        <v>328</v>
      </c>
      <c r="G6664" s="16" t="s">
        <v>1146</v>
      </c>
      <c r="I6664" s="5" t="str">
        <f>VLOOKUP(cost_of_living!$G6664,index!C:C,1,0)</f>
        <v>Cuneo</v>
      </c>
      <c r="J6664" s="5">
        <f>VLOOKUP(cost_of_living!$B6664,CostVsFactor!C:E,2,0)</f>
        <v>3.5</v>
      </c>
      <c r="Q6664" s="14"/>
      <c r="S6664" s="5" t="s">
        <v>1005</v>
      </c>
    </row>
    <row r="6665" ht="14.25" hidden="1" customHeight="1">
      <c r="A6665" s="12">
        <v>2.0</v>
      </c>
      <c r="B6665" s="16" t="s">
        <v>67</v>
      </c>
      <c r="C6665" s="12">
        <v>8.0</v>
      </c>
      <c r="D6665" s="16" t="s">
        <v>108</v>
      </c>
      <c r="E6665" s="16" t="s">
        <v>230</v>
      </c>
      <c r="F6665" s="16" t="s">
        <v>109</v>
      </c>
      <c r="G6665" s="16" t="s">
        <v>1146</v>
      </c>
      <c r="I6665" s="5" t="str">
        <f>VLOOKUP(cost_of_living!$G6665,index!C:C,1,0)</f>
        <v>Cuneo</v>
      </c>
      <c r="J6665" s="5">
        <f>VLOOKUP(cost_of_living!$B6665,CostVsFactor!C:E,2,0)</f>
        <v>6</v>
      </c>
      <c r="Q6665" s="14"/>
      <c r="S6665" s="5" t="s">
        <v>1005</v>
      </c>
    </row>
    <row r="6666" ht="14.25" hidden="1" customHeight="1">
      <c r="A6666" s="12">
        <v>3.0</v>
      </c>
      <c r="B6666" s="16" t="s">
        <v>116</v>
      </c>
      <c r="C6666" s="12">
        <v>475.0</v>
      </c>
      <c r="D6666" s="16" t="s">
        <v>108</v>
      </c>
      <c r="E6666" s="16" t="s">
        <v>193</v>
      </c>
      <c r="F6666" s="16" t="s">
        <v>145</v>
      </c>
      <c r="G6666" s="16" t="s">
        <v>1146</v>
      </c>
      <c r="I6666" s="5" t="str">
        <f>VLOOKUP(cost_of_living!$G6666,index!C:C,1,0)</f>
        <v>Cuneo</v>
      </c>
      <c r="J6666" s="5" t="str">
        <f>VLOOKUP(cost_of_living!$B6666,CostVsFactor!C:E,2,0)</f>
        <v>#N/A</v>
      </c>
      <c r="Q6666" s="14"/>
      <c r="S6666" s="5" t="s">
        <v>1005</v>
      </c>
    </row>
    <row r="6667" ht="14.25" hidden="1" customHeight="1">
      <c r="A6667" s="12">
        <v>4.0</v>
      </c>
      <c r="B6667" s="16" t="s">
        <v>57</v>
      </c>
      <c r="C6667" s="12">
        <v>45.0</v>
      </c>
      <c r="D6667" s="16" t="s">
        <v>108</v>
      </c>
      <c r="E6667" s="16" t="s">
        <v>118</v>
      </c>
      <c r="F6667" s="16" t="s">
        <v>145</v>
      </c>
      <c r="G6667" s="16" t="s">
        <v>1146</v>
      </c>
      <c r="I6667" s="5" t="str">
        <f>VLOOKUP(cost_of_living!$G6667,index!C:C,1,0)</f>
        <v>Cuneo</v>
      </c>
      <c r="J6667" s="5">
        <f>VLOOKUP(cost_of_living!$B6667,CostVsFactor!C:E,2,0)</f>
        <v>6</v>
      </c>
      <c r="Q6667" s="14"/>
      <c r="S6667" s="5" t="s">
        <v>1005</v>
      </c>
    </row>
    <row r="6668" ht="14.25" hidden="1" customHeight="1">
      <c r="A6668" s="12">
        <v>5.0</v>
      </c>
      <c r="B6668" s="16" t="s">
        <v>69</v>
      </c>
      <c r="C6668" s="12">
        <v>148.0</v>
      </c>
      <c r="D6668" s="16" t="s">
        <v>108</v>
      </c>
      <c r="E6668" s="16" t="s">
        <v>122</v>
      </c>
      <c r="F6668" s="16" t="s">
        <v>244</v>
      </c>
      <c r="G6668" s="16" t="s">
        <v>1146</v>
      </c>
      <c r="I6668" s="5" t="str">
        <f>VLOOKUP(cost_of_living!$G6668,index!C:C,1,0)</f>
        <v>Cuneo</v>
      </c>
      <c r="J6668" s="5">
        <f>VLOOKUP(cost_of_living!$B6668,CostVsFactor!C:E,2,0)</f>
        <v>15</v>
      </c>
      <c r="Q6668" s="14"/>
      <c r="S6668" s="5" t="s">
        <v>1005</v>
      </c>
    </row>
    <row r="6669" ht="14.25" hidden="1" customHeight="1">
      <c r="A6669" s="12">
        <v>6.0</v>
      </c>
      <c r="B6669" s="16" t="s">
        <v>71</v>
      </c>
      <c r="C6669" s="12">
        <v>267.0</v>
      </c>
      <c r="D6669" s="16" t="s">
        <v>108</v>
      </c>
      <c r="E6669" s="16" t="s">
        <v>167</v>
      </c>
      <c r="F6669" s="16" t="s">
        <v>118</v>
      </c>
      <c r="G6669" s="16" t="s">
        <v>1146</v>
      </c>
      <c r="I6669" s="5" t="str">
        <f>VLOOKUP(cost_of_living!$G6669,index!C:C,1,0)</f>
        <v>Cuneo</v>
      </c>
      <c r="J6669" s="5">
        <f>VLOOKUP(cost_of_living!$B6669,CostVsFactor!C:E,2,0)</f>
        <v>6</v>
      </c>
      <c r="Q6669" s="14"/>
      <c r="S6669" s="5" t="s">
        <v>1005</v>
      </c>
    </row>
    <row r="6670" ht="14.25" hidden="1" customHeight="1">
      <c r="A6670" s="12">
        <v>7.0</v>
      </c>
      <c r="B6670" s="16" t="s">
        <v>73</v>
      </c>
      <c r="C6670" s="12">
        <v>108.0</v>
      </c>
      <c r="D6670" s="16" t="s">
        <v>108</v>
      </c>
      <c r="E6670" s="16" t="s">
        <v>122</v>
      </c>
      <c r="F6670" s="16" t="s">
        <v>121</v>
      </c>
      <c r="G6670" s="16" t="s">
        <v>1146</v>
      </c>
      <c r="I6670" s="5" t="str">
        <f>VLOOKUP(cost_of_living!$G6670,index!C:C,1,0)</f>
        <v>Cuneo</v>
      </c>
      <c r="J6670" s="5">
        <f>VLOOKUP(cost_of_living!$B6670,CostVsFactor!C:E,2,0)</f>
        <v>6</v>
      </c>
      <c r="Q6670" s="14"/>
      <c r="S6670" s="5" t="s">
        <v>1005</v>
      </c>
    </row>
    <row r="6671" ht="14.25" hidden="1" customHeight="1">
      <c r="A6671" s="12">
        <v>8.0</v>
      </c>
      <c r="B6671" s="16" t="s">
        <v>28</v>
      </c>
      <c r="C6671" s="12">
        <v>448.0</v>
      </c>
      <c r="D6671" s="16" t="s">
        <v>108</v>
      </c>
      <c r="E6671" s="16" t="s">
        <v>250</v>
      </c>
      <c r="F6671" s="16" t="s">
        <v>254</v>
      </c>
      <c r="G6671" s="16" t="s">
        <v>1146</v>
      </c>
      <c r="I6671" s="5" t="str">
        <f>VLOOKUP(cost_of_living!$G6671,index!C:C,1,0)</f>
        <v>Cuneo</v>
      </c>
      <c r="J6671" s="5">
        <f>VLOOKUP(cost_of_living!$B6671,CostVsFactor!C:E,2,0)</f>
        <v>25</v>
      </c>
      <c r="Q6671" s="14"/>
      <c r="S6671" s="5" t="s">
        <v>1005</v>
      </c>
    </row>
    <row r="6672" ht="14.25" hidden="1" customHeight="1">
      <c r="A6672" s="12">
        <v>9.0</v>
      </c>
      <c r="B6672" s="16" t="s">
        <v>30</v>
      </c>
      <c r="C6672" s="12">
        <v>145.0</v>
      </c>
      <c r="D6672" s="16" t="s">
        <v>108</v>
      </c>
      <c r="E6672" s="16" t="s">
        <v>183</v>
      </c>
      <c r="F6672" s="16" t="s">
        <v>250</v>
      </c>
      <c r="G6672" s="16" t="s">
        <v>1146</v>
      </c>
      <c r="I6672" s="5" t="str">
        <f>VLOOKUP(cost_of_living!$G6672,index!C:C,1,0)</f>
        <v>Cuneo</v>
      </c>
      <c r="J6672" s="5">
        <f>VLOOKUP(cost_of_living!$B6672,CostVsFactor!C:E,2,0)</f>
        <v>31</v>
      </c>
      <c r="Q6672" s="14"/>
      <c r="S6672" s="5" t="s">
        <v>1005</v>
      </c>
    </row>
    <row r="6673" ht="14.25" hidden="1" customHeight="1">
      <c r="A6673" s="12">
        <v>10.0</v>
      </c>
      <c r="B6673" s="16" t="s">
        <v>32</v>
      </c>
      <c r="C6673" s="12">
        <v>7.0</v>
      </c>
      <c r="D6673" s="16" t="s">
        <v>108</v>
      </c>
      <c r="E6673" s="16" t="s">
        <v>139</v>
      </c>
      <c r="F6673" s="16" t="s">
        <v>135</v>
      </c>
      <c r="G6673" s="16" t="s">
        <v>1146</v>
      </c>
      <c r="I6673" s="5" t="str">
        <f>VLOOKUP(cost_of_living!$G6673,index!C:C,1,0)</f>
        <v>Cuneo</v>
      </c>
      <c r="J6673" s="5">
        <f>VLOOKUP(cost_of_living!$B6673,CostVsFactor!C:E,2,0)</f>
        <v>14</v>
      </c>
      <c r="Q6673" s="14"/>
      <c r="S6673" s="5" t="s">
        <v>1005</v>
      </c>
    </row>
    <row r="6674" ht="14.25" hidden="1" customHeight="1">
      <c r="A6674" s="12">
        <v>11.0</v>
      </c>
      <c r="B6674" s="16" t="s">
        <v>33</v>
      </c>
      <c r="C6674" s="12">
        <v>267.0</v>
      </c>
      <c r="D6674" s="16" t="s">
        <v>108</v>
      </c>
      <c r="E6674" s="16" t="s">
        <v>120</v>
      </c>
      <c r="F6674" s="16" t="s">
        <v>157</v>
      </c>
      <c r="G6674" s="16" t="s">
        <v>1146</v>
      </c>
      <c r="I6674" s="5" t="str">
        <f>VLOOKUP(cost_of_living!$G6674,index!C:C,1,0)</f>
        <v>Cuneo</v>
      </c>
      <c r="J6674" s="5">
        <f>VLOOKUP(cost_of_living!$B6674,CostVsFactor!C:E,2,0)</f>
        <v>20</v>
      </c>
      <c r="Q6674" s="14"/>
      <c r="S6674" s="5" t="s">
        <v>1005</v>
      </c>
    </row>
    <row r="6675" ht="14.25" hidden="1" customHeight="1">
      <c r="A6675" s="12">
        <v>12.0</v>
      </c>
      <c r="B6675" s="16" t="s">
        <v>35</v>
      </c>
      <c r="C6675" s="12">
        <v>588.0</v>
      </c>
      <c r="D6675" s="16" t="s">
        <v>108</v>
      </c>
      <c r="E6675" s="16" t="s">
        <v>361</v>
      </c>
      <c r="F6675" s="16" t="s">
        <v>222</v>
      </c>
      <c r="G6675" s="16" t="s">
        <v>1146</v>
      </c>
      <c r="I6675" s="5" t="str">
        <f>VLOOKUP(cost_of_living!$G6675,index!C:C,1,0)</f>
        <v>Cuneo</v>
      </c>
      <c r="J6675" s="5">
        <f>VLOOKUP(cost_of_living!$B6675,CostVsFactor!C:E,2,0)</f>
        <v>12</v>
      </c>
      <c r="Q6675" s="14"/>
      <c r="S6675" s="5" t="s">
        <v>1005</v>
      </c>
    </row>
    <row r="6676" ht="14.25" hidden="1" customHeight="1">
      <c r="A6676" s="12">
        <v>13.0</v>
      </c>
      <c r="B6676" s="16" t="s">
        <v>37</v>
      </c>
      <c r="C6676" s="12">
        <v>395.0</v>
      </c>
      <c r="D6676" s="16" t="s">
        <v>108</v>
      </c>
      <c r="E6676" s="16" t="s">
        <v>264</v>
      </c>
      <c r="F6676" s="16" t="s">
        <v>560</v>
      </c>
      <c r="G6676" s="16" t="s">
        <v>1146</v>
      </c>
      <c r="I6676" s="5" t="str">
        <f>VLOOKUP(cost_of_living!$G6676,index!C:C,1,0)</f>
        <v>Cuneo</v>
      </c>
      <c r="J6676" s="5">
        <f>VLOOKUP(cost_of_living!$B6676,CostVsFactor!C:E,2,0)</f>
        <v>15</v>
      </c>
      <c r="Q6676" s="14"/>
      <c r="S6676" s="5" t="s">
        <v>1005</v>
      </c>
    </row>
    <row r="6677" ht="14.25" hidden="1" customHeight="1">
      <c r="A6677" s="12">
        <v>14.0</v>
      </c>
      <c r="B6677" s="16" t="s">
        <v>39</v>
      </c>
      <c r="C6677" s="12">
        <v>77.0</v>
      </c>
      <c r="D6677" s="16" t="s">
        <v>108</v>
      </c>
      <c r="E6677" s="16" t="s">
        <v>132</v>
      </c>
      <c r="F6677" s="16" t="s">
        <v>812</v>
      </c>
      <c r="G6677" s="16" t="s">
        <v>1146</v>
      </c>
      <c r="I6677" s="5" t="str">
        <f>VLOOKUP(cost_of_living!$G6677,index!C:C,1,0)</f>
        <v>Cuneo</v>
      </c>
      <c r="J6677" s="5">
        <f>VLOOKUP(cost_of_living!$B6677,CostVsFactor!C:E,2,0)</f>
        <v>15</v>
      </c>
      <c r="Q6677" s="14"/>
      <c r="S6677" s="5" t="s">
        <v>1005</v>
      </c>
    </row>
    <row r="6678" ht="14.25" hidden="1" customHeight="1">
      <c r="A6678" s="12">
        <v>15.0</v>
      </c>
      <c r="B6678" s="16" t="s">
        <v>41</v>
      </c>
      <c r="C6678" s="12">
        <v>79.0</v>
      </c>
      <c r="D6678" s="16" t="s">
        <v>108</v>
      </c>
      <c r="E6678" s="16" t="s">
        <v>136</v>
      </c>
      <c r="F6678" s="16" t="s">
        <v>135</v>
      </c>
      <c r="G6678" s="16" t="s">
        <v>1146</v>
      </c>
      <c r="I6678" s="5" t="str">
        <f>VLOOKUP(cost_of_living!$G6678,index!C:C,1,0)</f>
        <v>Cuneo</v>
      </c>
      <c r="J6678" s="5">
        <f>VLOOKUP(cost_of_living!$B6678,CostVsFactor!C:E,2,0)</f>
        <v>31</v>
      </c>
      <c r="Q6678" s="14"/>
      <c r="S6678" s="5" t="s">
        <v>1005</v>
      </c>
    </row>
    <row r="6679" ht="14.25" hidden="1" customHeight="1">
      <c r="A6679" s="12">
        <v>16.0</v>
      </c>
      <c r="B6679" s="16" t="s">
        <v>43</v>
      </c>
      <c r="C6679" s="12">
        <v>65.0</v>
      </c>
      <c r="D6679" s="16" t="s">
        <v>108</v>
      </c>
      <c r="E6679" s="16" t="s">
        <v>136</v>
      </c>
      <c r="F6679" s="16" t="s">
        <v>183</v>
      </c>
      <c r="G6679" s="16" t="s">
        <v>1146</v>
      </c>
      <c r="I6679" s="5" t="str">
        <f>VLOOKUP(cost_of_living!$G6679,index!C:C,1,0)</f>
        <v>Cuneo</v>
      </c>
      <c r="J6679" s="5">
        <f>VLOOKUP(cost_of_living!$B6679,CostVsFactor!C:E,2,0)</f>
        <v>25</v>
      </c>
      <c r="Q6679" s="14"/>
      <c r="S6679" s="5" t="s">
        <v>1005</v>
      </c>
    </row>
    <row r="6680" ht="14.25" hidden="1" customHeight="1">
      <c r="A6680" s="12">
        <v>17.0</v>
      </c>
      <c r="B6680" s="16" t="s">
        <v>45</v>
      </c>
      <c r="C6680" s="12">
        <v>85.0</v>
      </c>
      <c r="D6680" s="16" t="s">
        <v>108</v>
      </c>
      <c r="E6680" s="16" t="s">
        <v>136</v>
      </c>
      <c r="F6680" s="16" t="s">
        <v>135</v>
      </c>
      <c r="G6680" s="16" t="s">
        <v>1146</v>
      </c>
      <c r="I6680" s="5" t="str">
        <f>VLOOKUP(cost_of_living!$G6680,index!C:C,1,0)</f>
        <v>Cuneo</v>
      </c>
      <c r="J6680" s="5">
        <f>VLOOKUP(cost_of_living!$B6680,CostVsFactor!C:E,2,0)</f>
        <v>30</v>
      </c>
      <c r="Q6680" s="14"/>
      <c r="S6680" s="5" t="s">
        <v>1005</v>
      </c>
    </row>
    <row r="6681" ht="14.25" hidden="1" customHeight="1">
      <c r="A6681" s="12">
        <v>18.0</v>
      </c>
      <c r="B6681" s="16" t="s">
        <v>47</v>
      </c>
      <c r="C6681" s="12">
        <v>107.0</v>
      </c>
      <c r="D6681" s="16" t="s">
        <v>108</v>
      </c>
      <c r="E6681" s="16" t="s">
        <v>136</v>
      </c>
      <c r="F6681" s="16" t="s">
        <v>577</v>
      </c>
      <c r="G6681" s="16" t="s">
        <v>1146</v>
      </c>
      <c r="I6681" s="5" t="str">
        <f>VLOOKUP(cost_of_living!$G6681,index!C:C,1,0)</f>
        <v>Cuneo</v>
      </c>
      <c r="J6681" s="5">
        <f>VLOOKUP(cost_of_living!$B6681,CostVsFactor!C:E,2,0)</f>
        <v>22</v>
      </c>
      <c r="Q6681" s="14"/>
      <c r="S6681" s="5" t="s">
        <v>1005</v>
      </c>
    </row>
    <row r="6682" ht="14.25" hidden="1" customHeight="1">
      <c r="A6682" s="12">
        <v>19.0</v>
      </c>
      <c r="B6682" s="16" t="s">
        <v>49</v>
      </c>
      <c r="C6682" s="12">
        <v>47.0</v>
      </c>
      <c r="D6682" s="16" t="s">
        <v>108</v>
      </c>
      <c r="E6682" s="16" t="s">
        <v>355</v>
      </c>
      <c r="F6682" s="16" t="s">
        <v>183</v>
      </c>
      <c r="G6682" s="16" t="s">
        <v>1146</v>
      </c>
      <c r="I6682" s="5" t="str">
        <f>VLOOKUP(cost_of_living!$G6682,index!C:C,1,0)</f>
        <v>Cuneo</v>
      </c>
      <c r="J6682" s="5">
        <f>VLOOKUP(cost_of_living!$B6682,CostVsFactor!C:E,2,0)</f>
        <v>24</v>
      </c>
      <c r="Q6682" s="14"/>
      <c r="S6682" s="5" t="s">
        <v>1005</v>
      </c>
    </row>
    <row r="6683" ht="14.25" hidden="1" customHeight="1">
      <c r="A6683" s="12">
        <v>20.0</v>
      </c>
      <c r="B6683" s="16" t="s">
        <v>51</v>
      </c>
      <c r="C6683" s="12">
        <v>62.0</v>
      </c>
      <c r="D6683" s="16" t="s">
        <v>108</v>
      </c>
      <c r="E6683" s="16" t="s">
        <v>136</v>
      </c>
      <c r="F6683" s="16" t="s">
        <v>135</v>
      </c>
      <c r="G6683" s="16" t="s">
        <v>1146</v>
      </c>
      <c r="I6683" s="5" t="str">
        <f>VLOOKUP(cost_of_living!$G6683,index!C:C,1,0)</f>
        <v>Cuneo</v>
      </c>
      <c r="J6683" s="5">
        <f>VLOOKUP(cost_of_living!$B6683,CostVsFactor!C:E,2,0)</f>
        <v>10</v>
      </c>
      <c r="Q6683" s="14"/>
      <c r="S6683" s="5" t="s">
        <v>1005</v>
      </c>
    </row>
    <row r="6684" ht="14.25" hidden="1" customHeight="1">
      <c r="A6684" s="12">
        <v>21.0</v>
      </c>
      <c r="B6684" s="16" t="s">
        <v>52</v>
      </c>
      <c r="C6684" s="12">
        <v>96.0</v>
      </c>
      <c r="D6684" s="16" t="s">
        <v>108</v>
      </c>
      <c r="E6684" s="16" t="s">
        <v>305</v>
      </c>
      <c r="F6684" s="16" t="s">
        <v>454</v>
      </c>
      <c r="G6684" s="16" t="s">
        <v>1146</v>
      </c>
      <c r="I6684" s="5" t="str">
        <f>VLOOKUP(cost_of_living!$G6684,index!C:C,1,0)</f>
        <v>Cuneo</v>
      </c>
      <c r="J6684" s="5">
        <f>VLOOKUP(cost_of_living!$B6684,CostVsFactor!C:E,2,0)</f>
        <v>18</v>
      </c>
      <c r="Q6684" s="14"/>
      <c r="S6684" s="5" t="s">
        <v>1005</v>
      </c>
    </row>
    <row r="6685" ht="14.25" hidden="1" customHeight="1">
      <c r="A6685" s="12">
        <v>22.0</v>
      </c>
      <c r="B6685" s="16" t="s">
        <v>53</v>
      </c>
      <c r="C6685" s="12">
        <v>52.0</v>
      </c>
      <c r="D6685" s="16" t="s">
        <v>108</v>
      </c>
      <c r="E6685" s="16" t="s">
        <v>544</v>
      </c>
      <c r="F6685" s="16" t="s">
        <v>122</v>
      </c>
      <c r="G6685" s="16" t="s">
        <v>1146</v>
      </c>
      <c r="I6685" s="5" t="str">
        <f>VLOOKUP(cost_of_living!$G6685,index!C:C,1,0)</f>
        <v>Cuneo</v>
      </c>
      <c r="J6685" s="5">
        <f>VLOOKUP(cost_of_living!$B6685,CostVsFactor!C:E,2,0)</f>
        <v>30</v>
      </c>
      <c r="Q6685" s="14"/>
      <c r="S6685" s="5" t="s">
        <v>1005</v>
      </c>
    </row>
    <row r="6686" ht="14.25" hidden="1" customHeight="1">
      <c r="A6686" s="12">
        <v>23.0</v>
      </c>
      <c r="B6686" s="16" t="s">
        <v>54</v>
      </c>
      <c r="C6686" s="12">
        <v>545.0</v>
      </c>
      <c r="D6686" s="16" t="s">
        <v>108</v>
      </c>
      <c r="E6686" s="16" t="s">
        <v>118</v>
      </c>
      <c r="F6686" s="16" t="s">
        <v>157</v>
      </c>
      <c r="G6686" s="16" t="s">
        <v>1146</v>
      </c>
      <c r="I6686" s="5" t="str">
        <f>VLOOKUP(cost_of_living!$G6686,index!C:C,1,0)</f>
        <v>Cuneo</v>
      </c>
      <c r="J6686" s="5">
        <f>VLOOKUP(cost_of_living!$B6686,CostVsFactor!C:E,2,0)</f>
        <v>4</v>
      </c>
      <c r="Q6686" s="14"/>
      <c r="S6686" s="5" t="s">
        <v>1005</v>
      </c>
    </row>
    <row r="6687" ht="14.25" hidden="1" customHeight="1">
      <c r="A6687" s="12">
        <v>24.0</v>
      </c>
      <c r="B6687" s="16" t="s">
        <v>55</v>
      </c>
      <c r="C6687" s="12">
        <v>168.0</v>
      </c>
      <c r="D6687" s="16" t="s">
        <v>108</v>
      </c>
      <c r="E6687" s="16" t="s">
        <v>393</v>
      </c>
      <c r="F6687" s="16" t="s">
        <v>118</v>
      </c>
      <c r="G6687" s="16" t="s">
        <v>1146</v>
      </c>
      <c r="I6687" s="5" t="str">
        <f>VLOOKUP(cost_of_living!$G6687,index!C:C,1,0)</f>
        <v>Cuneo</v>
      </c>
      <c r="J6687" s="5">
        <f>VLOOKUP(cost_of_living!$B6687,CostVsFactor!C:E,2,0)</f>
        <v>6</v>
      </c>
      <c r="Q6687" s="14"/>
      <c r="S6687" s="5" t="s">
        <v>1005</v>
      </c>
    </row>
    <row r="6688" ht="14.25" hidden="1" customHeight="1">
      <c r="A6688" s="12">
        <v>25.0</v>
      </c>
      <c r="B6688" s="16" t="s">
        <v>57</v>
      </c>
      <c r="C6688" s="12">
        <v>222.0</v>
      </c>
      <c r="D6688" s="16" t="s">
        <v>108</v>
      </c>
      <c r="E6688" s="16" t="s">
        <v>121</v>
      </c>
      <c r="F6688" s="16" t="s">
        <v>118</v>
      </c>
      <c r="G6688" s="16" t="s">
        <v>1146</v>
      </c>
      <c r="I6688" s="5" t="str">
        <f>VLOOKUP(cost_of_living!$G6688,index!C:C,1,0)</f>
        <v>Cuneo</v>
      </c>
      <c r="J6688" s="5">
        <f>VLOOKUP(cost_of_living!$B6688,CostVsFactor!C:E,2,0)</f>
        <v>6</v>
      </c>
      <c r="Q6688" s="14"/>
      <c r="S6688" s="5" t="s">
        <v>1005</v>
      </c>
    </row>
    <row r="6689" ht="14.25" hidden="1" customHeight="1">
      <c r="A6689" s="12">
        <v>26.0</v>
      </c>
      <c r="B6689" s="16" t="s">
        <v>58</v>
      </c>
      <c r="C6689" s="12">
        <v>55.0</v>
      </c>
      <c r="D6689" s="16" t="s">
        <v>108</v>
      </c>
      <c r="E6689" s="16" t="s">
        <v>145</v>
      </c>
      <c r="F6689" s="16" t="s">
        <v>119</v>
      </c>
      <c r="G6689" s="16" t="s">
        <v>1146</v>
      </c>
      <c r="I6689" s="5" t="str">
        <f>VLOOKUP(cost_of_living!$G6689,index!C:C,1,0)</f>
        <v>Cuneo</v>
      </c>
      <c r="J6689" s="5">
        <f>VLOOKUP(cost_of_living!$B6689,CostVsFactor!C:E,2,0)</f>
        <v>15</v>
      </c>
      <c r="Q6689" s="14"/>
      <c r="S6689" s="5" t="s">
        <v>1005</v>
      </c>
    </row>
    <row r="6690" ht="14.25" hidden="1" customHeight="1">
      <c r="A6690" s="12">
        <v>27.0</v>
      </c>
      <c r="B6690" s="16" t="s">
        <v>78</v>
      </c>
      <c r="C6690" s="12">
        <v>225.0</v>
      </c>
      <c r="D6690" s="16" t="s">
        <v>108</v>
      </c>
      <c r="E6690" s="16" t="s">
        <v>121</v>
      </c>
      <c r="F6690" s="16" t="s">
        <v>244</v>
      </c>
      <c r="G6690" s="16" t="s">
        <v>1146</v>
      </c>
      <c r="I6690" s="5" t="str">
        <f>VLOOKUP(cost_of_living!$G6690,index!C:C,1,0)</f>
        <v>Cuneo</v>
      </c>
      <c r="J6690" s="5">
        <f>VLOOKUP(cost_of_living!$B6690,CostVsFactor!C:E,2,0)</f>
        <v>20</v>
      </c>
      <c r="Q6690" s="14"/>
      <c r="S6690" s="5" t="s">
        <v>1005</v>
      </c>
    </row>
    <row r="6691" ht="14.25" hidden="1" customHeight="1">
      <c r="A6691" s="12">
        <v>28.0</v>
      </c>
      <c r="B6691" s="16" t="s">
        <v>80</v>
      </c>
      <c r="C6691" s="12">
        <v>40.0</v>
      </c>
      <c r="D6691" s="16" t="s">
        <v>108</v>
      </c>
      <c r="E6691" s="16" t="s">
        <v>110</v>
      </c>
      <c r="F6691" s="16" t="s">
        <v>206</v>
      </c>
      <c r="G6691" s="16" t="s">
        <v>1146</v>
      </c>
      <c r="I6691" s="5" t="str">
        <f>VLOOKUP(cost_of_living!$G6691,index!C:C,1,0)</f>
        <v>Cuneo</v>
      </c>
      <c r="J6691" s="5">
        <f>VLOOKUP(cost_of_living!$B6691,CostVsFactor!C:E,2,0)</f>
        <v>1.5</v>
      </c>
      <c r="Q6691" s="14"/>
      <c r="S6691" s="5" t="s">
        <v>1005</v>
      </c>
    </row>
    <row r="6692" ht="14.25" hidden="1" customHeight="1">
      <c r="A6692" s="12">
        <v>29.0</v>
      </c>
      <c r="B6692" s="16" t="s">
        <v>81</v>
      </c>
      <c r="C6692" s="12">
        <v>5.0</v>
      </c>
      <c r="D6692" s="16" t="s">
        <v>108</v>
      </c>
      <c r="E6692" s="16" t="s">
        <v>129</v>
      </c>
      <c r="F6692" s="16" t="s">
        <v>109</v>
      </c>
      <c r="G6692" s="16" t="s">
        <v>1146</v>
      </c>
      <c r="I6692" s="5" t="str">
        <f>VLOOKUP(cost_of_living!$G6692,index!C:C,1,0)</f>
        <v>Cuneo</v>
      </c>
      <c r="J6692" s="5">
        <f>VLOOKUP(cost_of_living!$B6692,CostVsFactor!C:E,2,0)</f>
        <v>5</v>
      </c>
      <c r="Q6692" s="14"/>
      <c r="S6692" s="5" t="s">
        <v>1005</v>
      </c>
    </row>
    <row r="6693" ht="14.25" hidden="1" customHeight="1">
      <c r="A6693" s="12">
        <v>30.0</v>
      </c>
      <c r="B6693" s="16" t="s">
        <v>83</v>
      </c>
      <c r="C6693" s="12">
        <v>184.0</v>
      </c>
      <c r="D6693" s="16" t="s">
        <v>108</v>
      </c>
      <c r="E6693" s="16" t="s">
        <v>498</v>
      </c>
      <c r="F6693" s="16" t="s">
        <v>469</v>
      </c>
      <c r="G6693" s="16" t="s">
        <v>1146</v>
      </c>
      <c r="I6693" s="5" t="str">
        <f>VLOOKUP(cost_of_living!$G6693,index!C:C,1,0)</f>
        <v>Cuneo</v>
      </c>
      <c r="J6693" s="5">
        <f>VLOOKUP(cost_of_living!$B6693,CostVsFactor!C:E,2,0)</f>
        <v>20</v>
      </c>
      <c r="Q6693" s="14"/>
      <c r="S6693" s="5" t="s">
        <v>1005</v>
      </c>
    </row>
    <row r="6694" ht="14.25" hidden="1" customHeight="1">
      <c r="A6694" s="12">
        <v>31.0</v>
      </c>
      <c r="B6694" s="16" t="s">
        <v>84</v>
      </c>
      <c r="C6694" s="12">
        <v>25.0</v>
      </c>
      <c r="D6694" s="16" t="s">
        <v>108</v>
      </c>
      <c r="E6694" s="16" t="s">
        <v>815</v>
      </c>
      <c r="F6694" s="16" t="s">
        <v>206</v>
      </c>
      <c r="G6694" s="16" t="s">
        <v>1146</v>
      </c>
      <c r="I6694" s="5" t="str">
        <f>VLOOKUP(cost_of_living!$G6694,index!C:C,1,0)</f>
        <v>Cuneo</v>
      </c>
      <c r="J6694" s="5">
        <f>VLOOKUP(cost_of_living!$B6694,CostVsFactor!C:E,2,0)</f>
        <v>0.7</v>
      </c>
      <c r="Q6694" s="14"/>
      <c r="S6694" s="5" t="s">
        <v>1005</v>
      </c>
    </row>
    <row r="6695" ht="14.25" hidden="1" customHeight="1">
      <c r="A6695" s="12">
        <v>32.0</v>
      </c>
      <c r="B6695" s="16" t="s">
        <v>86</v>
      </c>
      <c r="C6695" s="12">
        <v>709.0</v>
      </c>
      <c r="D6695" s="16" t="s">
        <v>108</v>
      </c>
      <c r="E6695" s="16" t="s">
        <v>231</v>
      </c>
      <c r="F6695" s="16" t="s">
        <v>150</v>
      </c>
      <c r="G6695" s="16" t="s">
        <v>1146</v>
      </c>
      <c r="I6695" s="5" t="str">
        <f>VLOOKUP(cost_of_living!$G6695,index!C:C,1,0)</f>
        <v>Cuneo</v>
      </c>
      <c r="J6695" s="5">
        <f>VLOOKUP(cost_of_living!$B6695,CostVsFactor!C:E,2,0)</f>
        <v>60</v>
      </c>
      <c r="Q6695" s="14"/>
      <c r="S6695" s="5" t="s">
        <v>1005</v>
      </c>
    </row>
    <row r="6696" ht="14.25" hidden="1" customHeight="1">
      <c r="A6696" s="12">
        <v>33.0</v>
      </c>
      <c r="B6696" s="16" t="s">
        <v>87</v>
      </c>
      <c r="C6696" s="12">
        <v>25000.0</v>
      </c>
      <c r="D6696" s="16" t="s">
        <v>108</v>
      </c>
      <c r="E6696" s="16" t="s">
        <v>197</v>
      </c>
      <c r="F6696" s="16" t="s">
        <v>198</v>
      </c>
      <c r="G6696" s="16" t="s">
        <v>1146</v>
      </c>
      <c r="I6696" s="5" t="str">
        <f>VLOOKUP(cost_of_living!$G6696,index!C:C,1,0)</f>
        <v>Cuneo</v>
      </c>
      <c r="J6696" s="5">
        <f>VLOOKUP(cost_of_living!$B6696,CostVsFactor!C:E,2,0)</f>
        <v>0.0035</v>
      </c>
      <c r="Q6696" s="14"/>
      <c r="S6696" s="5" t="s">
        <v>1005</v>
      </c>
    </row>
    <row r="6697" ht="14.25" hidden="1" customHeight="1">
      <c r="A6697" s="12">
        <v>34.0</v>
      </c>
      <c r="B6697" s="16" t="s">
        <v>88</v>
      </c>
      <c r="C6697" s="12">
        <v>27000.0</v>
      </c>
      <c r="D6697" s="16" t="s">
        <v>108</v>
      </c>
      <c r="E6697" s="16" t="s">
        <v>338</v>
      </c>
      <c r="F6697" s="16" t="s">
        <v>357</v>
      </c>
      <c r="G6697" s="16" t="s">
        <v>1146</v>
      </c>
      <c r="I6697" s="5" t="str">
        <f>VLOOKUP(cost_of_living!$G6697,index!C:C,1,0)</f>
        <v>Cuneo</v>
      </c>
      <c r="J6697" s="5">
        <f>VLOOKUP(cost_of_living!$B6697,CostVsFactor!C:E,2,0)</f>
        <v>0.0035</v>
      </c>
      <c r="Q6697" s="14"/>
      <c r="S6697" s="5" t="s">
        <v>1005</v>
      </c>
    </row>
    <row r="6698" ht="14.25" hidden="1" customHeight="1">
      <c r="A6698" s="12">
        <v>35.0</v>
      </c>
      <c r="B6698" s="16" t="s">
        <v>91</v>
      </c>
      <c r="C6698" s="12">
        <v>100.0</v>
      </c>
      <c r="D6698" s="16" t="s">
        <v>108</v>
      </c>
      <c r="E6698" s="16" t="s">
        <v>207</v>
      </c>
      <c r="F6698" s="16" t="s">
        <v>401</v>
      </c>
      <c r="G6698" s="16" t="s">
        <v>1146</v>
      </c>
      <c r="I6698" s="5" t="str">
        <f>VLOOKUP(cost_of_living!$G6698,index!C:C,1,0)</f>
        <v>Cuneo</v>
      </c>
      <c r="J6698" s="5">
        <f>VLOOKUP(cost_of_living!$B6698,CostVsFactor!C:E,2,0)</f>
        <v>1</v>
      </c>
      <c r="Q6698" s="14"/>
      <c r="S6698" s="5" t="s">
        <v>1005</v>
      </c>
    </row>
    <row r="6699" ht="14.25" hidden="1" customHeight="1">
      <c r="A6699" s="12">
        <v>36.0</v>
      </c>
      <c r="B6699" s="16" t="s">
        <v>92</v>
      </c>
      <c r="C6699" s="12">
        <v>1499.0</v>
      </c>
      <c r="D6699" s="16" t="s">
        <v>108</v>
      </c>
      <c r="E6699" s="16" t="s">
        <v>202</v>
      </c>
      <c r="F6699" s="16" t="s">
        <v>202</v>
      </c>
      <c r="G6699" s="16" t="s">
        <v>1146</v>
      </c>
      <c r="I6699" s="5" t="str">
        <f>VLOOKUP(cost_of_living!$G6699,index!C:C,1,0)</f>
        <v>Cuneo</v>
      </c>
      <c r="J6699" s="5">
        <f>VLOOKUP(cost_of_living!$B6699,CostVsFactor!C:E,2,0)</f>
        <v>4</v>
      </c>
      <c r="Q6699" s="14"/>
      <c r="S6699" s="5" t="s">
        <v>1005</v>
      </c>
    </row>
    <row r="6700" ht="14.25" hidden="1" customHeight="1">
      <c r="A6700" s="12">
        <v>37.0</v>
      </c>
      <c r="B6700" s="16" t="s">
        <v>93</v>
      </c>
      <c r="C6700" s="12">
        <v>2715.0</v>
      </c>
      <c r="D6700" s="16" t="s">
        <v>108</v>
      </c>
      <c r="E6700" s="16" t="s">
        <v>212</v>
      </c>
      <c r="F6700" s="16" t="s">
        <v>110</v>
      </c>
      <c r="G6700" s="16" t="s">
        <v>1146</v>
      </c>
      <c r="I6700" s="5" t="str">
        <f>VLOOKUP(cost_of_living!$G6700,index!C:C,1,0)</f>
        <v>Cuneo</v>
      </c>
      <c r="J6700" s="5">
        <f>VLOOKUP(cost_of_living!$B6700,CostVsFactor!C:E,2,0)</f>
        <v>1</v>
      </c>
      <c r="Q6700" s="14"/>
      <c r="S6700" s="5" t="s">
        <v>1005</v>
      </c>
    </row>
    <row r="6701" ht="14.25" hidden="1" customHeight="1">
      <c r="A6701" s="12">
        <v>38.0</v>
      </c>
      <c r="B6701" s="16" t="s">
        <v>74</v>
      </c>
      <c r="C6701" s="12">
        <v>4625.0</v>
      </c>
      <c r="D6701" s="16" t="s">
        <v>108</v>
      </c>
      <c r="E6701" s="16" t="s">
        <v>212</v>
      </c>
      <c r="F6701" s="16" t="s">
        <v>112</v>
      </c>
      <c r="G6701" s="16" t="s">
        <v>1146</v>
      </c>
      <c r="I6701" s="5" t="str">
        <f>VLOOKUP(cost_of_living!$G6701,index!C:C,1,0)</f>
        <v>Cuneo</v>
      </c>
      <c r="J6701" s="5">
        <f>VLOOKUP(cost_of_living!$B6701,CostVsFactor!C:E,2,0)</f>
        <v>2.3</v>
      </c>
      <c r="Q6701" s="14"/>
      <c r="S6701" s="5" t="s">
        <v>1005</v>
      </c>
    </row>
    <row r="6702" ht="14.25" hidden="1" customHeight="1">
      <c r="A6702" s="12">
        <v>39.0</v>
      </c>
      <c r="B6702" s="16" t="s">
        <v>76</v>
      </c>
      <c r="C6702" s="12">
        <v>275.0</v>
      </c>
      <c r="D6702" s="16" t="s">
        <v>108</v>
      </c>
      <c r="E6702" s="16" t="s">
        <v>115</v>
      </c>
      <c r="F6702" s="16" t="s">
        <v>170</v>
      </c>
      <c r="G6702" s="16" t="s">
        <v>1146</v>
      </c>
      <c r="I6702" s="5" t="str">
        <f>VLOOKUP(cost_of_living!$G6702,index!C:C,1,0)</f>
        <v>Cuneo</v>
      </c>
      <c r="J6702" s="5">
        <f>VLOOKUP(cost_of_living!$B6702,CostVsFactor!C:E,2,0)</f>
        <v>3</v>
      </c>
      <c r="Q6702" s="14"/>
      <c r="S6702" s="5" t="s">
        <v>1005</v>
      </c>
    </row>
    <row r="6703" ht="14.25" hidden="1" customHeight="1">
      <c r="A6703" s="12">
        <v>40.0</v>
      </c>
      <c r="B6703" s="16" t="s">
        <v>77</v>
      </c>
      <c r="C6703" s="12">
        <v>85.0</v>
      </c>
      <c r="D6703" s="16" t="s">
        <v>108</v>
      </c>
      <c r="E6703" s="16" t="s">
        <v>242</v>
      </c>
      <c r="F6703" s="16" t="s">
        <v>146</v>
      </c>
      <c r="G6703" s="16" t="s">
        <v>1146</v>
      </c>
      <c r="I6703" s="5" t="str">
        <f>VLOOKUP(cost_of_living!$G6703,index!C:C,1,0)</f>
        <v>Cuneo</v>
      </c>
      <c r="J6703" s="5">
        <f>VLOOKUP(cost_of_living!$B6703,CostVsFactor!C:E,2,0)</f>
        <v>6</v>
      </c>
      <c r="Q6703" s="14"/>
      <c r="S6703" s="5" t="s">
        <v>1005</v>
      </c>
    </row>
    <row r="6704" ht="14.25" hidden="1" customHeight="1">
      <c r="A6704" s="12">
        <v>41.0</v>
      </c>
      <c r="B6704" s="16" t="s">
        <v>94</v>
      </c>
      <c r="C6704" s="12">
        <v>510.0</v>
      </c>
      <c r="D6704" s="16" t="s">
        <v>108</v>
      </c>
      <c r="E6704" s="16" t="s">
        <v>279</v>
      </c>
      <c r="F6704" s="16" t="s">
        <v>236</v>
      </c>
      <c r="G6704" s="16" t="s">
        <v>1146</v>
      </c>
      <c r="I6704" s="5" t="str">
        <f>VLOOKUP(cost_of_living!$G6704,index!C:C,1,0)</f>
        <v>Cuneo</v>
      </c>
      <c r="J6704" s="5">
        <f>VLOOKUP(cost_of_living!$B6704,CostVsFactor!C:E,2,0)</f>
        <v>1</v>
      </c>
      <c r="Q6704" s="14"/>
      <c r="S6704" s="5" t="s">
        <v>1005</v>
      </c>
    </row>
    <row r="6705" ht="14.25" hidden="1" customHeight="1">
      <c r="A6705" s="12">
        <v>42.0</v>
      </c>
      <c r="B6705" s="16" t="s">
        <v>96</v>
      </c>
      <c r="C6705" s="12">
        <v>1016667.0</v>
      </c>
      <c r="D6705" s="16" t="s">
        <v>108</v>
      </c>
      <c r="E6705" s="16" t="s">
        <v>318</v>
      </c>
      <c r="F6705" s="16" t="s">
        <v>818</v>
      </c>
      <c r="G6705" s="16" t="s">
        <v>1146</v>
      </c>
      <c r="I6705" s="5" t="str">
        <f>VLOOKUP(cost_of_living!$G6705,index!C:C,1,0)</f>
        <v>Cuneo</v>
      </c>
      <c r="J6705" s="5">
        <f>VLOOKUP(cost_of_living!$B6705,CostVsFactor!C:E,2,0)</f>
        <v>1</v>
      </c>
      <c r="Q6705" s="14"/>
      <c r="S6705" s="5" t="s">
        <v>1005</v>
      </c>
    </row>
    <row r="6706" ht="14.25" hidden="1" customHeight="1">
      <c r="A6706" s="12">
        <v>43.0</v>
      </c>
      <c r="B6706" s="16" t="s">
        <v>20</v>
      </c>
      <c r="C6706" s="12">
        <v>6167.0</v>
      </c>
      <c r="D6706" s="16" t="s">
        <v>108</v>
      </c>
      <c r="E6706" s="16" t="s">
        <v>161</v>
      </c>
      <c r="F6706" s="16" t="s">
        <v>207</v>
      </c>
      <c r="G6706" s="16" t="s">
        <v>1146</v>
      </c>
      <c r="I6706" s="5" t="str">
        <f>VLOOKUP(cost_of_living!$G6706,index!C:C,1,0)</f>
        <v>Cuneo</v>
      </c>
      <c r="J6706" s="5">
        <f>VLOOKUP(cost_of_living!$B6706,CostVsFactor!C:E,2,0)</f>
        <v>0.35</v>
      </c>
      <c r="Q6706" s="14"/>
      <c r="S6706" s="5" t="s">
        <v>1005</v>
      </c>
    </row>
    <row r="6707" ht="14.25" hidden="1" customHeight="1">
      <c r="A6707" s="12">
        <v>44.0</v>
      </c>
      <c r="B6707" s="16" t="s">
        <v>23</v>
      </c>
      <c r="C6707" s="12">
        <v>2148.0</v>
      </c>
      <c r="D6707" s="16" t="s">
        <v>108</v>
      </c>
      <c r="E6707" s="16" t="s">
        <v>109</v>
      </c>
      <c r="F6707" s="16" t="s">
        <v>214</v>
      </c>
      <c r="G6707" s="16" t="s">
        <v>1146</v>
      </c>
      <c r="I6707" s="5" t="str">
        <f>VLOOKUP(cost_of_living!$G6707,index!C:C,1,0)</f>
        <v>Cuneo</v>
      </c>
      <c r="J6707" s="5">
        <f>VLOOKUP(cost_of_living!$B6707,CostVsFactor!C:E,2,0)</f>
        <v>0.35</v>
      </c>
      <c r="Q6707" s="14"/>
      <c r="S6707" s="5" t="s">
        <v>1005</v>
      </c>
    </row>
    <row r="6708" ht="14.25" hidden="1" customHeight="1">
      <c r="A6708" s="12">
        <v>45.0</v>
      </c>
      <c r="B6708" s="16" t="s">
        <v>24</v>
      </c>
      <c r="C6708" s="12">
        <v>6125.0</v>
      </c>
      <c r="D6708" s="16" t="s">
        <v>108</v>
      </c>
      <c r="E6708" s="16" t="s">
        <v>110</v>
      </c>
      <c r="F6708" s="16" t="s">
        <v>374</v>
      </c>
      <c r="G6708" s="16" t="s">
        <v>1146</v>
      </c>
      <c r="I6708" s="5" t="str">
        <f>VLOOKUP(cost_of_living!$G6708,index!C:C,1,0)</f>
        <v>Cuneo</v>
      </c>
      <c r="J6708" s="5">
        <f>VLOOKUP(cost_of_living!$B6708,CostVsFactor!C:E,2,0)</f>
        <v>0.35</v>
      </c>
      <c r="Q6708" s="14"/>
      <c r="S6708" s="5" t="s">
        <v>1005</v>
      </c>
    </row>
    <row r="6709" ht="14.25" hidden="1" customHeight="1">
      <c r="A6709" s="12">
        <v>46.0</v>
      </c>
      <c r="B6709" s="16" t="s">
        <v>25</v>
      </c>
      <c r="C6709" s="12">
        <v>105.0</v>
      </c>
      <c r="D6709" s="16" t="s">
        <v>108</v>
      </c>
      <c r="E6709" s="16" t="s">
        <v>206</v>
      </c>
      <c r="F6709" s="16" t="s">
        <v>358</v>
      </c>
      <c r="G6709" s="16" t="s">
        <v>1146</v>
      </c>
      <c r="I6709" s="5" t="str">
        <f>VLOOKUP(cost_of_living!$G6709,index!C:C,1,0)</f>
        <v>Cuneo</v>
      </c>
      <c r="J6709" s="5">
        <f>VLOOKUP(cost_of_living!$B6709,CostVsFactor!C:E,2,0)</f>
        <v>0.35</v>
      </c>
      <c r="Q6709" s="14"/>
      <c r="S6709" s="5" t="s">
        <v>1005</v>
      </c>
    </row>
    <row r="6710" ht="14.25" hidden="1" customHeight="1">
      <c r="A6710" s="12">
        <v>47.0</v>
      </c>
      <c r="B6710" s="16" t="s">
        <v>59</v>
      </c>
      <c r="C6710" s="12">
        <v>425.0</v>
      </c>
      <c r="D6710" s="16" t="s">
        <v>108</v>
      </c>
      <c r="E6710" s="16" t="s">
        <v>404</v>
      </c>
      <c r="F6710" s="16" t="s">
        <v>278</v>
      </c>
      <c r="G6710" s="16" t="s">
        <v>1146</v>
      </c>
      <c r="I6710" s="5" t="str">
        <f>VLOOKUP(cost_of_living!$G6710,index!C:C,1,0)</f>
        <v>Cuneo</v>
      </c>
      <c r="J6710" s="5">
        <f>VLOOKUP(cost_of_living!$B6710,CostVsFactor!C:E,2,0)</f>
        <v>0</v>
      </c>
      <c r="Q6710" s="14"/>
      <c r="S6710" s="5" t="s">
        <v>1005</v>
      </c>
    </row>
    <row r="6711" ht="14.25" hidden="1" customHeight="1">
      <c r="A6711" s="12">
        <v>48.0</v>
      </c>
      <c r="B6711" s="16" t="s">
        <v>61</v>
      </c>
      <c r="C6711" s="12">
        <v>3625.0</v>
      </c>
      <c r="D6711" s="16" t="s">
        <v>108</v>
      </c>
      <c r="E6711" s="16" t="s">
        <v>154</v>
      </c>
      <c r="F6711" s="16" t="s">
        <v>404</v>
      </c>
      <c r="G6711" s="16" t="s">
        <v>1146</v>
      </c>
      <c r="I6711" s="5" t="str">
        <f>VLOOKUP(cost_of_living!$G6711,index!C:C,1,0)</f>
        <v>Cuneo</v>
      </c>
      <c r="J6711" s="5">
        <f>VLOOKUP(cost_of_living!$B6711,CostVsFactor!C:E,2,0)</f>
        <v>0</v>
      </c>
      <c r="Q6711" s="14"/>
      <c r="S6711" s="5" t="s">
        <v>1005</v>
      </c>
    </row>
    <row r="6712" ht="14.25" hidden="1" customHeight="1">
      <c r="A6712" s="12">
        <v>49.0</v>
      </c>
      <c r="B6712" s="16" t="s">
        <v>62</v>
      </c>
      <c r="C6712" s="12">
        <v>700.0</v>
      </c>
      <c r="D6712" s="16" t="s">
        <v>108</v>
      </c>
      <c r="E6712" s="16" t="s">
        <v>236</v>
      </c>
      <c r="F6712" s="16" t="s">
        <v>377</v>
      </c>
      <c r="G6712" s="16" t="s">
        <v>1146</v>
      </c>
      <c r="I6712" s="5" t="str">
        <f>VLOOKUP(cost_of_living!$G6712,index!C:C,1,0)</f>
        <v>Cuneo</v>
      </c>
      <c r="J6712" s="5">
        <f>VLOOKUP(cost_of_living!$B6712,CostVsFactor!C:E,2,0)</f>
        <v>0</v>
      </c>
      <c r="Q6712" s="14"/>
      <c r="S6712" s="5" t="s">
        <v>1005</v>
      </c>
    </row>
    <row r="6713" ht="14.25" hidden="1" customHeight="1">
      <c r="A6713" s="12">
        <v>50.0</v>
      </c>
      <c r="B6713" s="16" t="s">
        <v>63</v>
      </c>
      <c r="C6713" s="12">
        <v>56667.0</v>
      </c>
      <c r="D6713" s="16" t="s">
        <v>108</v>
      </c>
      <c r="E6713" s="16" t="s">
        <v>278</v>
      </c>
      <c r="F6713" s="16" t="s">
        <v>319</v>
      </c>
      <c r="G6713" s="16" t="s">
        <v>1146</v>
      </c>
      <c r="I6713" s="5" t="str">
        <f>VLOOKUP(cost_of_living!$G6713,index!C:C,1,0)</f>
        <v>Cuneo</v>
      </c>
      <c r="J6713" s="5">
        <f>VLOOKUP(cost_of_living!$B6713,CostVsFactor!C:E,2,0)</f>
        <v>0</v>
      </c>
      <c r="Q6713" s="14"/>
      <c r="S6713" s="5" t="s">
        <v>1005</v>
      </c>
    </row>
    <row r="6714" ht="14.25" hidden="1" customHeight="1">
      <c r="A6714" s="12">
        <v>51.0</v>
      </c>
      <c r="B6714" s="16" t="s">
        <v>210</v>
      </c>
      <c r="C6714" s="12">
        <v>27251.0</v>
      </c>
      <c r="D6714" s="16" t="s">
        <v>108</v>
      </c>
      <c r="E6714" s="16" t="s">
        <v>381</v>
      </c>
      <c r="F6714" s="16" t="s">
        <v>448</v>
      </c>
      <c r="G6714" s="16" t="s">
        <v>1146</v>
      </c>
      <c r="I6714" s="5" t="str">
        <f>VLOOKUP(cost_of_living!$G6714,index!C:C,1,0)</f>
        <v>Cuneo</v>
      </c>
      <c r="J6714" s="5" t="str">
        <f>VLOOKUP(cost_of_living!$B6714,CostVsFactor!C:E,2,0)</f>
        <v>#N/A</v>
      </c>
      <c r="Q6714" s="14"/>
      <c r="S6714" s="5" t="s">
        <v>1005</v>
      </c>
    </row>
    <row r="6715" ht="14.25" hidden="1" customHeight="1">
      <c r="A6715" s="12">
        <v>52.0</v>
      </c>
      <c r="B6715" s="16" t="s">
        <v>211</v>
      </c>
      <c r="C6715" s="12">
        <v>18271.0</v>
      </c>
      <c r="D6715" s="16" t="s">
        <v>108</v>
      </c>
      <c r="E6715" s="16" t="s">
        <v>688</v>
      </c>
      <c r="F6715" s="16" t="s">
        <v>379</v>
      </c>
      <c r="G6715" s="16" t="s">
        <v>1146</v>
      </c>
      <c r="I6715" s="5" t="str">
        <f>VLOOKUP(cost_of_living!$G6715,index!C:C,1,0)</f>
        <v>Cuneo</v>
      </c>
      <c r="J6715" s="5" t="str">
        <f>VLOOKUP(cost_of_living!$B6715,CostVsFactor!C:E,2,0)</f>
        <v>#N/A</v>
      </c>
      <c r="Q6715" s="14"/>
      <c r="S6715" s="5" t="s">
        <v>1005</v>
      </c>
    </row>
    <row r="6716" ht="14.25" hidden="1" customHeight="1">
      <c r="A6716" s="12">
        <v>53.0</v>
      </c>
      <c r="B6716" s="16" t="s">
        <v>164</v>
      </c>
      <c r="C6716" s="12">
        <v>16375.0</v>
      </c>
      <c r="D6716" s="16" t="s">
        <v>108</v>
      </c>
      <c r="E6716" s="16" t="s">
        <v>165</v>
      </c>
      <c r="F6716" s="16" t="s">
        <v>165</v>
      </c>
      <c r="G6716" s="16" t="s">
        <v>1146</v>
      </c>
      <c r="I6716" s="5" t="str">
        <f>VLOOKUP(cost_of_living!$G6716,index!C:C,1,0)</f>
        <v>Cuneo</v>
      </c>
      <c r="J6716" s="5" t="str">
        <f>VLOOKUP(cost_of_living!$B6716,CostVsFactor!C:E,2,0)</f>
        <v>#N/A</v>
      </c>
      <c r="Q6716" s="14"/>
      <c r="S6716" s="5" t="s">
        <v>1005</v>
      </c>
    </row>
    <row r="6717" ht="14.25" hidden="1" customHeight="1">
      <c r="A6717" s="12">
        <v>54.0</v>
      </c>
      <c r="B6717" s="16" t="s">
        <v>166</v>
      </c>
      <c r="C6717" s="12">
        <v>312.0</v>
      </c>
      <c r="D6717" s="16" t="s">
        <v>165</v>
      </c>
      <c r="E6717" s="16" t="s">
        <v>819</v>
      </c>
      <c r="F6717" s="16" t="s">
        <v>168</v>
      </c>
      <c r="G6717" s="16" t="s">
        <v>1146</v>
      </c>
      <c r="I6717" s="5" t="str">
        <f>VLOOKUP(cost_of_living!$G6717,index!C:C,1,0)</f>
        <v>Cuneo</v>
      </c>
      <c r="J6717" s="5" t="str">
        <f>VLOOKUP(cost_of_living!$B6717,CostVsFactor!C:E,2,0)</f>
        <v>#N/A</v>
      </c>
      <c r="Q6717" s="14"/>
      <c r="S6717" s="5" t="s">
        <v>1005</v>
      </c>
    </row>
    <row r="6718" ht="14.25" hidden="1" customHeight="1">
      <c r="A6718" s="12">
        <v>0.0</v>
      </c>
      <c r="B6718" s="16" t="s">
        <v>64</v>
      </c>
      <c r="C6718" s="12">
        <v>15.0</v>
      </c>
      <c r="D6718" s="16" t="s">
        <v>108</v>
      </c>
      <c r="E6718" s="16" t="s">
        <v>109</v>
      </c>
      <c r="F6718" s="16" t="s">
        <v>110</v>
      </c>
      <c r="G6718" s="16" t="s">
        <v>1147</v>
      </c>
      <c r="I6718" s="5" t="str">
        <f>VLOOKUP(cost_of_living!$G6718,index!C:C,1,0)</f>
        <v>#N/A</v>
      </c>
      <c r="J6718" s="5">
        <f>VLOOKUP(cost_of_living!$B6718,CostVsFactor!C:E,2,0)</f>
        <v>16</v>
      </c>
      <c r="Q6718" s="14"/>
      <c r="S6718" s="5" t="s">
        <v>1005</v>
      </c>
    </row>
    <row r="6719" ht="14.25" hidden="1" customHeight="1">
      <c r="A6719" s="12">
        <v>1.0</v>
      </c>
      <c r="B6719" s="16" t="s">
        <v>66</v>
      </c>
      <c r="C6719" s="12">
        <v>60.0</v>
      </c>
      <c r="D6719" s="16" t="s">
        <v>108</v>
      </c>
      <c r="E6719" s="16" t="s">
        <v>170</v>
      </c>
      <c r="F6719" s="16" t="s">
        <v>163</v>
      </c>
      <c r="G6719" s="16" t="s">
        <v>1147</v>
      </c>
      <c r="I6719" s="5" t="str">
        <f>VLOOKUP(cost_of_living!$G6719,index!C:C,1,0)</f>
        <v>#N/A</v>
      </c>
      <c r="J6719" s="5">
        <f>VLOOKUP(cost_of_living!$B6719,CostVsFactor!C:E,2,0)</f>
        <v>3.5</v>
      </c>
      <c r="Q6719" s="14"/>
      <c r="S6719" s="5" t="s">
        <v>1005</v>
      </c>
    </row>
    <row r="6720" ht="14.25" hidden="1" customHeight="1">
      <c r="A6720" s="12">
        <v>2.0</v>
      </c>
      <c r="B6720" s="16" t="s">
        <v>67</v>
      </c>
      <c r="C6720" s="12">
        <v>85.0</v>
      </c>
      <c r="D6720" s="16" t="s">
        <v>108</v>
      </c>
      <c r="E6720" s="16" t="s">
        <v>171</v>
      </c>
      <c r="F6720" s="16" t="s">
        <v>594</v>
      </c>
      <c r="G6720" s="16" t="s">
        <v>1147</v>
      </c>
      <c r="I6720" s="5" t="str">
        <f>VLOOKUP(cost_of_living!$G6720,index!C:C,1,0)</f>
        <v>#N/A</v>
      </c>
      <c r="J6720" s="5">
        <f>VLOOKUP(cost_of_living!$B6720,CostVsFactor!C:E,2,0)</f>
        <v>6</v>
      </c>
      <c r="Q6720" s="14"/>
      <c r="S6720" s="5" t="s">
        <v>1005</v>
      </c>
    </row>
    <row r="6721" ht="14.25" hidden="1" customHeight="1">
      <c r="A6721" s="12">
        <v>3.0</v>
      </c>
      <c r="B6721" s="16" t="s">
        <v>116</v>
      </c>
      <c r="C6721" s="12">
        <v>425.0</v>
      </c>
      <c r="D6721" s="16" t="s">
        <v>108</v>
      </c>
      <c r="E6721" s="16" t="s">
        <v>193</v>
      </c>
      <c r="F6721" s="16" t="s">
        <v>215</v>
      </c>
      <c r="G6721" s="16" t="s">
        <v>1147</v>
      </c>
      <c r="I6721" s="5" t="str">
        <f>VLOOKUP(cost_of_living!$G6721,index!C:C,1,0)</f>
        <v>#N/A</v>
      </c>
      <c r="J6721" s="5" t="str">
        <f>VLOOKUP(cost_of_living!$B6721,CostVsFactor!C:E,2,0)</f>
        <v>#N/A</v>
      </c>
      <c r="Q6721" s="14"/>
      <c r="S6721" s="5" t="s">
        <v>1005</v>
      </c>
    </row>
    <row r="6722" ht="14.25" hidden="1" customHeight="1">
      <c r="A6722" s="12">
        <v>4.0</v>
      </c>
      <c r="B6722" s="16" t="s">
        <v>57</v>
      </c>
      <c r="C6722" s="12">
        <v>45.0</v>
      </c>
      <c r="D6722" s="16" t="s">
        <v>108</v>
      </c>
      <c r="E6722" s="16" t="s">
        <v>117</v>
      </c>
      <c r="F6722" s="16" t="s">
        <v>119</v>
      </c>
      <c r="G6722" s="16" t="s">
        <v>1147</v>
      </c>
      <c r="I6722" s="5" t="str">
        <f>VLOOKUP(cost_of_living!$G6722,index!C:C,1,0)</f>
        <v>#N/A</v>
      </c>
      <c r="J6722" s="5">
        <f>VLOOKUP(cost_of_living!$B6722,CostVsFactor!C:E,2,0)</f>
        <v>6</v>
      </c>
      <c r="Q6722" s="14"/>
      <c r="S6722" s="5" t="s">
        <v>1005</v>
      </c>
    </row>
    <row r="6723" ht="14.25" hidden="1" customHeight="1">
      <c r="A6723" s="12">
        <v>5.0</v>
      </c>
      <c r="B6723" s="16" t="s">
        <v>69</v>
      </c>
      <c r="C6723" s="12">
        <v>154.0</v>
      </c>
      <c r="D6723" s="16" t="s">
        <v>108</v>
      </c>
      <c r="E6723" s="16" t="s">
        <v>120</v>
      </c>
      <c r="F6723" s="16" t="s">
        <v>167</v>
      </c>
      <c r="G6723" s="16" t="s">
        <v>1147</v>
      </c>
      <c r="I6723" s="5" t="str">
        <f>VLOOKUP(cost_of_living!$G6723,index!C:C,1,0)</f>
        <v>#N/A</v>
      </c>
      <c r="J6723" s="5">
        <f>VLOOKUP(cost_of_living!$B6723,CostVsFactor!C:E,2,0)</f>
        <v>15</v>
      </c>
      <c r="Q6723" s="14"/>
      <c r="S6723" s="5" t="s">
        <v>1005</v>
      </c>
    </row>
    <row r="6724" ht="14.25" hidden="1" customHeight="1">
      <c r="A6724" s="12">
        <v>6.0</v>
      </c>
      <c r="B6724" s="16" t="s">
        <v>71</v>
      </c>
      <c r="C6724" s="12">
        <v>281.0</v>
      </c>
      <c r="D6724" s="16" t="s">
        <v>108</v>
      </c>
      <c r="E6724" s="16" t="s">
        <v>244</v>
      </c>
      <c r="F6724" s="16" t="s">
        <v>193</v>
      </c>
      <c r="G6724" s="16" t="s">
        <v>1147</v>
      </c>
      <c r="I6724" s="5" t="str">
        <f>VLOOKUP(cost_of_living!$G6724,index!C:C,1,0)</f>
        <v>#N/A</v>
      </c>
      <c r="J6724" s="5">
        <f>VLOOKUP(cost_of_living!$B6724,CostVsFactor!C:E,2,0)</f>
        <v>6</v>
      </c>
      <c r="Q6724" s="14"/>
      <c r="S6724" s="5" t="s">
        <v>1005</v>
      </c>
    </row>
    <row r="6725" ht="14.25" hidden="1" customHeight="1">
      <c r="A6725" s="12">
        <v>7.0</v>
      </c>
      <c r="B6725" s="16" t="s">
        <v>73</v>
      </c>
      <c r="C6725" s="12">
        <v>112.0</v>
      </c>
      <c r="D6725" s="16" t="s">
        <v>108</v>
      </c>
      <c r="E6725" s="16" t="s">
        <v>122</v>
      </c>
      <c r="F6725" s="16" t="s">
        <v>167</v>
      </c>
      <c r="G6725" s="16" t="s">
        <v>1147</v>
      </c>
      <c r="I6725" s="5" t="str">
        <f>VLOOKUP(cost_of_living!$G6725,index!C:C,1,0)</f>
        <v>#N/A</v>
      </c>
      <c r="J6725" s="5">
        <f>VLOOKUP(cost_of_living!$B6725,CostVsFactor!C:E,2,0)</f>
        <v>6</v>
      </c>
      <c r="Q6725" s="14"/>
      <c r="S6725" s="5" t="s">
        <v>1005</v>
      </c>
    </row>
    <row r="6726" ht="14.25" hidden="1" customHeight="1">
      <c r="A6726" s="12">
        <v>8.0</v>
      </c>
      <c r="B6726" s="16" t="s">
        <v>28</v>
      </c>
      <c r="C6726" s="12">
        <v>403.0</v>
      </c>
      <c r="D6726" s="16" t="s">
        <v>108</v>
      </c>
      <c r="E6726" s="16" t="s">
        <v>300</v>
      </c>
      <c r="F6726" s="16" t="s">
        <v>254</v>
      </c>
      <c r="G6726" s="16" t="s">
        <v>1147</v>
      </c>
      <c r="I6726" s="5" t="str">
        <f>VLOOKUP(cost_of_living!$G6726,index!C:C,1,0)</f>
        <v>#N/A</v>
      </c>
      <c r="J6726" s="5">
        <f>VLOOKUP(cost_of_living!$B6726,CostVsFactor!C:E,2,0)</f>
        <v>25</v>
      </c>
      <c r="Q6726" s="14"/>
      <c r="S6726" s="5" t="s">
        <v>1005</v>
      </c>
    </row>
    <row r="6727" ht="14.25" hidden="1" customHeight="1">
      <c r="A6727" s="12">
        <v>9.0</v>
      </c>
      <c r="B6727" s="16" t="s">
        <v>30</v>
      </c>
      <c r="C6727" s="12">
        <v>91.0</v>
      </c>
      <c r="D6727" s="16" t="s">
        <v>108</v>
      </c>
      <c r="E6727" s="16" t="s">
        <v>183</v>
      </c>
      <c r="F6727" s="16" t="s">
        <v>130</v>
      </c>
      <c r="G6727" s="16" t="s">
        <v>1147</v>
      </c>
      <c r="I6727" s="5" t="str">
        <f>VLOOKUP(cost_of_living!$G6727,index!C:C,1,0)</f>
        <v>#N/A</v>
      </c>
      <c r="J6727" s="5">
        <f>VLOOKUP(cost_of_living!$B6727,CostVsFactor!C:E,2,0)</f>
        <v>31</v>
      </c>
      <c r="Q6727" s="14"/>
      <c r="S6727" s="5" t="s">
        <v>1005</v>
      </c>
    </row>
    <row r="6728" ht="14.25" hidden="1" customHeight="1">
      <c r="A6728" s="12">
        <v>10.0</v>
      </c>
      <c r="B6728" s="16" t="s">
        <v>32</v>
      </c>
      <c r="C6728" s="12">
        <v>36.0</v>
      </c>
      <c r="D6728" s="16" t="s">
        <v>108</v>
      </c>
      <c r="E6728" s="16" t="s">
        <v>185</v>
      </c>
      <c r="F6728" s="16" t="s">
        <v>137</v>
      </c>
      <c r="G6728" s="16" t="s">
        <v>1147</v>
      </c>
      <c r="I6728" s="5" t="str">
        <f>VLOOKUP(cost_of_living!$G6728,index!C:C,1,0)</f>
        <v>#N/A</v>
      </c>
      <c r="J6728" s="5">
        <f>VLOOKUP(cost_of_living!$B6728,CostVsFactor!C:E,2,0)</f>
        <v>14</v>
      </c>
      <c r="Q6728" s="14"/>
      <c r="S6728" s="5" t="s">
        <v>1005</v>
      </c>
    </row>
    <row r="6729" ht="14.25" hidden="1" customHeight="1">
      <c r="A6729" s="12">
        <v>11.0</v>
      </c>
      <c r="B6729" s="16" t="s">
        <v>33</v>
      </c>
      <c r="C6729" s="12">
        <v>285.0</v>
      </c>
      <c r="D6729" s="16" t="s">
        <v>108</v>
      </c>
      <c r="E6729" s="16" t="s">
        <v>243</v>
      </c>
      <c r="F6729" s="16" t="s">
        <v>266</v>
      </c>
      <c r="G6729" s="16" t="s">
        <v>1147</v>
      </c>
      <c r="I6729" s="5" t="str">
        <f>VLOOKUP(cost_of_living!$G6729,index!C:C,1,0)</f>
        <v>#N/A</v>
      </c>
      <c r="J6729" s="5">
        <f>VLOOKUP(cost_of_living!$B6729,CostVsFactor!C:E,2,0)</f>
        <v>20</v>
      </c>
      <c r="Q6729" s="14"/>
      <c r="S6729" s="5" t="s">
        <v>1005</v>
      </c>
    </row>
    <row r="6730" ht="14.25" hidden="1" customHeight="1">
      <c r="A6730" s="12">
        <v>12.0</v>
      </c>
      <c r="B6730" s="16" t="s">
        <v>35</v>
      </c>
      <c r="C6730" s="12">
        <v>597.0</v>
      </c>
      <c r="D6730" s="16" t="s">
        <v>108</v>
      </c>
      <c r="E6730" s="16" t="s">
        <v>221</v>
      </c>
      <c r="F6730" s="16" t="s">
        <v>131</v>
      </c>
      <c r="G6730" s="16" t="s">
        <v>1147</v>
      </c>
      <c r="I6730" s="5" t="str">
        <f>VLOOKUP(cost_of_living!$G6730,index!C:C,1,0)</f>
        <v>#N/A</v>
      </c>
      <c r="J6730" s="5">
        <f>VLOOKUP(cost_of_living!$B6730,CostVsFactor!C:E,2,0)</f>
        <v>12</v>
      </c>
      <c r="Q6730" s="14"/>
      <c r="S6730" s="5" t="s">
        <v>1005</v>
      </c>
    </row>
    <row r="6731" ht="14.25" hidden="1" customHeight="1">
      <c r="A6731" s="12">
        <v>13.0</v>
      </c>
      <c r="B6731" s="16" t="s">
        <v>37</v>
      </c>
      <c r="C6731" s="12">
        <v>34.0</v>
      </c>
      <c r="D6731" s="16" t="s">
        <v>108</v>
      </c>
      <c r="E6731" s="16" t="s">
        <v>250</v>
      </c>
      <c r="F6731" s="16" t="s">
        <v>248</v>
      </c>
      <c r="G6731" s="16" t="s">
        <v>1147</v>
      </c>
      <c r="I6731" s="5" t="str">
        <f>VLOOKUP(cost_of_living!$G6731,index!C:C,1,0)</f>
        <v>#N/A</v>
      </c>
      <c r="J6731" s="5">
        <f>VLOOKUP(cost_of_living!$B6731,CostVsFactor!C:E,2,0)</f>
        <v>15</v>
      </c>
      <c r="Q6731" s="14"/>
      <c r="S6731" s="5" t="s">
        <v>1005</v>
      </c>
    </row>
    <row r="6732" ht="14.25" hidden="1" customHeight="1">
      <c r="A6732" s="12">
        <v>14.0</v>
      </c>
      <c r="B6732" s="16" t="s">
        <v>39</v>
      </c>
      <c r="C6732" s="12">
        <v>711.0</v>
      </c>
      <c r="D6732" s="16" t="s">
        <v>108</v>
      </c>
      <c r="E6732" s="16" t="s">
        <v>248</v>
      </c>
      <c r="F6732" s="16" t="s">
        <v>409</v>
      </c>
      <c r="G6732" s="16" t="s">
        <v>1147</v>
      </c>
      <c r="I6732" s="5" t="str">
        <f>VLOOKUP(cost_of_living!$G6732,index!C:C,1,0)</f>
        <v>#N/A</v>
      </c>
      <c r="J6732" s="5">
        <f>VLOOKUP(cost_of_living!$B6732,CostVsFactor!C:E,2,0)</f>
        <v>15</v>
      </c>
      <c r="Q6732" s="14"/>
      <c r="S6732" s="5" t="s">
        <v>1005</v>
      </c>
    </row>
    <row r="6733" ht="14.25" hidden="1" customHeight="1">
      <c r="A6733" s="12">
        <v>15.0</v>
      </c>
      <c r="B6733" s="16" t="s">
        <v>41</v>
      </c>
      <c r="C6733" s="12">
        <v>93.0</v>
      </c>
      <c r="D6733" s="16" t="s">
        <v>108</v>
      </c>
      <c r="E6733" s="16" t="s">
        <v>291</v>
      </c>
      <c r="F6733" s="16" t="s">
        <v>264</v>
      </c>
      <c r="G6733" s="16" t="s">
        <v>1147</v>
      </c>
      <c r="I6733" s="5" t="str">
        <f>VLOOKUP(cost_of_living!$G6733,index!C:C,1,0)</f>
        <v>#N/A</v>
      </c>
      <c r="J6733" s="5">
        <f>VLOOKUP(cost_of_living!$B6733,CostVsFactor!C:E,2,0)</f>
        <v>31</v>
      </c>
      <c r="Q6733" s="14"/>
      <c r="S6733" s="5" t="s">
        <v>1005</v>
      </c>
    </row>
    <row r="6734" ht="14.25" hidden="1" customHeight="1">
      <c r="A6734" s="12">
        <v>16.0</v>
      </c>
      <c r="B6734" s="16" t="s">
        <v>43</v>
      </c>
      <c r="C6734" s="12">
        <v>71.0</v>
      </c>
      <c r="D6734" s="16" t="s">
        <v>108</v>
      </c>
      <c r="E6734" s="16" t="s">
        <v>136</v>
      </c>
      <c r="F6734" s="16" t="s">
        <v>135</v>
      </c>
      <c r="G6734" s="16" t="s">
        <v>1147</v>
      </c>
      <c r="I6734" s="5" t="str">
        <f>VLOOKUP(cost_of_living!$G6734,index!C:C,1,0)</f>
        <v>#N/A</v>
      </c>
      <c r="J6734" s="5">
        <f>VLOOKUP(cost_of_living!$B6734,CostVsFactor!C:E,2,0)</f>
        <v>25</v>
      </c>
      <c r="Q6734" s="14"/>
      <c r="S6734" s="5" t="s">
        <v>1005</v>
      </c>
    </row>
    <row r="6735" ht="14.25" hidden="1" customHeight="1">
      <c r="A6735" s="12">
        <v>17.0</v>
      </c>
      <c r="B6735" s="16" t="s">
        <v>45</v>
      </c>
      <c r="C6735" s="12">
        <v>82.0</v>
      </c>
      <c r="D6735" s="16" t="s">
        <v>108</v>
      </c>
      <c r="E6735" s="16" t="s">
        <v>136</v>
      </c>
      <c r="F6735" s="16" t="s">
        <v>224</v>
      </c>
      <c r="G6735" s="16" t="s">
        <v>1147</v>
      </c>
      <c r="I6735" s="5" t="str">
        <f>VLOOKUP(cost_of_living!$G6735,index!C:C,1,0)</f>
        <v>#N/A</v>
      </c>
      <c r="J6735" s="5">
        <f>VLOOKUP(cost_of_living!$B6735,CostVsFactor!C:E,2,0)</f>
        <v>30</v>
      </c>
      <c r="Q6735" s="14"/>
      <c r="S6735" s="5" t="s">
        <v>1005</v>
      </c>
    </row>
    <row r="6736" ht="14.25" hidden="1" customHeight="1">
      <c r="A6736" s="12">
        <v>18.0</v>
      </c>
      <c r="B6736" s="16" t="s">
        <v>47</v>
      </c>
      <c r="C6736" s="12">
        <v>91.0</v>
      </c>
      <c r="D6736" s="16" t="s">
        <v>108</v>
      </c>
      <c r="E6736" s="16" t="s">
        <v>136</v>
      </c>
      <c r="F6736" s="16" t="s">
        <v>219</v>
      </c>
      <c r="G6736" s="16" t="s">
        <v>1147</v>
      </c>
      <c r="I6736" s="5" t="str">
        <f>VLOOKUP(cost_of_living!$G6736,index!C:C,1,0)</f>
        <v>#N/A</v>
      </c>
      <c r="J6736" s="5">
        <f>VLOOKUP(cost_of_living!$B6736,CostVsFactor!C:E,2,0)</f>
        <v>22</v>
      </c>
      <c r="Q6736" s="14"/>
      <c r="S6736" s="5" t="s">
        <v>1005</v>
      </c>
    </row>
    <row r="6737" ht="14.25" hidden="1" customHeight="1">
      <c r="A6737" s="12">
        <v>19.0</v>
      </c>
      <c r="B6737" s="16" t="s">
        <v>49</v>
      </c>
      <c r="C6737" s="12">
        <v>66.0</v>
      </c>
      <c r="D6737" s="16" t="s">
        <v>108</v>
      </c>
      <c r="E6737" s="16" t="s">
        <v>185</v>
      </c>
      <c r="F6737" s="16" t="s">
        <v>137</v>
      </c>
      <c r="G6737" s="16" t="s">
        <v>1147</v>
      </c>
      <c r="I6737" s="5" t="str">
        <f>VLOOKUP(cost_of_living!$G6737,index!C:C,1,0)</f>
        <v>#N/A</v>
      </c>
      <c r="J6737" s="5">
        <f>VLOOKUP(cost_of_living!$B6737,CostVsFactor!C:E,2,0)</f>
        <v>24</v>
      </c>
      <c r="Q6737" s="14"/>
      <c r="S6737" s="5" t="s">
        <v>1005</v>
      </c>
    </row>
    <row r="6738" ht="14.25" hidden="1" customHeight="1">
      <c r="A6738" s="12">
        <v>20.0</v>
      </c>
      <c r="B6738" s="16" t="s">
        <v>51</v>
      </c>
      <c r="C6738" s="12">
        <v>6.0</v>
      </c>
      <c r="D6738" s="16" t="s">
        <v>108</v>
      </c>
      <c r="E6738" s="16" t="s">
        <v>187</v>
      </c>
      <c r="F6738" s="16" t="s">
        <v>183</v>
      </c>
      <c r="G6738" s="16" t="s">
        <v>1147</v>
      </c>
      <c r="I6738" s="5" t="str">
        <f>VLOOKUP(cost_of_living!$G6738,index!C:C,1,0)</f>
        <v>#N/A</v>
      </c>
      <c r="J6738" s="5">
        <f>VLOOKUP(cost_of_living!$B6738,CostVsFactor!C:E,2,0)</f>
        <v>10</v>
      </c>
      <c r="Q6738" s="14"/>
      <c r="S6738" s="5" t="s">
        <v>1005</v>
      </c>
    </row>
    <row r="6739" ht="14.25" hidden="1" customHeight="1">
      <c r="A6739" s="12">
        <v>21.0</v>
      </c>
      <c r="B6739" s="16" t="s">
        <v>52</v>
      </c>
      <c r="C6739" s="12">
        <v>13.0</v>
      </c>
      <c r="D6739" s="16" t="s">
        <v>108</v>
      </c>
      <c r="E6739" s="16" t="s">
        <v>139</v>
      </c>
      <c r="F6739" s="16" t="s">
        <v>167</v>
      </c>
      <c r="G6739" s="16" t="s">
        <v>1147</v>
      </c>
      <c r="I6739" s="5" t="str">
        <f>VLOOKUP(cost_of_living!$G6739,index!C:C,1,0)</f>
        <v>#N/A</v>
      </c>
      <c r="J6739" s="5">
        <f>VLOOKUP(cost_of_living!$B6739,CostVsFactor!C:E,2,0)</f>
        <v>18</v>
      </c>
      <c r="Q6739" s="14"/>
      <c r="S6739" s="5" t="s">
        <v>1005</v>
      </c>
    </row>
    <row r="6740" ht="14.25" hidden="1" customHeight="1">
      <c r="A6740" s="12">
        <v>22.0</v>
      </c>
      <c r="B6740" s="16" t="s">
        <v>53</v>
      </c>
      <c r="C6740" s="12">
        <v>42.0</v>
      </c>
      <c r="D6740" s="16" t="s">
        <v>108</v>
      </c>
      <c r="E6740" s="16" t="s">
        <v>521</v>
      </c>
      <c r="F6740" s="16" t="s">
        <v>122</v>
      </c>
      <c r="G6740" s="16" t="s">
        <v>1147</v>
      </c>
      <c r="I6740" s="5" t="str">
        <f>VLOOKUP(cost_of_living!$G6740,index!C:C,1,0)</f>
        <v>#N/A</v>
      </c>
      <c r="J6740" s="5">
        <f>VLOOKUP(cost_of_living!$B6740,CostVsFactor!C:E,2,0)</f>
        <v>30</v>
      </c>
      <c r="Q6740" s="14"/>
      <c r="S6740" s="5" t="s">
        <v>1005</v>
      </c>
    </row>
    <row r="6741" ht="14.25" hidden="1" customHeight="1">
      <c r="A6741" s="12">
        <v>23.0</v>
      </c>
      <c r="B6741" s="16" t="s">
        <v>54</v>
      </c>
      <c r="C6741" s="12">
        <v>45.0</v>
      </c>
      <c r="D6741" s="16" t="s">
        <v>108</v>
      </c>
      <c r="E6741" s="16" t="s">
        <v>193</v>
      </c>
      <c r="F6741" s="16" t="s">
        <v>109</v>
      </c>
      <c r="G6741" s="16" t="s">
        <v>1147</v>
      </c>
      <c r="I6741" s="5" t="str">
        <f>VLOOKUP(cost_of_living!$G6741,index!C:C,1,0)</f>
        <v>#N/A</v>
      </c>
      <c r="J6741" s="5">
        <f>VLOOKUP(cost_of_living!$B6741,CostVsFactor!C:E,2,0)</f>
        <v>4</v>
      </c>
      <c r="Q6741" s="14"/>
      <c r="S6741" s="5" t="s">
        <v>1005</v>
      </c>
    </row>
    <row r="6742" ht="14.25" hidden="1" customHeight="1">
      <c r="A6742" s="12">
        <v>24.0</v>
      </c>
      <c r="B6742" s="16" t="s">
        <v>55</v>
      </c>
      <c r="C6742" s="12">
        <v>117.0</v>
      </c>
      <c r="D6742" s="16" t="s">
        <v>108</v>
      </c>
      <c r="E6742" s="16" t="s">
        <v>522</v>
      </c>
      <c r="F6742" s="16" t="s">
        <v>167</v>
      </c>
      <c r="G6742" s="16" t="s">
        <v>1147</v>
      </c>
      <c r="I6742" s="5" t="str">
        <f>VLOOKUP(cost_of_living!$G6742,index!C:C,1,0)</f>
        <v>#N/A</v>
      </c>
      <c r="J6742" s="5">
        <f>VLOOKUP(cost_of_living!$B6742,CostVsFactor!C:E,2,0)</f>
        <v>6</v>
      </c>
      <c r="Q6742" s="14"/>
      <c r="S6742" s="5" t="s">
        <v>1005</v>
      </c>
    </row>
    <row r="6743" ht="14.25" hidden="1" customHeight="1">
      <c r="A6743" s="12">
        <v>25.0</v>
      </c>
      <c r="B6743" s="16" t="s">
        <v>57</v>
      </c>
      <c r="C6743" s="12">
        <v>16.0</v>
      </c>
      <c r="D6743" s="16" t="s">
        <v>108</v>
      </c>
      <c r="E6743" s="16" t="s">
        <v>120</v>
      </c>
      <c r="F6743" s="16" t="s">
        <v>118</v>
      </c>
      <c r="G6743" s="16" t="s">
        <v>1147</v>
      </c>
      <c r="I6743" s="5" t="str">
        <f>VLOOKUP(cost_of_living!$G6743,index!C:C,1,0)</f>
        <v>#N/A</v>
      </c>
      <c r="J6743" s="5">
        <f>VLOOKUP(cost_of_living!$B6743,CostVsFactor!C:E,2,0)</f>
        <v>6</v>
      </c>
      <c r="Q6743" s="14"/>
      <c r="S6743" s="5" t="s">
        <v>1005</v>
      </c>
    </row>
    <row r="6744" ht="14.25" hidden="1" customHeight="1">
      <c r="A6744" s="12">
        <v>26.0</v>
      </c>
      <c r="B6744" s="16" t="s">
        <v>58</v>
      </c>
      <c r="C6744" s="12">
        <v>56.0</v>
      </c>
      <c r="D6744" s="16" t="s">
        <v>108</v>
      </c>
      <c r="E6744" s="16" t="s">
        <v>215</v>
      </c>
      <c r="F6744" s="16" t="s">
        <v>119</v>
      </c>
      <c r="G6744" s="16" t="s">
        <v>1147</v>
      </c>
      <c r="I6744" s="5" t="str">
        <f>VLOOKUP(cost_of_living!$G6744,index!C:C,1,0)</f>
        <v>#N/A</v>
      </c>
      <c r="J6744" s="5">
        <f>VLOOKUP(cost_of_living!$B6744,CostVsFactor!C:E,2,0)</f>
        <v>15</v>
      </c>
      <c r="Q6744" s="14"/>
      <c r="S6744" s="5" t="s">
        <v>1005</v>
      </c>
    </row>
    <row r="6745" ht="14.25" hidden="1" customHeight="1">
      <c r="A6745" s="12">
        <v>27.0</v>
      </c>
      <c r="B6745" s="16" t="s">
        <v>78</v>
      </c>
      <c r="C6745" s="12">
        <v>15.0</v>
      </c>
      <c r="D6745" s="16" t="s">
        <v>108</v>
      </c>
      <c r="E6745" s="16" t="s">
        <v>121</v>
      </c>
      <c r="F6745" s="16" t="s">
        <v>121</v>
      </c>
      <c r="G6745" s="16" t="s">
        <v>1147</v>
      </c>
      <c r="I6745" s="5" t="str">
        <f>VLOOKUP(cost_of_living!$G6745,index!C:C,1,0)</f>
        <v>#N/A</v>
      </c>
      <c r="J6745" s="5">
        <f>VLOOKUP(cost_of_living!$B6745,CostVsFactor!C:E,2,0)</f>
        <v>20</v>
      </c>
      <c r="Q6745" s="14"/>
      <c r="S6745" s="5" t="s">
        <v>1005</v>
      </c>
    </row>
    <row r="6746" ht="14.25" hidden="1" customHeight="1">
      <c r="A6746" s="12">
        <v>28.0</v>
      </c>
      <c r="B6746" s="16" t="s">
        <v>80</v>
      </c>
      <c r="C6746" s="12">
        <v>30.0</v>
      </c>
      <c r="D6746" s="16" t="s">
        <v>108</v>
      </c>
      <c r="E6746" s="16" t="s">
        <v>165</v>
      </c>
      <c r="F6746" s="16" t="s">
        <v>165</v>
      </c>
      <c r="G6746" s="16" t="s">
        <v>1147</v>
      </c>
      <c r="I6746" s="5" t="str">
        <f>VLOOKUP(cost_of_living!$G6746,index!C:C,1,0)</f>
        <v>#N/A</v>
      </c>
      <c r="J6746" s="5">
        <f>VLOOKUP(cost_of_living!$B6746,CostVsFactor!C:E,2,0)</f>
        <v>1.5</v>
      </c>
      <c r="Q6746" s="14"/>
      <c r="S6746" s="5" t="s">
        <v>1005</v>
      </c>
    </row>
    <row r="6747" ht="14.25" hidden="1" customHeight="1">
      <c r="A6747" s="12">
        <v>29.0</v>
      </c>
      <c r="B6747" s="16" t="s">
        <v>81</v>
      </c>
      <c r="C6747" s="12">
        <v>8.0</v>
      </c>
      <c r="D6747" s="16" t="s">
        <v>108</v>
      </c>
      <c r="E6747" s="16" t="s">
        <v>171</v>
      </c>
      <c r="F6747" s="16" t="s">
        <v>155</v>
      </c>
      <c r="G6747" s="16" t="s">
        <v>1147</v>
      </c>
      <c r="I6747" s="5" t="str">
        <f>VLOOKUP(cost_of_living!$G6747,index!C:C,1,0)</f>
        <v>#N/A</v>
      </c>
      <c r="J6747" s="5">
        <f>VLOOKUP(cost_of_living!$B6747,CostVsFactor!C:E,2,0)</f>
        <v>5</v>
      </c>
      <c r="Q6747" s="14"/>
      <c r="S6747" s="5" t="s">
        <v>1005</v>
      </c>
    </row>
    <row r="6748" ht="14.25" hidden="1" customHeight="1">
      <c r="A6748" s="12">
        <v>30.0</v>
      </c>
      <c r="B6748" s="16" t="s">
        <v>83</v>
      </c>
      <c r="C6748" s="12">
        <v>241.0</v>
      </c>
      <c r="D6748" s="16" t="s">
        <v>108</v>
      </c>
      <c r="E6748" s="16" t="s">
        <v>523</v>
      </c>
      <c r="F6748" s="16" t="s">
        <v>337</v>
      </c>
      <c r="G6748" s="16" t="s">
        <v>1147</v>
      </c>
      <c r="I6748" s="5" t="str">
        <f>VLOOKUP(cost_of_living!$G6748,index!C:C,1,0)</f>
        <v>#N/A</v>
      </c>
      <c r="J6748" s="5">
        <f>VLOOKUP(cost_of_living!$B6748,CostVsFactor!C:E,2,0)</f>
        <v>20</v>
      </c>
      <c r="Q6748" s="14"/>
      <c r="S6748" s="5" t="s">
        <v>1005</v>
      </c>
    </row>
    <row r="6749" ht="14.25" hidden="1" customHeight="1">
      <c r="A6749" s="12">
        <v>31.0</v>
      </c>
      <c r="B6749" s="16" t="s">
        <v>84</v>
      </c>
      <c r="C6749" s="12">
        <v>35.0</v>
      </c>
      <c r="D6749" s="16" t="s">
        <v>108</v>
      </c>
      <c r="E6749" s="16" t="s">
        <v>161</v>
      </c>
      <c r="F6749" s="16" t="s">
        <v>206</v>
      </c>
      <c r="G6749" s="16" t="s">
        <v>1147</v>
      </c>
      <c r="I6749" s="5" t="str">
        <f>VLOOKUP(cost_of_living!$G6749,index!C:C,1,0)</f>
        <v>#N/A</v>
      </c>
      <c r="J6749" s="5">
        <f>VLOOKUP(cost_of_living!$B6749,CostVsFactor!C:E,2,0)</f>
        <v>0.7</v>
      </c>
      <c r="Q6749" s="14"/>
      <c r="S6749" s="5" t="s">
        <v>1005</v>
      </c>
    </row>
    <row r="6750" ht="14.25" hidden="1" customHeight="1">
      <c r="A6750" s="12">
        <v>32.0</v>
      </c>
      <c r="B6750" s="16" t="s">
        <v>86</v>
      </c>
      <c r="C6750" s="12">
        <v>7.0</v>
      </c>
      <c r="D6750" s="16" t="s">
        <v>108</v>
      </c>
      <c r="E6750" s="16" t="s">
        <v>196</v>
      </c>
      <c r="F6750" s="16" t="s">
        <v>150</v>
      </c>
      <c r="G6750" s="16" t="s">
        <v>1147</v>
      </c>
      <c r="I6750" s="5" t="str">
        <f>VLOOKUP(cost_of_living!$G6750,index!C:C,1,0)</f>
        <v>#N/A</v>
      </c>
      <c r="J6750" s="5">
        <f>VLOOKUP(cost_of_living!$B6750,CostVsFactor!C:E,2,0)</f>
        <v>60</v>
      </c>
      <c r="Q6750" s="14"/>
      <c r="S6750" s="5" t="s">
        <v>1005</v>
      </c>
    </row>
    <row r="6751" ht="14.25" hidden="1" customHeight="1">
      <c r="A6751" s="12">
        <v>33.0</v>
      </c>
      <c r="B6751" s="16" t="s">
        <v>87</v>
      </c>
      <c r="C6751" s="12">
        <v>23500.0</v>
      </c>
      <c r="D6751" s="16" t="s">
        <v>108</v>
      </c>
      <c r="E6751" s="16" t="s">
        <v>311</v>
      </c>
      <c r="F6751" s="16" t="s">
        <v>338</v>
      </c>
      <c r="G6751" s="16" t="s">
        <v>1147</v>
      </c>
      <c r="I6751" s="5" t="str">
        <f>VLOOKUP(cost_of_living!$G6751,index!C:C,1,0)</f>
        <v>#N/A</v>
      </c>
      <c r="J6751" s="5">
        <f>VLOOKUP(cost_of_living!$B6751,CostVsFactor!C:E,2,0)</f>
        <v>0.0035</v>
      </c>
      <c r="Q6751" s="14"/>
      <c r="S6751" s="5" t="s">
        <v>1005</v>
      </c>
    </row>
    <row r="6752" ht="14.25" hidden="1" customHeight="1">
      <c r="A6752" s="12">
        <v>34.0</v>
      </c>
      <c r="B6752" s="16" t="s">
        <v>88</v>
      </c>
      <c r="C6752" s="12">
        <v>25500.0</v>
      </c>
      <c r="D6752" s="16" t="s">
        <v>108</v>
      </c>
      <c r="E6752" s="16" t="s">
        <v>427</v>
      </c>
      <c r="F6752" s="16" t="s">
        <v>200</v>
      </c>
      <c r="G6752" s="16" t="s">
        <v>1147</v>
      </c>
      <c r="I6752" s="5" t="str">
        <f>VLOOKUP(cost_of_living!$G6752,index!C:C,1,0)</f>
        <v>#N/A</v>
      </c>
      <c r="J6752" s="5">
        <f>VLOOKUP(cost_of_living!$B6752,CostVsFactor!C:E,2,0)</f>
        <v>0.0035</v>
      </c>
      <c r="Q6752" s="14"/>
      <c r="S6752" s="5" t="s">
        <v>1005</v>
      </c>
    </row>
    <row r="6753" ht="14.25" hidden="1" customHeight="1">
      <c r="A6753" s="12">
        <v>35.0</v>
      </c>
      <c r="B6753" s="16" t="s">
        <v>91</v>
      </c>
      <c r="C6753" s="12">
        <v>22857.0</v>
      </c>
      <c r="D6753" s="16" t="s">
        <v>108</v>
      </c>
      <c r="E6753" s="16" t="s">
        <v>163</v>
      </c>
      <c r="F6753" s="16" t="s">
        <v>279</v>
      </c>
      <c r="G6753" s="16" t="s">
        <v>1147</v>
      </c>
      <c r="I6753" s="5" t="str">
        <f>VLOOKUP(cost_of_living!$G6753,index!C:C,1,0)</f>
        <v>#N/A</v>
      </c>
      <c r="J6753" s="5">
        <f>VLOOKUP(cost_of_living!$B6753,CostVsFactor!C:E,2,0)</f>
        <v>1</v>
      </c>
      <c r="Q6753" s="14"/>
      <c r="S6753" s="5" t="s">
        <v>1005</v>
      </c>
    </row>
    <row r="6754" ht="14.25" hidden="1" customHeight="1">
      <c r="A6754" s="12">
        <v>36.0</v>
      </c>
      <c r="B6754" s="16" t="s">
        <v>92</v>
      </c>
      <c r="C6754" s="12">
        <v>1499.0</v>
      </c>
      <c r="D6754" s="16" t="s">
        <v>108</v>
      </c>
      <c r="E6754" s="16" t="s">
        <v>202</v>
      </c>
      <c r="F6754" s="16" t="s">
        <v>202</v>
      </c>
      <c r="G6754" s="16" t="s">
        <v>1147</v>
      </c>
      <c r="I6754" s="5" t="str">
        <f>VLOOKUP(cost_of_living!$G6754,index!C:C,1,0)</f>
        <v>#N/A</v>
      </c>
      <c r="J6754" s="5">
        <f>VLOOKUP(cost_of_living!$B6754,CostVsFactor!C:E,2,0)</f>
        <v>4</v>
      </c>
      <c r="Q6754" s="14"/>
      <c r="S6754" s="5" t="s">
        <v>1005</v>
      </c>
    </row>
    <row r="6755" ht="14.25" hidden="1" customHeight="1">
      <c r="A6755" s="12">
        <v>37.0</v>
      </c>
      <c r="B6755" s="16" t="s">
        <v>93</v>
      </c>
      <c r="C6755" s="12">
        <v>2686.0</v>
      </c>
      <c r="D6755" s="16" t="s">
        <v>108</v>
      </c>
      <c r="E6755" s="16" t="s">
        <v>212</v>
      </c>
      <c r="F6755" s="16" t="s">
        <v>342</v>
      </c>
      <c r="G6755" s="16" t="s">
        <v>1147</v>
      </c>
      <c r="I6755" s="5" t="str">
        <f>VLOOKUP(cost_of_living!$G6755,index!C:C,1,0)</f>
        <v>#N/A</v>
      </c>
      <c r="J6755" s="5">
        <f>VLOOKUP(cost_of_living!$B6755,CostVsFactor!C:E,2,0)</f>
        <v>1</v>
      </c>
      <c r="Q6755" s="14"/>
      <c r="S6755" s="5" t="s">
        <v>1005</v>
      </c>
    </row>
    <row r="6756" ht="14.25" hidden="1" customHeight="1">
      <c r="A6756" s="12">
        <v>38.0</v>
      </c>
      <c r="B6756" s="16" t="s">
        <v>74</v>
      </c>
      <c r="C6756" s="12">
        <v>50.0</v>
      </c>
      <c r="D6756" s="16" t="s">
        <v>108</v>
      </c>
      <c r="E6756" s="16" t="s">
        <v>165</v>
      </c>
      <c r="F6756" s="16" t="s">
        <v>165</v>
      </c>
      <c r="G6756" s="16" t="s">
        <v>1147</v>
      </c>
      <c r="I6756" s="5" t="str">
        <f>VLOOKUP(cost_of_living!$G6756,index!C:C,1,0)</f>
        <v>#N/A</v>
      </c>
      <c r="J6756" s="5">
        <f>VLOOKUP(cost_of_living!$B6756,CostVsFactor!C:E,2,0)</f>
        <v>2.3</v>
      </c>
      <c r="Q6756" s="14"/>
      <c r="S6756" s="5" t="s">
        <v>1005</v>
      </c>
    </row>
    <row r="6757" ht="14.25" hidden="1" customHeight="1">
      <c r="A6757" s="12">
        <v>39.0</v>
      </c>
      <c r="B6757" s="16" t="s">
        <v>76</v>
      </c>
      <c r="C6757" s="12">
        <v>10.0</v>
      </c>
      <c r="D6757" s="16" t="s">
        <v>108</v>
      </c>
      <c r="E6757" s="16" t="s">
        <v>165</v>
      </c>
      <c r="F6757" s="16" t="s">
        <v>165</v>
      </c>
      <c r="G6757" s="16" t="s">
        <v>1147</v>
      </c>
      <c r="I6757" s="5" t="str">
        <f>VLOOKUP(cost_of_living!$G6757,index!C:C,1,0)</f>
        <v>#N/A</v>
      </c>
      <c r="J6757" s="5">
        <f>VLOOKUP(cost_of_living!$B6757,CostVsFactor!C:E,2,0)</f>
        <v>3</v>
      </c>
      <c r="Q6757" s="14"/>
      <c r="S6757" s="5" t="s">
        <v>1005</v>
      </c>
    </row>
    <row r="6758" ht="14.25" hidden="1" customHeight="1">
      <c r="A6758" s="12">
        <v>40.0</v>
      </c>
      <c r="B6758" s="16" t="s">
        <v>77</v>
      </c>
      <c r="C6758" s="12">
        <v>9.0</v>
      </c>
      <c r="D6758" s="16" t="s">
        <v>108</v>
      </c>
      <c r="E6758" s="16" t="s">
        <v>157</v>
      </c>
      <c r="F6758" s="16" t="s">
        <v>155</v>
      </c>
      <c r="G6758" s="16" t="s">
        <v>1147</v>
      </c>
      <c r="I6758" s="5" t="str">
        <f>VLOOKUP(cost_of_living!$G6758,index!C:C,1,0)</f>
        <v>#N/A</v>
      </c>
      <c r="J6758" s="5">
        <f>VLOOKUP(cost_of_living!$B6758,CostVsFactor!C:E,2,0)</f>
        <v>6</v>
      </c>
      <c r="Q6758" s="14"/>
      <c r="S6758" s="5" t="s">
        <v>1005</v>
      </c>
    </row>
    <row r="6759" ht="14.25" hidden="1" customHeight="1">
      <c r="A6759" s="12">
        <v>41.0</v>
      </c>
      <c r="B6759" s="16" t="s">
        <v>94</v>
      </c>
      <c r="C6759" s="12">
        <v>475.0</v>
      </c>
      <c r="D6759" s="16" t="s">
        <v>108</v>
      </c>
      <c r="E6759" s="16" t="s">
        <v>371</v>
      </c>
      <c r="F6759" s="16" t="s">
        <v>236</v>
      </c>
      <c r="G6759" s="16" t="s">
        <v>1147</v>
      </c>
      <c r="I6759" s="5" t="str">
        <f>VLOOKUP(cost_of_living!$G6759,index!C:C,1,0)</f>
        <v>#N/A</v>
      </c>
      <c r="J6759" s="5">
        <f>VLOOKUP(cost_of_living!$B6759,CostVsFactor!C:E,2,0)</f>
        <v>1</v>
      </c>
      <c r="Q6759" s="14"/>
      <c r="S6759" s="5" t="s">
        <v>1005</v>
      </c>
    </row>
    <row r="6760" ht="14.25" hidden="1" customHeight="1">
      <c r="A6760" s="12">
        <v>42.0</v>
      </c>
      <c r="B6760" s="16" t="s">
        <v>96</v>
      </c>
      <c r="C6760" s="12">
        <v>4500.0</v>
      </c>
      <c r="D6760" s="16" t="s">
        <v>108</v>
      </c>
      <c r="E6760" s="16" t="s">
        <v>518</v>
      </c>
      <c r="F6760" s="16" t="s">
        <v>518</v>
      </c>
      <c r="G6760" s="16" t="s">
        <v>1147</v>
      </c>
      <c r="I6760" s="5" t="str">
        <f>VLOOKUP(cost_of_living!$G6760,index!C:C,1,0)</f>
        <v>#N/A</v>
      </c>
      <c r="J6760" s="5">
        <f>VLOOKUP(cost_of_living!$B6760,CostVsFactor!C:E,2,0)</f>
        <v>1</v>
      </c>
      <c r="Q6760" s="14"/>
      <c r="S6760" s="5" t="s">
        <v>1005</v>
      </c>
    </row>
    <row r="6761" ht="14.25" hidden="1" customHeight="1">
      <c r="A6761" s="12">
        <v>43.0</v>
      </c>
      <c r="B6761" s="16" t="s">
        <v>20</v>
      </c>
      <c r="C6761" s="12">
        <v>66.0</v>
      </c>
      <c r="D6761" s="16" t="s">
        <v>108</v>
      </c>
      <c r="E6761" s="16" t="s">
        <v>1110</v>
      </c>
      <c r="F6761" s="16" t="s">
        <v>207</v>
      </c>
      <c r="G6761" s="16" t="s">
        <v>1147</v>
      </c>
      <c r="I6761" s="5" t="str">
        <f>VLOOKUP(cost_of_living!$G6761,index!C:C,1,0)</f>
        <v>#N/A</v>
      </c>
      <c r="J6761" s="5">
        <f>VLOOKUP(cost_of_living!$B6761,CostVsFactor!C:E,2,0)</f>
        <v>0.35</v>
      </c>
      <c r="Q6761" s="14"/>
      <c r="S6761" s="5" t="s">
        <v>1005</v>
      </c>
    </row>
    <row r="6762" ht="14.25" hidden="1" customHeight="1">
      <c r="A6762" s="12">
        <v>44.0</v>
      </c>
      <c r="B6762" s="16" t="s">
        <v>23</v>
      </c>
      <c r="C6762" s="12">
        <v>20.0</v>
      </c>
      <c r="D6762" s="16" t="s">
        <v>108</v>
      </c>
      <c r="E6762" s="16" t="s">
        <v>146</v>
      </c>
      <c r="F6762" s="16" t="s">
        <v>214</v>
      </c>
      <c r="G6762" s="16" t="s">
        <v>1147</v>
      </c>
      <c r="I6762" s="5" t="str">
        <f>VLOOKUP(cost_of_living!$G6762,index!C:C,1,0)</f>
        <v>#N/A</v>
      </c>
      <c r="J6762" s="5">
        <f>VLOOKUP(cost_of_living!$B6762,CostVsFactor!C:E,2,0)</f>
        <v>0.35</v>
      </c>
      <c r="Q6762" s="14"/>
      <c r="S6762" s="5" t="s">
        <v>1005</v>
      </c>
    </row>
    <row r="6763" ht="14.25" hidden="1" customHeight="1">
      <c r="A6763" s="12">
        <v>45.0</v>
      </c>
      <c r="B6763" s="16" t="s">
        <v>24</v>
      </c>
      <c r="C6763" s="12">
        <v>9286.0</v>
      </c>
      <c r="D6763" s="16" t="s">
        <v>108</v>
      </c>
      <c r="E6763" s="16" t="s">
        <v>388</v>
      </c>
      <c r="F6763" s="16" t="s">
        <v>153</v>
      </c>
      <c r="G6763" s="16" t="s">
        <v>1147</v>
      </c>
      <c r="I6763" s="5" t="str">
        <f>VLOOKUP(cost_of_living!$G6763,index!C:C,1,0)</f>
        <v>#N/A</v>
      </c>
      <c r="J6763" s="5">
        <f>VLOOKUP(cost_of_living!$B6763,CostVsFactor!C:E,2,0)</f>
        <v>0.35</v>
      </c>
      <c r="Q6763" s="14"/>
      <c r="S6763" s="5" t="s">
        <v>1005</v>
      </c>
    </row>
    <row r="6764" ht="14.25" hidden="1" customHeight="1">
      <c r="A6764" s="12">
        <v>46.0</v>
      </c>
      <c r="B6764" s="16" t="s">
        <v>25</v>
      </c>
      <c r="C6764" s="12">
        <v>125.0</v>
      </c>
      <c r="D6764" s="16" t="s">
        <v>108</v>
      </c>
      <c r="E6764" s="16" t="s">
        <v>113</v>
      </c>
      <c r="F6764" s="16" t="s">
        <v>160</v>
      </c>
      <c r="G6764" s="16" t="s">
        <v>1147</v>
      </c>
      <c r="I6764" s="5" t="str">
        <f>VLOOKUP(cost_of_living!$G6764,index!C:C,1,0)</f>
        <v>#N/A</v>
      </c>
      <c r="J6764" s="5">
        <f>VLOOKUP(cost_of_living!$B6764,CostVsFactor!C:E,2,0)</f>
        <v>0.35</v>
      </c>
      <c r="Q6764" s="14"/>
      <c r="S6764" s="5" t="s">
        <v>1005</v>
      </c>
    </row>
    <row r="6765" ht="14.25" hidden="1" customHeight="1">
      <c r="A6765" s="12">
        <v>47.0</v>
      </c>
      <c r="B6765" s="16" t="s">
        <v>59</v>
      </c>
      <c r="C6765" s="12">
        <v>450.0</v>
      </c>
      <c r="D6765" s="16" t="s">
        <v>108</v>
      </c>
      <c r="E6765" s="16" t="s">
        <v>165</v>
      </c>
      <c r="F6765" s="16" t="s">
        <v>165</v>
      </c>
      <c r="G6765" s="16" t="s">
        <v>1147</v>
      </c>
      <c r="I6765" s="5" t="str">
        <f>VLOOKUP(cost_of_living!$G6765,index!C:C,1,0)</f>
        <v>#N/A</v>
      </c>
      <c r="J6765" s="5">
        <f>VLOOKUP(cost_of_living!$B6765,CostVsFactor!C:E,2,0)</f>
        <v>0</v>
      </c>
      <c r="Q6765" s="14"/>
      <c r="S6765" s="5" t="s">
        <v>1005</v>
      </c>
    </row>
    <row r="6766" ht="14.25" hidden="1" customHeight="1">
      <c r="A6766" s="12">
        <v>48.0</v>
      </c>
      <c r="B6766" s="16" t="s">
        <v>61</v>
      </c>
      <c r="C6766" s="12">
        <v>450.0</v>
      </c>
      <c r="D6766" s="16" t="s">
        <v>108</v>
      </c>
      <c r="E6766" s="16" t="s">
        <v>165</v>
      </c>
      <c r="F6766" s="16" t="s">
        <v>165</v>
      </c>
      <c r="G6766" s="16" t="s">
        <v>1147</v>
      </c>
      <c r="I6766" s="5" t="str">
        <f>VLOOKUP(cost_of_living!$G6766,index!C:C,1,0)</f>
        <v>#N/A</v>
      </c>
      <c r="J6766" s="5">
        <f>VLOOKUP(cost_of_living!$B6766,CostVsFactor!C:E,2,0)</f>
        <v>0</v>
      </c>
      <c r="Q6766" s="14"/>
      <c r="S6766" s="5" t="s">
        <v>1005</v>
      </c>
    </row>
    <row r="6767" ht="14.25" hidden="1" customHeight="1">
      <c r="A6767" s="12">
        <v>49.0</v>
      </c>
      <c r="B6767" s="16" t="s">
        <v>62</v>
      </c>
      <c r="C6767" s="12">
        <v>1000.0</v>
      </c>
      <c r="D6767" s="16" t="s">
        <v>108</v>
      </c>
      <c r="E6767" s="16" t="s">
        <v>165</v>
      </c>
      <c r="F6767" s="16" t="s">
        <v>165</v>
      </c>
      <c r="G6767" s="16" t="s">
        <v>1147</v>
      </c>
      <c r="I6767" s="5" t="str">
        <f>VLOOKUP(cost_of_living!$G6767,index!C:C,1,0)</f>
        <v>#N/A</v>
      </c>
      <c r="J6767" s="5">
        <f>VLOOKUP(cost_of_living!$B6767,CostVsFactor!C:E,2,0)</f>
        <v>0</v>
      </c>
      <c r="Q6767" s="14"/>
      <c r="S6767" s="5" t="s">
        <v>1005</v>
      </c>
    </row>
    <row r="6768" ht="14.25" hidden="1" customHeight="1">
      <c r="A6768" s="12">
        <v>50.0</v>
      </c>
      <c r="B6768" s="16" t="s">
        <v>63</v>
      </c>
      <c r="C6768" s="12">
        <v>650.0</v>
      </c>
      <c r="D6768" s="16" t="s">
        <v>108</v>
      </c>
      <c r="E6768" s="16" t="s">
        <v>165</v>
      </c>
      <c r="F6768" s="16" t="s">
        <v>165</v>
      </c>
      <c r="G6768" s="16" t="s">
        <v>1147</v>
      </c>
      <c r="I6768" s="5" t="str">
        <f>VLOOKUP(cost_of_living!$G6768,index!C:C,1,0)</f>
        <v>#N/A</v>
      </c>
      <c r="J6768" s="5">
        <f>VLOOKUP(cost_of_living!$B6768,CostVsFactor!C:E,2,0)</f>
        <v>0</v>
      </c>
      <c r="Q6768" s="14"/>
      <c r="S6768" s="5" t="s">
        <v>1005</v>
      </c>
    </row>
    <row r="6769" ht="14.25" hidden="1" customHeight="1">
      <c r="A6769" s="12">
        <v>51.0</v>
      </c>
      <c r="B6769" s="16" t="s">
        <v>164</v>
      </c>
      <c r="C6769" s="12">
        <v>190367.0</v>
      </c>
      <c r="D6769" s="16" t="s">
        <v>108</v>
      </c>
      <c r="E6769" s="16" t="s">
        <v>165</v>
      </c>
      <c r="F6769" s="16" t="s">
        <v>165</v>
      </c>
      <c r="G6769" s="16" t="s">
        <v>1147</v>
      </c>
      <c r="I6769" s="5" t="str">
        <f>VLOOKUP(cost_of_living!$G6769,index!C:C,1,0)</f>
        <v>#N/A</v>
      </c>
      <c r="J6769" s="5" t="str">
        <f>VLOOKUP(cost_of_living!$B6769,CostVsFactor!C:E,2,0)</f>
        <v>#N/A</v>
      </c>
      <c r="Q6769" s="14"/>
      <c r="S6769" s="5" t="s">
        <v>1005</v>
      </c>
    </row>
    <row r="6770" ht="14.25" hidden="1" customHeight="1">
      <c r="A6770" s="12">
        <v>52.0</v>
      </c>
      <c r="B6770" s="16" t="s">
        <v>166</v>
      </c>
      <c r="C6770" s="12">
        <v>272.0</v>
      </c>
      <c r="D6770" s="16" t="s">
        <v>165</v>
      </c>
      <c r="E6770" s="16" t="s">
        <v>121</v>
      </c>
      <c r="F6770" s="16" t="s">
        <v>168</v>
      </c>
      <c r="G6770" s="16" t="s">
        <v>1147</v>
      </c>
      <c r="I6770" s="5" t="str">
        <f>VLOOKUP(cost_of_living!$G6770,index!C:C,1,0)</f>
        <v>#N/A</v>
      </c>
      <c r="J6770" s="5" t="str">
        <f>VLOOKUP(cost_of_living!$B6770,CostVsFactor!C:E,2,0)</f>
        <v>#N/A</v>
      </c>
      <c r="Q6770" s="14"/>
      <c r="S6770" s="5" t="s">
        <v>1005</v>
      </c>
    </row>
    <row r="6771" ht="14.25" hidden="1" customHeight="1">
      <c r="A6771" s="12">
        <v>0.0</v>
      </c>
      <c r="B6771" s="16" t="s">
        <v>64</v>
      </c>
      <c r="C6771" s="12">
        <v>15.0</v>
      </c>
      <c r="D6771" s="16" t="s">
        <v>108</v>
      </c>
      <c r="E6771" s="16" t="s">
        <v>109</v>
      </c>
      <c r="F6771" s="16" t="s">
        <v>212</v>
      </c>
      <c r="G6771" s="16" t="s">
        <v>1148</v>
      </c>
      <c r="I6771" s="5" t="str">
        <f>VLOOKUP(cost_of_living!$G6771,index!C:C,1,0)</f>
        <v>Crema</v>
      </c>
      <c r="J6771" s="5">
        <f>VLOOKUP(cost_of_living!$B6771,CostVsFactor!C:E,2,0)</f>
        <v>16</v>
      </c>
      <c r="Q6771" s="14"/>
      <c r="S6771" s="5" t="s">
        <v>1005</v>
      </c>
    </row>
    <row r="6772" ht="14.25" hidden="1" customHeight="1">
      <c r="A6772" s="12">
        <v>1.0</v>
      </c>
      <c r="B6772" s="16" t="s">
        <v>66</v>
      </c>
      <c r="C6772" s="12">
        <v>60.0</v>
      </c>
      <c r="D6772" s="16" t="s">
        <v>108</v>
      </c>
      <c r="E6772" s="16" t="s">
        <v>170</v>
      </c>
      <c r="F6772" s="16" t="s">
        <v>113</v>
      </c>
      <c r="G6772" s="16" t="s">
        <v>1148</v>
      </c>
      <c r="I6772" s="5" t="str">
        <f>VLOOKUP(cost_of_living!$G6772,index!C:C,1,0)</f>
        <v>Crema</v>
      </c>
      <c r="J6772" s="5">
        <f>VLOOKUP(cost_of_living!$B6772,CostVsFactor!C:E,2,0)</f>
        <v>3.5</v>
      </c>
      <c r="Q6772" s="14"/>
      <c r="S6772" s="5" t="s">
        <v>1005</v>
      </c>
    </row>
    <row r="6773" ht="14.25" hidden="1" customHeight="1">
      <c r="A6773" s="12">
        <v>2.0</v>
      </c>
      <c r="B6773" s="16" t="s">
        <v>67</v>
      </c>
      <c r="C6773" s="12">
        <v>745.0</v>
      </c>
      <c r="D6773" s="16" t="s">
        <v>108</v>
      </c>
      <c r="E6773" s="16" t="s">
        <v>230</v>
      </c>
      <c r="F6773" s="16" t="s">
        <v>452</v>
      </c>
      <c r="G6773" s="16" t="s">
        <v>1148</v>
      </c>
      <c r="I6773" s="5" t="str">
        <f>VLOOKUP(cost_of_living!$G6773,index!C:C,1,0)</f>
        <v>Crema</v>
      </c>
      <c r="J6773" s="5">
        <f>VLOOKUP(cost_of_living!$B6773,CostVsFactor!C:E,2,0)</f>
        <v>6</v>
      </c>
      <c r="Q6773" s="14"/>
      <c r="S6773" s="5" t="s">
        <v>1005</v>
      </c>
    </row>
    <row r="6774" ht="14.25" hidden="1" customHeight="1">
      <c r="A6774" s="12">
        <v>3.0</v>
      </c>
      <c r="B6774" s="16" t="s">
        <v>116</v>
      </c>
      <c r="C6774" s="12">
        <v>65.0</v>
      </c>
      <c r="D6774" s="16" t="s">
        <v>108</v>
      </c>
      <c r="E6774" s="16" t="s">
        <v>119</v>
      </c>
      <c r="F6774" s="16" t="s">
        <v>230</v>
      </c>
      <c r="G6774" s="16" t="s">
        <v>1148</v>
      </c>
      <c r="I6774" s="5" t="str">
        <f>VLOOKUP(cost_of_living!$G6774,index!C:C,1,0)</f>
        <v>Crema</v>
      </c>
      <c r="J6774" s="5" t="str">
        <f>VLOOKUP(cost_of_living!$B6774,CostVsFactor!C:E,2,0)</f>
        <v>#N/A</v>
      </c>
      <c r="Q6774" s="14"/>
      <c r="S6774" s="5" t="s">
        <v>1005</v>
      </c>
    </row>
    <row r="6775" ht="14.25" hidden="1" customHeight="1">
      <c r="A6775" s="12">
        <v>4.0</v>
      </c>
      <c r="B6775" s="16" t="s">
        <v>57</v>
      </c>
      <c r="C6775" s="12">
        <v>5.0</v>
      </c>
      <c r="D6775" s="16" t="s">
        <v>108</v>
      </c>
      <c r="E6775" s="16" t="s">
        <v>193</v>
      </c>
      <c r="F6775" s="16" t="s">
        <v>119</v>
      </c>
      <c r="G6775" s="16" t="s">
        <v>1148</v>
      </c>
      <c r="I6775" s="5" t="str">
        <f>VLOOKUP(cost_of_living!$G6775,index!C:C,1,0)</f>
        <v>Crema</v>
      </c>
      <c r="J6775" s="5">
        <f>VLOOKUP(cost_of_living!$B6775,CostVsFactor!C:E,2,0)</f>
        <v>6</v>
      </c>
      <c r="Q6775" s="14"/>
      <c r="S6775" s="5" t="s">
        <v>1005</v>
      </c>
    </row>
    <row r="6776" ht="14.25" hidden="1" customHeight="1">
      <c r="A6776" s="12">
        <v>5.0</v>
      </c>
      <c r="B6776" s="16" t="s">
        <v>69</v>
      </c>
      <c r="C6776" s="12">
        <v>135.0</v>
      </c>
      <c r="D6776" s="16" t="s">
        <v>108</v>
      </c>
      <c r="E6776" s="16" t="s">
        <v>122</v>
      </c>
      <c r="F6776" s="16" t="s">
        <v>167</v>
      </c>
      <c r="G6776" s="16" t="s">
        <v>1148</v>
      </c>
      <c r="I6776" s="5" t="str">
        <f>VLOOKUP(cost_of_living!$G6776,index!C:C,1,0)</f>
        <v>Crema</v>
      </c>
      <c r="J6776" s="5">
        <f>VLOOKUP(cost_of_living!$B6776,CostVsFactor!C:E,2,0)</f>
        <v>15</v>
      </c>
      <c r="Q6776" s="14"/>
      <c r="S6776" s="5" t="s">
        <v>1005</v>
      </c>
    </row>
    <row r="6777" ht="14.25" hidden="1" customHeight="1">
      <c r="A6777" s="12">
        <v>6.0</v>
      </c>
      <c r="B6777" s="16" t="s">
        <v>71</v>
      </c>
      <c r="C6777" s="12">
        <v>283.0</v>
      </c>
      <c r="D6777" s="16" t="s">
        <v>108</v>
      </c>
      <c r="E6777" s="16" t="s">
        <v>244</v>
      </c>
      <c r="F6777" s="16" t="s">
        <v>118</v>
      </c>
      <c r="G6777" s="16" t="s">
        <v>1148</v>
      </c>
      <c r="I6777" s="5" t="str">
        <f>VLOOKUP(cost_of_living!$G6777,index!C:C,1,0)</f>
        <v>Crema</v>
      </c>
      <c r="J6777" s="5">
        <f>VLOOKUP(cost_of_living!$B6777,CostVsFactor!C:E,2,0)</f>
        <v>6</v>
      </c>
      <c r="Q6777" s="14"/>
      <c r="S6777" s="5" t="s">
        <v>1005</v>
      </c>
    </row>
    <row r="6778" ht="14.25" hidden="1" customHeight="1">
      <c r="A6778" s="12">
        <v>7.0</v>
      </c>
      <c r="B6778" s="16" t="s">
        <v>73</v>
      </c>
      <c r="C6778" s="12">
        <v>1.0</v>
      </c>
      <c r="D6778" s="16" t="s">
        <v>108</v>
      </c>
      <c r="E6778" s="16" t="s">
        <v>122</v>
      </c>
      <c r="F6778" s="16" t="s">
        <v>121</v>
      </c>
      <c r="G6778" s="16" t="s">
        <v>1148</v>
      </c>
      <c r="I6778" s="5" t="str">
        <f>VLOOKUP(cost_of_living!$G6778,index!C:C,1,0)</f>
        <v>Crema</v>
      </c>
      <c r="J6778" s="5">
        <f>VLOOKUP(cost_of_living!$B6778,CostVsFactor!C:E,2,0)</f>
        <v>6</v>
      </c>
      <c r="Q6778" s="14"/>
      <c r="S6778" s="5" t="s">
        <v>1005</v>
      </c>
    </row>
    <row r="6779" ht="14.25" hidden="1" customHeight="1">
      <c r="A6779" s="12">
        <v>8.0</v>
      </c>
      <c r="B6779" s="16" t="s">
        <v>28</v>
      </c>
      <c r="C6779" s="12">
        <v>303.0</v>
      </c>
      <c r="D6779" s="16" t="s">
        <v>108</v>
      </c>
      <c r="E6779" s="16" t="s">
        <v>245</v>
      </c>
      <c r="F6779" s="16" t="s">
        <v>217</v>
      </c>
      <c r="G6779" s="16" t="s">
        <v>1148</v>
      </c>
      <c r="I6779" s="5" t="str">
        <f>VLOOKUP(cost_of_living!$G6779,index!C:C,1,0)</f>
        <v>Crema</v>
      </c>
      <c r="J6779" s="5">
        <f>VLOOKUP(cost_of_living!$B6779,CostVsFactor!C:E,2,0)</f>
        <v>25</v>
      </c>
      <c r="Q6779" s="14"/>
      <c r="S6779" s="5" t="s">
        <v>1005</v>
      </c>
    </row>
    <row r="6780" ht="14.25" hidden="1" customHeight="1">
      <c r="A6780" s="12">
        <v>9.0</v>
      </c>
      <c r="B6780" s="16" t="s">
        <v>30</v>
      </c>
      <c r="C6780" s="12">
        <v>181.0</v>
      </c>
      <c r="D6780" s="16" t="s">
        <v>108</v>
      </c>
      <c r="E6780" s="16" t="s">
        <v>264</v>
      </c>
      <c r="F6780" s="16" t="s">
        <v>264</v>
      </c>
      <c r="G6780" s="16" t="s">
        <v>1148</v>
      </c>
      <c r="I6780" s="5" t="str">
        <f>VLOOKUP(cost_of_living!$G6780,index!C:C,1,0)</f>
        <v>Crema</v>
      </c>
      <c r="J6780" s="5">
        <f>VLOOKUP(cost_of_living!$B6780,CostVsFactor!C:E,2,0)</f>
        <v>31</v>
      </c>
      <c r="Q6780" s="14"/>
      <c r="S6780" s="5" t="s">
        <v>1005</v>
      </c>
    </row>
    <row r="6781" ht="14.25" hidden="1" customHeight="1">
      <c r="A6781" s="12">
        <v>10.0</v>
      </c>
      <c r="B6781" s="16" t="s">
        <v>32</v>
      </c>
      <c r="C6781" s="12">
        <v>136.0</v>
      </c>
      <c r="D6781" s="16" t="s">
        <v>108</v>
      </c>
      <c r="E6781" s="16" t="s">
        <v>135</v>
      </c>
      <c r="F6781" s="16" t="s">
        <v>135</v>
      </c>
      <c r="G6781" s="16" t="s">
        <v>1148</v>
      </c>
      <c r="I6781" s="5" t="str">
        <f>VLOOKUP(cost_of_living!$G6781,index!C:C,1,0)</f>
        <v>Crema</v>
      </c>
      <c r="J6781" s="5">
        <f>VLOOKUP(cost_of_living!$B6781,CostVsFactor!C:E,2,0)</f>
        <v>14</v>
      </c>
      <c r="Q6781" s="14"/>
      <c r="S6781" s="5" t="s">
        <v>1005</v>
      </c>
    </row>
    <row r="6782" ht="14.25" hidden="1" customHeight="1">
      <c r="A6782" s="12">
        <v>11.0</v>
      </c>
      <c r="B6782" s="16" t="s">
        <v>33</v>
      </c>
      <c r="C6782" s="12">
        <v>36.0</v>
      </c>
      <c r="D6782" s="16" t="s">
        <v>108</v>
      </c>
      <c r="E6782" s="16" t="s">
        <v>303</v>
      </c>
      <c r="F6782" s="16" t="s">
        <v>303</v>
      </c>
      <c r="G6782" s="16" t="s">
        <v>1148</v>
      </c>
      <c r="I6782" s="5" t="str">
        <f>VLOOKUP(cost_of_living!$G6782,index!C:C,1,0)</f>
        <v>Crema</v>
      </c>
      <c r="J6782" s="5">
        <f>VLOOKUP(cost_of_living!$B6782,CostVsFactor!C:E,2,0)</f>
        <v>20</v>
      </c>
      <c r="Q6782" s="14"/>
      <c r="S6782" s="5" t="s">
        <v>1005</v>
      </c>
    </row>
    <row r="6783" ht="14.25" hidden="1" customHeight="1">
      <c r="A6783" s="12">
        <v>12.0</v>
      </c>
      <c r="B6783" s="16" t="s">
        <v>35</v>
      </c>
      <c r="C6783" s="12">
        <v>635.0</v>
      </c>
      <c r="D6783" s="16" t="s">
        <v>108</v>
      </c>
      <c r="E6783" s="16" t="s">
        <v>560</v>
      </c>
      <c r="F6783" s="16" t="s">
        <v>560</v>
      </c>
      <c r="G6783" s="16" t="s">
        <v>1148</v>
      </c>
      <c r="I6783" s="5" t="str">
        <f>VLOOKUP(cost_of_living!$G6783,index!C:C,1,0)</f>
        <v>Crema</v>
      </c>
      <c r="J6783" s="5">
        <f>VLOOKUP(cost_of_living!$B6783,CostVsFactor!C:E,2,0)</f>
        <v>12</v>
      </c>
      <c r="Q6783" s="14"/>
      <c r="S6783" s="5" t="s">
        <v>1005</v>
      </c>
    </row>
    <row r="6784" ht="14.25" hidden="1" customHeight="1">
      <c r="A6784" s="12">
        <v>13.0</v>
      </c>
      <c r="B6784" s="16" t="s">
        <v>37</v>
      </c>
      <c r="C6784" s="12">
        <v>454.0</v>
      </c>
      <c r="D6784" s="16" t="s">
        <v>108</v>
      </c>
      <c r="E6784" s="16" t="s">
        <v>221</v>
      </c>
      <c r="F6784" s="16" t="s">
        <v>221</v>
      </c>
      <c r="G6784" s="16" t="s">
        <v>1148</v>
      </c>
      <c r="I6784" s="5" t="str">
        <f>VLOOKUP(cost_of_living!$G6784,index!C:C,1,0)</f>
        <v>Crema</v>
      </c>
      <c r="J6784" s="5">
        <f>VLOOKUP(cost_of_living!$B6784,CostVsFactor!C:E,2,0)</f>
        <v>15</v>
      </c>
      <c r="Q6784" s="14"/>
      <c r="S6784" s="5" t="s">
        <v>1005</v>
      </c>
    </row>
    <row r="6785" ht="14.25" hidden="1" customHeight="1">
      <c r="A6785" s="12">
        <v>14.0</v>
      </c>
      <c r="B6785" s="16" t="s">
        <v>39</v>
      </c>
      <c r="C6785" s="12">
        <v>544.0</v>
      </c>
      <c r="D6785" s="16" t="s">
        <v>108</v>
      </c>
      <c r="E6785" s="16" t="s">
        <v>248</v>
      </c>
      <c r="F6785" s="16" t="s">
        <v>248</v>
      </c>
      <c r="G6785" s="16" t="s">
        <v>1148</v>
      </c>
      <c r="I6785" s="5" t="str">
        <f>VLOOKUP(cost_of_living!$G6785,index!C:C,1,0)</f>
        <v>Crema</v>
      </c>
      <c r="J6785" s="5">
        <f>VLOOKUP(cost_of_living!$B6785,CostVsFactor!C:E,2,0)</f>
        <v>15</v>
      </c>
      <c r="Q6785" s="14"/>
      <c r="S6785" s="5" t="s">
        <v>1005</v>
      </c>
    </row>
    <row r="6786" ht="14.25" hidden="1" customHeight="1">
      <c r="A6786" s="12">
        <v>15.0</v>
      </c>
      <c r="B6786" s="16" t="s">
        <v>41</v>
      </c>
      <c r="C6786" s="12">
        <v>91.0</v>
      </c>
      <c r="D6786" s="16" t="s">
        <v>108</v>
      </c>
      <c r="E6786" s="16" t="s">
        <v>183</v>
      </c>
      <c r="F6786" s="16" t="s">
        <v>183</v>
      </c>
      <c r="G6786" s="16" t="s">
        <v>1148</v>
      </c>
      <c r="I6786" s="5" t="str">
        <f>VLOOKUP(cost_of_living!$G6786,index!C:C,1,0)</f>
        <v>Crema</v>
      </c>
      <c r="J6786" s="5">
        <f>VLOOKUP(cost_of_living!$B6786,CostVsFactor!C:E,2,0)</f>
        <v>31</v>
      </c>
      <c r="Q6786" s="14"/>
      <c r="S6786" s="5" t="s">
        <v>1005</v>
      </c>
    </row>
    <row r="6787" ht="14.25" hidden="1" customHeight="1">
      <c r="A6787" s="12">
        <v>16.0</v>
      </c>
      <c r="B6787" s="16" t="s">
        <v>43</v>
      </c>
      <c r="C6787" s="12">
        <v>113.0</v>
      </c>
      <c r="D6787" s="16" t="s">
        <v>108</v>
      </c>
      <c r="E6787" s="16" t="s">
        <v>137</v>
      </c>
      <c r="F6787" s="16" t="s">
        <v>137</v>
      </c>
      <c r="G6787" s="16" t="s">
        <v>1148</v>
      </c>
      <c r="I6787" s="5" t="str">
        <f>VLOOKUP(cost_of_living!$G6787,index!C:C,1,0)</f>
        <v>Crema</v>
      </c>
      <c r="J6787" s="5">
        <f>VLOOKUP(cost_of_living!$B6787,CostVsFactor!C:E,2,0)</f>
        <v>25</v>
      </c>
      <c r="Q6787" s="14"/>
      <c r="S6787" s="5" t="s">
        <v>1005</v>
      </c>
    </row>
    <row r="6788" ht="14.25" hidden="1" customHeight="1">
      <c r="A6788" s="12">
        <v>17.0</v>
      </c>
      <c r="B6788" s="16" t="s">
        <v>45</v>
      </c>
      <c r="C6788" s="12">
        <v>68.0</v>
      </c>
      <c r="D6788" s="16" t="s">
        <v>108</v>
      </c>
      <c r="E6788" s="16" t="s">
        <v>134</v>
      </c>
      <c r="F6788" s="16" t="s">
        <v>134</v>
      </c>
      <c r="G6788" s="16" t="s">
        <v>1148</v>
      </c>
      <c r="I6788" s="5" t="str">
        <f>VLOOKUP(cost_of_living!$G6788,index!C:C,1,0)</f>
        <v>Crema</v>
      </c>
      <c r="J6788" s="5">
        <f>VLOOKUP(cost_of_living!$B6788,CostVsFactor!C:E,2,0)</f>
        <v>30</v>
      </c>
      <c r="Q6788" s="14"/>
      <c r="S6788" s="5" t="s">
        <v>1005</v>
      </c>
    </row>
    <row r="6789" ht="14.25" hidden="1" customHeight="1">
      <c r="A6789" s="12">
        <v>18.0</v>
      </c>
      <c r="B6789" s="16" t="s">
        <v>49</v>
      </c>
      <c r="C6789" s="12">
        <v>5.0</v>
      </c>
      <c r="D6789" s="16" t="s">
        <v>108</v>
      </c>
      <c r="E6789" s="16" t="s">
        <v>139</v>
      </c>
      <c r="F6789" s="16" t="s">
        <v>139</v>
      </c>
      <c r="G6789" s="16" t="s">
        <v>1148</v>
      </c>
      <c r="I6789" s="5" t="str">
        <f>VLOOKUP(cost_of_living!$G6789,index!C:C,1,0)</f>
        <v>Crema</v>
      </c>
      <c r="J6789" s="5">
        <f>VLOOKUP(cost_of_living!$B6789,CostVsFactor!C:E,2,0)</f>
        <v>24</v>
      </c>
      <c r="Q6789" s="14"/>
      <c r="S6789" s="5" t="s">
        <v>1005</v>
      </c>
    </row>
    <row r="6790" ht="14.25" hidden="1" customHeight="1">
      <c r="A6790" s="12">
        <v>19.0</v>
      </c>
      <c r="B6790" s="16" t="s">
        <v>51</v>
      </c>
      <c r="C6790" s="12">
        <v>45.0</v>
      </c>
      <c r="D6790" s="16" t="s">
        <v>108</v>
      </c>
      <c r="E6790" s="16" t="s">
        <v>136</v>
      </c>
      <c r="F6790" s="16" t="s">
        <v>136</v>
      </c>
      <c r="G6790" s="16" t="s">
        <v>1148</v>
      </c>
      <c r="I6790" s="5" t="str">
        <f>VLOOKUP(cost_of_living!$G6790,index!C:C,1,0)</f>
        <v>Crema</v>
      </c>
      <c r="J6790" s="5">
        <f>VLOOKUP(cost_of_living!$B6790,CostVsFactor!C:E,2,0)</f>
        <v>10</v>
      </c>
      <c r="Q6790" s="14"/>
      <c r="S6790" s="5" t="s">
        <v>1005</v>
      </c>
    </row>
    <row r="6791" ht="14.25" hidden="1" customHeight="1">
      <c r="A6791" s="12">
        <v>20.0</v>
      </c>
      <c r="B6791" s="16" t="s">
        <v>52</v>
      </c>
      <c r="C6791" s="12">
        <v>16.0</v>
      </c>
      <c r="D6791" s="16" t="s">
        <v>108</v>
      </c>
      <c r="E6791" s="16" t="s">
        <v>394</v>
      </c>
      <c r="F6791" s="16" t="s">
        <v>394</v>
      </c>
      <c r="G6791" s="16" t="s">
        <v>1148</v>
      </c>
      <c r="I6791" s="5" t="str">
        <f>VLOOKUP(cost_of_living!$G6791,index!C:C,1,0)</f>
        <v>Crema</v>
      </c>
      <c r="J6791" s="5">
        <f>VLOOKUP(cost_of_living!$B6791,CostVsFactor!C:E,2,0)</f>
        <v>18</v>
      </c>
      <c r="Q6791" s="14"/>
      <c r="S6791" s="5" t="s">
        <v>1005</v>
      </c>
    </row>
    <row r="6792" ht="14.25" hidden="1" customHeight="1">
      <c r="A6792" s="12">
        <v>21.0</v>
      </c>
      <c r="B6792" s="16" t="s">
        <v>53</v>
      </c>
      <c r="C6792" s="12">
        <v>4.0</v>
      </c>
      <c r="D6792" s="16" t="s">
        <v>108</v>
      </c>
      <c r="E6792" s="16" t="s">
        <v>187</v>
      </c>
      <c r="F6792" s="16" t="s">
        <v>187</v>
      </c>
      <c r="G6792" s="16" t="s">
        <v>1148</v>
      </c>
      <c r="I6792" s="5" t="str">
        <f>VLOOKUP(cost_of_living!$G6792,index!C:C,1,0)</f>
        <v>Crema</v>
      </c>
      <c r="J6792" s="5">
        <f>VLOOKUP(cost_of_living!$B6792,CostVsFactor!C:E,2,0)</f>
        <v>30</v>
      </c>
      <c r="Q6792" s="14"/>
      <c r="S6792" s="5" t="s">
        <v>1005</v>
      </c>
    </row>
    <row r="6793" ht="14.25" hidden="1" customHeight="1">
      <c r="A6793" s="12">
        <v>22.0</v>
      </c>
      <c r="B6793" s="16" t="s">
        <v>54</v>
      </c>
      <c r="C6793" s="12">
        <v>4.0</v>
      </c>
      <c r="D6793" s="16" t="s">
        <v>108</v>
      </c>
      <c r="E6793" s="16" t="s">
        <v>193</v>
      </c>
      <c r="F6793" s="16" t="s">
        <v>193</v>
      </c>
      <c r="G6793" s="16" t="s">
        <v>1148</v>
      </c>
      <c r="I6793" s="5" t="str">
        <f>VLOOKUP(cost_of_living!$G6793,index!C:C,1,0)</f>
        <v>Crema</v>
      </c>
      <c r="J6793" s="5">
        <f>VLOOKUP(cost_of_living!$B6793,CostVsFactor!C:E,2,0)</f>
        <v>4</v>
      </c>
      <c r="Q6793" s="14"/>
      <c r="S6793" s="5" t="s">
        <v>1005</v>
      </c>
    </row>
    <row r="6794" ht="14.25" hidden="1" customHeight="1">
      <c r="A6794" s="12">
        <v>23.0</v>
      </c>
      <c r="B6794" s="16" t="s">
        <v>55</v>
      </c>
      <c r="C6794" s="12">
        <v>16.0</v>
      </c>
      <c r="D6794" s="16" t="s">
        <v>108</v>
      </c>
      <c r="E6794" s="16" t="s">
        <v>394</v>
      </c>
      <c r="F6794" s="16" t="s">
        <v>394</v>
      </c>
      <c r="G6794" s="16" t="s">
        <v>1148</v>
      </c>
      <c r="I6794" s="5" t="str">
        <f>VLOOKUP(cost_of_living!$G6794,index!C:C,1,0)</f>
        <v>Crema</v>
      </c>
      <c r="J6794" s="5">
        <f>VLOOKUP(cost_of_living!$B6794,CostVsFactor!C:E,2,0)</f>
        <v>6</v>
      </c>
      <c r="Q6794" s="14"/>
      <c r="S6794" s="5" t="s">
        <v>1005</v>
      </c>
    </row>
    <row r="6795" ht="14.25" hidden="1" customHeight="1">
      <c r="A6795" s="12">
        <v>24.0</v>
      </c>
      <c r="B6795" s="16" t="s">
        <v>57</v>
      </c>
      <c r="C6795" s="12">
        <v>13.0</v>
      </c>
      <c r="D6795" s="16" t="s">
        <v>108</v>
      </c>
      <c r="E6795" s="16" t="s">
        <v>243</v>
      </c>
      <c r="F6795" s="16" t="s">
        <v>243</v>
      </c>
      <c r="G6795" s="16" t="s">
        <v>1148</v>
      </c>
      <c r="I6795" s="5" t="str">
        <f>VLOOKUP(cost_of_living!$G6795,index!C:C,1,0)</f>
        <v>Crema</v>
      </c>
      <c r="J6795" s="5">
        <f>VLOOKUP(cost_of_living!$B6795,CostVsFactor!C:E,2,0)</f>
        <v>6</v>
      </c>
      <c r="Q6795" s="14"/>
      <c r="S6795" s="5" t="s">
        <v>1005</v>
      </c>
    </row>
    <row r="6796" ht="14.25" hidden="1" customHeight="1">
      <c r="A6796" s="12">
        <v>25.0</v>
      </c>
      <c r="B6796" s="16" t="s">
        <v>58</v>
      </c>
      <c r="C6796" s="12">
        <v>5.0</v>
      </c>
      <c r="D6796" s="16" t="s">
        <v>108</v>
      </c>
      <c r="E6796" s="16" t="s">
        <v>145</v>
      </c>
      <c r="F6796" s="16" t="s">
        <v>612</v>
      </c>
      <c r="G6796" s="16" t="s">
        <v>1148</v>
      </c>
      <c r="I6796" s="5" t="str">
        <f>VLOOKUP(cost_of_living!$G6796,index!C:C,1,0)</f>
        <v>Crema</v>
      </c>
      <c r="J6796" s="5">
        <f>VLOOKUP(cost_of_living!$B6796,CostVsFactor!C:E,2,0)</f>
        <v>15</v>
      </c>
      <c r="Q6796" s="14"/>
      <c r="S6796" s="5" t="s">
        <v>1005</v>
      </c>
    </row>
    <row r="6797" ht="14.25" hidden="1" customHeight="1">
      <c r="A6797" s="12">
        <v>26.0</v>
      </c>
      <c r="B6797" s="16" t="s">
        <v>78</v>
      </c>
      <c r="C6797" s="12">
        <v>2.0</v>
      </c>
      <c r="D6797" s="16" t="s">
        <v>108</v>
      </c>
      <c r="E6797" s="16" t="s">
        <v>165</v>
      </c>
      <c r="F6797" s="16" t="s">
        <v>165</v>
      </c>
      <c r="G6797" s="16" t="s">
        <v>1148</v>
      </c>
      <c r="I6797" s="5" t="str">
        <f>VLOOKUP(cost_of_living!$G6797,index!C:C,1,0)</f>
        <v>Crema</v>
      </c>
      <c r="J6797" s="5">
        <f>VLOOKUP(cost_of_living!$B6797,CostVsFactor!C:E,2,0)</f>
        <v>20</v>
      </c>
      <c r="Q6797" s="14"/>
      <c r="S6797" s="5" t="s">
        <v>1005</v>
      </c>
    </row>
    <row r="6798" ht="14.25" hidden="1" customHeight="1">
      <c r="A6798" s="12">
        <v>27.0</v>
      </c>
      <c r="B6798" s="16" t="s">
        <v>86</v>
      </c>
      <c r="C6798" s="12">
        <v>681.0</v>
      </c>
      <c r="D6798" s="16" t="s">
        <v>108</v>
      </c>
      <c r="E6798" s="16" t="s">
        <v>254</v>
      </c>
      <c r="F6798" s="16" t="s">
        <v>254</v>
      </c>
      <c r="G6798" s="16" t="s">
        <v>1148</v>
      </c>
      <c r="I6798" s="5" t="str">
        <f>VLOOKUP(cost_of_living!$G6798,index!C:C,1,0)</f>
        <v>Crema</v>
      </c>
      <c r="J6798" s="5">
        <f>VLOOKUP(cost_of_living!$B6798,CostVsFactor!C:E,2,0)</f>
        <v>60</v>
      </c>
      <c r="Q6798" s="14"/>
      <c r="S6798" s="5" t="s">
        <v>1005</v>
      </c>
    </row>
    <row r="6799" ht="14.25" hidden="1" customHeight="1">
      <c r="A6799" s="12">
        <v>28.0</v>
      </c>
      <c r="B6799" s="16" t="s">
        <v>87</v>
      </c>
      <c r="C6799" s="12">
        <v>25000.0</v>
      </c>
      <c r="D6799" s="16" t="s">
        <v>108</v>
      </c>
      <c r="E6799" s="16" t="s">
        <v>338</v>
      </c>
      <c r="F6799" s="16" t="s">
        <v>338</v>
      </c>
      <c r="G6799" s="16" t="s">
        <v>1148</v>
      </c>
      <c r="I6799" s="5" t="str">
        <f>VLOOKUP(cost_of_living!$G6799,index!C:C,1,0)</f>
        <v>Crema</v>
      </c>
      <c r="J6799" s="5">
        <f>VLOOKUP(cost_of_living!$B6799,CostVsFactor!C:E,2,0)</f>
        <v>0.0035</v>
      </c>
      <c r="Q6799" s="14"/>
      <c r="S6799" s="5" t="s">
        <v>1005</v>
      </c>
    </row>
    <row r="6800" ht="14.25" hidden="1" customHeight="1">
      <c r="A6800" s="12">
        <v>29.0</v>
      </c>
      <c r="B6800" s="16" t="s">
        <v>88</v>
      </c>
      <c r="C6800" s="12">
        <v>27000.0</v>
      </c>
      <c r="D6800" s="16" t="s">
        <v>108</v>
      </c>
      <c r="E6800" s="16" t="s">
        <v>339</v>
      </c>
      <c r="F6800" s="16" t="s">
        <v>339</v>
      </c>
      <c r="G6800" s="16" t="s">
        <v>1148</v>
      </c>
      <c r="I6800" s="5" t="str">
        <f>VLOOKUP(cost_of_living!$G6800,index!C:C,1,0)</f>
        <v>Crema</v>
      </c>
      <c r="J6800" s="5">
        <f>VLOOKUP(cost_of_living!$B6800,CostVsFactor!C:E,2,0)</f>
        <v>0.0035</v>
      </c>
      <c r="Q6800" s="14"/>
      <c r="S6800" s="5" t="s">
        <v>1005</v>
      </c>
    </row>
    <row r="6801" ht="14.25" hidden="1" customHeight="1">
      <c r="A6801" s="12">
        <v>30.0</v>
      </c>
      <c r="B6801" s="16" t="s">
        <v>91</v>
      </c>
      <c r="C6801" s="12">
        <v>12808.0</v>
      </c>
      <c r="D6801" s="16" t="s">
        <v>108</v>
      </c>
      <c r="E6801" s="16" t="s">
        <v>112</v>
      </c>
      <c r="F6801" s="16" t="s">
        <v>613</v>
      </c>
      <c r="G6801" s="16" t="s">
        <v>1148</v>
      </c>
      <c r="I6801" s="5" t="str">
        <f>VLOOKUP(cost_of_living!$G6801,index!C:C,1,0)</f>
        <v>Crema</v>
      </c>
      <c r="J6801" s="5">
        <f>VLOOKUP(cost_of_living!$B6801,CostVsFactor!C:E,2,0)</f>
        <v>1</v>
      </c>
      <c r="Q6801" s="14"/>
      <c r="S6801" s="5" t="s">
        <v>1005</v>
      </c>
    </row>
    <row r="6802" ht="14.25" hidden="1" customHeight="1">
      <c r="A6802" s="12">
        <v>31.0</v>
      </c>
      <c r="B6802" s="16" t="s">
        <v>93</v>
      </c>
      <c r="C6802" s="12">
        <v>275.0</v>
      </c>
      <c r="D6802" s="16" t="s">
        <v>108</v>
      </c>
      <c r="E6802" s="16" t="s">
        <v>212</v>
      </c>
      <c r="F6802" s="16" t="s">
        <v>110</v>
      </c>
      <c r="G6802" s="16" t="s">
        <v>1148</v>
      </c>
      <c r="I6802" s="5" t="str">
        <f>VLOOKUP(cost_of_living!$G6802,index!C:C,1,0)</f>
        <v>Crema</v>
      </c>
      <c r="J6802" s="5">
        <f>VLOOKUP(cost_of_living!$B6802,CostVsFactor!C:E,2,0)</f>
        <v>1</v>
      </c>
      <c r="Q6802" s="14"/>
      <c r="S6802" s="5" t="s">
        <v>1005</v>
      </c>
    </row>
    <row r="6803" ht="14.25" hidden="1" customHeight="1">
      <c r="A6803" s="12">
        <v>32.0</v>
      </c>
      <c r="B6803" s="16" t="s">
        <v>74</v>
      </c>
      <c r="C6803" s="12">
        <v>80.0</v>
      </c>
      <c r="D6803" s="16" t="s">
        <v>108</v>
      </c>
      <c r="E6803" s="16" t="s">
        <v>165</v>
      </c>
      <c r="F6803" s="16" t="s">
        <v>165</v>
      </c>
      <c r="G6803" s="16" t="s">
        <v>1148</v>
      </c>
      <c r="I6803" s="5" t="str">
        <f>VLOOKUP(cost_of_living!$G6803,index!C:C,1,0)</f>
        <v>Crema</v>
      </c>
      <c r="J6803" s="5">
        <f>VLOOKUP(cost_of_living!$B6803,CostVsFactor!C:E,2,0)</f>
        <v>2.3</v>
      </c>
      <c r="Q6803" s="14"/>
      <c r="S6803" s="5" t="s">
        <v>1005</v>
      </c>
    </row>
    <row r="6804" ht="14.25" hidden="1" customHeight="1">
      <c r="A6804" s="12">
        <v>33.0</v>
      </c>
      <c r="B6804" s="16" t="s">
        <v>77</v>
      </c>
      <c r="C6804" s="12">
        <v>85.0</v>
      </c>
      <c r="D6804" s="16" t="s">
        <v>108</v>
      </c>
      <c r="E6804" s="16" t="s">
        <v>114</v>
      </c>
      <c r="F6804" s="16" t="s">
        <v>114</v>
      </c>
      <c r="G6804" s="16" t="s">
        <v>1148</v>
      </c>
      <c r="I6804" s="5" t="str">
        <f>VLOOKUP(cost_of_living!$G6804,index!C:C,1,0)</f>
        <v>Crema</v>
      </c>
      <c r="J6804" s="5">
        <f>VLOOKUP(cost_of_living!$B6804,CostVsFactor!C:E,2,0)</f>
        <v>6</v>
      </c>
      <c r="Q6804" s="14"/>
      <c r="S6804" s="5" t="s">
        <v>1005</v>
      </c>
    </row>
    <row r="6805" ht="14.25" hidden="1" customHeight="1">
      <c r="A6805" s="12">
        <v>34.0</v>
      </c>
      <c r="B6805" s="16" t="s">
        <v>94</v>
      </c>
      <c r="C6805" s="12">
        <v>450.0</v>
      </c>
      <c r="D6805" s="16" t="s">
        <v>108</v>
      </c>
      <c r="E6805" s="16" t="s">
        <v>278</v>
      </c>
      <c r="F6805" s="16" t="s">
        <v>278</v>
      </c>
      <c r="G6805" s="16" t="s">
        <v>1148</v>
      </c>
      <c r="I6805" s="5" t="str">
        <f>VLOOKUP(cost_of_living!$G6805,index!C:C,1,0)</f>
        <v>Crema</v>
      </c>
      <c r="J6805" s="5">
        <f>VLOOKUP(cost_of_living!$B6805,CostVsFactor!C:E,2,0)</f>
        <v>1</v>
      </c>
      <c r="Q6805" s="14"/>
      <c r="S6805" s="5" t="s">
        <v>1005</v>
      </c>
    </row>
    <row r="6806" ht="14.25" hidden="1" customHeight="1">
      <c r="A6806" s="12">
        <v>35.0</v>
      </c>
      <c r="B6806" s="16" t="s">
        <v>96</v>
      </c>
      <c r="C6806" s="12">
        <v>5000.0</v>
      </c>
      <c r="D6806" s="16" t="s">
        <v>108</v>
      </c>
      <c r="E6806" s="16" t="s">
        <v>667</v>
      </c>
      <c r="F6806" s="16" t="s">
        <v>667</v>
      </c>
      <c r="G6806" s="16" t="s">
        <v>1148</v>
      </c>
      <c r="I6806" s="5" t="str">
        <f>VLOOKUP(cost_of_living!$G6806,index!C:C,1,0)</f>
        <v>Crema</v>
      </c>
      <c r="J6806" s="5">
        <f>VLOOKUP(cost_of_living!$B6806,CostVsFactor!C:E,2,0)</f>
        <v>1</v>
      </c>
      <c r="Q6806" s="14"/>
      <c r="S6806" s="5" t="s">
        <v>1005</v>
      </c>
    </row>
    <row r="6807" ht="14.25" hidden="1" customHeight="1">
      <c r="A6807" s="12">
        <v>36.0</v>
      </c>
      <c r="B6807" s="16" t="s">
        <v>20</v>
      </c>
      <c r="C6807" s="12">
        <v>875.0</v>
      </c>
      <c r="D6807" s="16" t="s">
        <v>108</v>
      </c>
      <c r="E6807" s="16" t="s">
        <v>451</v>
      </c>
      <c r="F6807" s="16" t="s">
        <v>163</v>
      </c>
      <c r="G6807" s="16" t="s">
        <v>1148</v>
      </c>
      <c r="I6807" s="5" t="str">
        <f>VLOOKUP(cost_of_living!$G6807,index!C:C,1,0)</f>
        <v>Crema</v>
      </c>
      <c r="J6807" s="5">
        <f>VLOOKUP(cost_of_living!$B6807,CostVsFactor!C:E,2,0)</f>
        <v>0.35</v>
      </c>
      <c r="Q6807" s="14"/>
      <c r="S6807" s="5" t="s">
        <v>1005</v>
      </c>
    </row>
    <row r="6808" ht="14.25" hidden="1" customHeight="1">
      <c r="A6808" s="12">
        <v>37.0</v>
      </c>
      <c r="B6808" s="16" t="s">
        <v>23</v>
      </c>
      <c r="C6808" s="12">
        <v>40.0</v>
      </c>
      <c r="D6808" s="16" t="s">
        <v>108</v>
      </c>
      <c r="E6808" s="16" t="s">
        <v>170</v>
      </c>
      <c r="F6808" s="16" t="s">
        <v>170</v>
      </c>
      <c r="G6808" s="16" t="s">
        <v>1148</v>
      </c>
      <c r="I6808" s="5" t="str">
        <f>VLOOKUP(cost_of_living!$G6808,index!C:C,1,0)</f>
        <v>Crema</v>
      </c>
      <c r="J6808" s="5">
        <f>VLOOKUP(cost_of_living!$B6808,CostVsFactor!C:E,2,0)</f>
        <v>0.35</v>
      </c>
      <c r="Q6808" s="14"/>
      <c r="S6808" s="5" t="s">
        <v>1005</v>
      </c>
    </row>
    <row r="6809" ht="14.25" hidden="1" customHeight="1">
      <c r="A6809" s="12">
        <v>38.0</v>
      </c>
      <c r="B6809" s="16" t="s">
        <v>24</v>
      </c>
      <c r="C6809" s="12">
        <v>875.0</v>
      </c>
      <c r="D6809" s="16" t="s">
        <v>108</v>
      </c>
      <c r="E6809" s="16" t="s">
        <v>328</v>
      </c>
      <c r="F6809" s="16" t="s">
        <v>207</v>
      </c>
      <c r="G6809" s="16" t="s">
        <v>1148</v>
      </c>
      <c r="I6809" s="5" t="str">
        <f>VLOOKUP(cost_of_living!$G6809,index!C:C,1,0)</f>
        <v>Crema</v>
      </c>
      <c r="J6809" s="5">
        <f>VLOOKUP(cost_of_living!$B6809,CostVsFactor!C:E,2,0)</f>
        <v>0.35</v>
      </c>
      <c r="Q6809" s="14"/>
      <c r="S6809" s="5" t="s">
        <v>1005</v>
      </c>
    </row>
    <row r="6810" ht="14.25" hidden="1" customHeight="1">
      <c r="A6810" s="12">
        <v>39.0</v>
      </c>
      <c r="B6810" s="16" t="s">
        <v>25</v>
      </c>
      <c r="C6810" s="12">
        <v>975.0</v>
      </c>
      <c r="D6810" s="16" t="s">
        <v>108</v>
      </c>
      <c r="E6810" s="16" t="s">
        <v>451</v>
      </c>
      <c r="F6810" s="16" t="s">
        <v>153</v>
      </c>
      <c r="G6810" s="16" t="s">
        <v>1148</v>
      </c>
      <c r="I6810" s="5" t="str">
        <f>VLOOKUP(cost_of_living!$G6810,index!C:C,1,0)</f>
        <v>Crema</v>
      </c>
      <c r="J6810" s="5">
        <f>VLOOKUP(cost_of_living!$B6810,CostVsFactor!C:E,2,0)</f>
        <v>0.35</v>
      </c>
      <c r="Q6810" s="14"/>
      <c r="S6810" s="5" t="s">
        <v>1005</v>
      </c>
    </row>
    <row r="6811" ht="14.25" hidden="1" customHeight="1">
      <c r="A6811" s="12">
        <v>40.0</v>
      </c>
      <c r="B6811" s="16" t="s">
        <v>61</v>
      </c>
      <c r="C6811" s="12">
        <v>550.0</v>
      </c>
      <c r="D6811" s="16" t="s">
        <v>108</v>
      </c>
      <c r="E6811" s="16" t="s">
        <v>165</v>
      </c>
      <c r="F6811" s="16" t="s">
        <v>165</v>
      </c>
      <c r="G6811" s="16" t="s">
        <v>1148</v>
      </c>
      <c r="I6811" s="5" t="str">
        <f>VLOOKUP(cost_of_living!$G6811,index!C:C,1,0)</f>
        <v>Crema</v>
      </c>
      <c r="J6811" s="5">
        <f>VLOOKUP(cost_of_living!$B6811,CostVsFactor!C:E,2,0)</f>
        <v>0</v>
      </c>
      <c r="Q6811" s="14"/>
      <c r="S6811" s="5" t="s">
        <v>1005</v>
      </c>
    </row>
    <row r="6812" ht="14.25" hidden="1" customHeight="1">
      <c r="A6812" s="12">
        <v>41.0</v>
      </c>
      <c r="B6812" s="16" t="s">
        <v>63</v>
      </c>
      <c r="C6812" s="12">
        <v>400.0</v>
      </c>
      <c r="D6812" s="16" t="s">
        <v>108</v>
      </c>
      <c r="E6812" s="16" t="s">
        <v>165</v>
      </c>
      <c r="F6812" s="16" t="s">
        <v>165</v>
      </c>
      <c r="G6812" s="16" t="s">
        <v>1148</v>
      </c>
      <c r="I6812" s="5" t="str">
        <f>VLOOKUP(cost_of_living!$G6812,index!C:C,1,0)</f>
        <v>Crema</v>
      </c>
      <c r="J6812" s="5">
        <f>VLOOKUP(cost_of_living!$B6812,CostVsFactor!C:E,2,0)</f>
        <v>0</v>
      </c>
      <c r="Q6812" s="14"/>
      <c r="S6812" s="5" t="s">
        <v>1005</v>
      </c>
    </row>
    <row r="6813" ht="14.25" hidden="1" customHeight="1">
      <c r="A6813" s="12">
        <v>42.0</v>
      </c>
      <c r="B6813" s="16" t="s">
        <v>164</v>
      </c>
      <c r="C6813" s="12">
        <v>2150.0</v>
      </c>
      <c r="D6813" s="16" t="s">
        <v>108</v>
      </c>
      <c r="E6813" s="16" t="s">
        <v>165</v>
      </c>
      <c r="F6813" s="16" t="s">
        <v>165</v>
      </c>
      <c r="G6813" s="16" t="s">
        <v>1148</v>
      </c>
      <c r="I6813" s="5" t="str">
        <f>VLOOKUP(cost_of_living!$G6813,index!C:C,1,0)</f>
        <v>Crema</v>
      </c>
      <c r="J6813" s="5" t="str">
        <f>VLOOKUP(cost_of_living!$B6813,CostVsFactor!C:E,2,0)</f>
        <v>#N/A</v>
      </c>
      <c r="Q6813" s="14"/>
      <c r="S6813" s="5" t="s">
        <v>1005</v>
      </c>
    </row>
    <row r="6814" ht="14.25" hidden="1" customHeight="1">
      <c r="A6814" s="12">
        <v>43.0</v>
      </c>
      <c r="B6814" s="16" t="s">
        <v>166</v>
      </c>
      <c r="C6814" s="12">
        <v>155.0</v>
      </c>
      <c r="D6814" s="16" t="s">
        <v>165</v>
      </c>
      <c r="E6814" s="16" t="s">
        <v>121</v>
      </c>
      <c r="F6814" s="16" t="s">
        <v>394</v>
      </c>
      <c r="G6814" s="16" t="s">
        <v>1148</v>
      </c>
      <c r="I6814" s="5" t="str">
        <f>VLOOKUP(cost_of_living!$G6814,index!C:C,1,0)</f>
        <v>Crema</v>
      </c>
      <c r="J6814" s="5" t="str">
        <f>VLOOKUP(cost_of_living!$B6814,CostVsFactor!C:E,2,0)</f>
        <v>#N/A</v>
      </c>
      <c r="Q6814" s="14"/>
      <c r="S6814" s="5" t="s">
        <v>1005</v>
      </c>
    </row>
    <row r="6815" ht="14.25" hidden="1" customHeight="1">
      <c r="A6815" s="12">
        <v>0.0</v>
      </c>
      <c r="B6815" s="16" t="s">
        <v>64</v>
      </c>
      <c r="C6815" s="12">
        <v>10.0</v>
      </c>
      <c r="D6815" s="16" t="s">
        <v>108</v>
      </c>
      <c r="E6815" s="16" t="s">
        <v>230</v>
      </c>
      <c r="F6815" s="16" t="s">
        <v>413</v>
      </c>
      <c r="G6815" s="16" t="s">
        <v>1149</v>
      </c>
      <c r="I6815" s="5" t="str">
        <f>VLOOKUP(cost_of_living!$G6815,index!C:C,1,0)</f>
        <v>#N/A</v>
      </c>
      <c r="J6815" s="5">
        <f>VLOOKUP(cost_of_living!$B6815,CostVsFactor!C:E,2,0)</f>
        <v>16</v>
      </c>
      <c r="Q6815" s="14"/>
      <c r="S6815" s="5" t="s">
        <v>1005</v>
      </c>
    </row>
    <row r="6816" ht="14.25" hidden="1" customHeight="1">
      <c r="A6816" s="12">
        <v>1.0</v>
      </c>
      <c r="B6816" s="16" t="s">
        <v>66</v>
      </c>
      <c r="C6816" s="12">
        <v>60.0</v>
      </c>
      <c r="D6816" s="16" t="s">
        <v>108</v>
      </c>
      <c r="E6816" s="16" t="s">
        <v>170</v>
      </c>
      <c r="F6816" s="16" t="s">
        <v>112</v>
      </c>
      <c r="G6816" s="16" t="s">
        <v>1149</v>
      </c>
      <c r="I6816" s="5" t="str">
        <f>VLOOKUP(cost_of_living!$G6816,index!C:C,1,0)</f>
        <v>#N/A</v>
      </c>
      <c r="J6816" s="5">
        <f>VLOOKUP(cost_of_living!$B6816,CostVsFactor!C:E,2,0)</f>
        <v>3.5</v>
      </c>
      <c r="Q6816" s="14"/>
      <c r="S6816" s="5" t="s">
        <v>1005</v>
      </c>
    </row>
    <row r="6817" ht="14.25" hidden="1" customHeight="1">
      <c r="A6817" s="12">
        <v>2.0</v>
      </c>
      <c r="B6817" s="16" t="s">
        <v>67</v>
      </c>
      <c r="C6817" s="12">
        <v>8.0</v>
      </c>
      <c r="D6817" s="16" t="s">
        <v>108</v>
      </c>
      <c r="E6817" s="16" t="s">
        <v>171</v>
      </c>
      <c r="F6817" s="16" t="s">
        <v>109</v>
      </c>
      <c r="G6817" s="16" t="s">
        <v>1149</v>
      </c>
      <c r="I6817" s="5" t="str">
        <f>VLOOKUP(cost_of_living!$G6817,index!C:C,1,0)</f>
        <v>#N/A</v>
      </c>
      <c r="J6817" s="5">
        <f>VLOOKUP(cost_of_living!$B6817,CostVsFactor!C:E,2,0)</f>
        <v>6</v>
      </c>
      <c r="Q6817" s="14"/>
      <c r="S6817" s="5" t="s">
        <v>1005</v>
      </c>
    </row>
    <row r="6818" ht="14.25" hidden="1" customHeight="1">
      <c r="A6818" s="12">
        <v>3.0</v>
      </c>
      <c r="B6818" s="16" t="s">
        <v>116</v>
      </c>
      <c r="C6818" s="12">
        <v>4.0</v>
      </c>
      <c r="D6818" s="16" t="s">
        <v>108</v>
      </c>
      <c r="E6818" s="16" t="s">
        <v>118</v>
      </c>
      <c r="F6818" s="16" t="s">
        <v>260</v>
      </c>
      <c r="G6818" s="16" t="s">
        <v>1149</v>
      </c>
      <c r="I6818" s="5" t="str">
        <f>VLOOKUP(cost_of_living!$G6818,index!C:C,1,0)</f>
        <v>#N/A</v>
      </c>
      <c r="J6818" s="5" t="str">
        <f>VLOOKUP(cost_of_living!$B6818,CostVsFactor!C:E,2,0)</f>
        <v>#N/A</v>
      </c>
      <c r="Q6818" s="14"/>
      <c r="S6818" s="5" t="s">
        <v>1005</v>
      </c>
    </row>
    <row r="6819" ht="14.25" hidden="1" customHeight="1">
      <c r="A6819" s="12">
        <v>4.0</v>
      </c>
      <c r="B6819" s="16" t="s">
        <v>57</v>
      </c>
      <c r="C6819" s="12">
        <v>45.0</v>
      </c>
      <c r="D6819" s="16" t="s">
        <v>108</v>
      </c>
      <c r="E6819" s="16" t="s">
        <v>118</v>
      </c>
      <c r="F6819" s="16" t="s">
        <v>119</v>
      </c>
      <c r="G6819" s="16" t="s">
        <v>1149</v>
      </c>
      <c r="I6819" s="5" t="str">
        <f>VLOOKUP(cost_of_living!$G6819,index!C:C,1,0)</f>
        <v>#N/A</v>
      </c>
      <c r="J6819" s="5">
        <f>VLOOKUP(cost_of_living!$B6819,CostVsFactor!C:E,2,0)</f>
        <v>6</v>
      </c>
      <c r="Q6819" s="14"/>
      <c r="S6819" s="5" t="s">
        <v>1005</v>
      </c>
    </row>
    <row r="6820" ht="14.25" hidden="1" customHeight="1">
      <c r="A6820" s="12">
        <v>5.0</v>
      </c>
      <c r="B6820" s="16" t="s">
        <v>69</v>
      </c>
      <c r="C6820" s="12">
        <v>14.0</v>
      </c>
      <c r="D6820" s="16" t="s">
        <v>108</v>
      </c>
      <c r="E6820" s="16" t="s">
        <v>122</v>
      </c>
      <c r="F6820" s="16" t="s">
        <v>121</v>
      </c>
      <c r="G6820" s="16" t="s">
        <v>1149</v>
      </c>
      <c r="I6820" s="5" t="str">
        <f>VLOOKUP(cost_of_living!$G6820,index!C:C,1,0)</f>
        <v>#N/A</v>
      </c>
      <c r="J6820" s="5">
        <f>VLOOKUP(cost_of_living!$B6820,CostVsFactor!C:E,2,0)</f>
        <v>15</v>
      </c>
      <c r="Q6820" s="14"/>
      <c r="S6820" s="5" t="s">
        <v>1005</v>
      </c>
    </row>
    <row r="6821" ht="14.25" hidden="1" customHeight="1">
      <c r="A6821" s="12">
        <v>6.0</v>
      </c>
      <c r="B6821" s="16" t="s">
        <v>71</v>
      </c>
      <c r="C6821" s="12">
        <v>17.0</v>
      </c>
      <c r="D6821" s="16" t="s">
        <v>108</v>
      </c>
      <c r="E6821" s="16" t="s">
        <v>121</v>
      </c>
      <c r="F6821" s="16" t="s">
        <v>167</v>
      </c>
      <c r="G6821" s="16" t="s">
        <v>1149</v>
      </c>
      <c r="I6821" s="5" t="str">
        <f>VLOOKUP(cost_of_living!$G6821,index!C:C,1,0)</f>
        <v>#N/A</v>
      </c>
      <c r="J6821" s="5">
        <f>VLOOKUP(cost_of_living!$B6821,CostVsFactor!C:E,2,0)</f>
        <v>6</v>
      </c>
      <c r="Q6821" s="14"/>
      <c r="S6821" s="5" t="s">
        <v>1005</v>
      </c>
    </row>
    <row r="6822" ht="14.25" hidden="1" customHeight="1">
      <c r="A6822" s="12">
        <v>7.0</v>
      </c>
      <c r="B6822" s="16" t="s">
        <v>73</v>
      </c>
      <c r="C6822" s="12">
        <v>93.0</v>
      </c>
      <c r="D6822" s="16" t="s">
        <v>108</v>
      </c>
      <c r="E6822" s="16" t="s">
        <v>122</v>
      </c>
      <c r="F6822" s="16" t="s">
        <v>122</v>
      </c>
      <c r="G6822" s="16" t="s">
        <v>1149</v>
      </c>
      <c r="I6822" s="5" t="str">
        <f>VLOOKUP(cost_of_living!$G6822,index!C:C,1,0)</f>
        <v>#N/A</v>
      </c>
      <c r="J6822" s="5">
        <f>VLOOKUP(cost_of_living!$B6822,CostVsFactor!C:E,2,0)</f>
        <v>6</v>
      </c>
      <c r="Q6822" s="14"/>
      <c r="S6822" s="5" t="s">
        <v>1005</v>
      </c>
    </row>
    <row r="6823" ht="14.25" hidden="1" customHeight="1">
      <c r="A6823" s="12">
        <v>8.0</v>
      </c>
      <c r="B6823" s="16" t="s">
        <v>28</v>
      </c>
      <c r="C6823" s="12">
        <v>479.0</v>
      </c>
      <c r="D6823" s="16" t="s">
        <v>108</v>
      </c>
      <c r="E6823" s="16" t="s">
        <v>217</v>
      </c>
      <c r="F6823" s="16" t="s">
        <v>492</v>
      </c>
      <c r="G6823" s="16" t="s">
        <v>1149</v>
      </c>
      <c r="I6823" s="5" t="str">
        <f>VLOOKUP(cost_of_living!$G6823,index!C:C,1,0)</f>
        <v>#N/A</v>
      </c>
      <c r="J6823" s="5">
        <f>VLOOKUP(cost_of_living!$B6823,CostVsFactor!C:E,2,0)</f>
        <v>25</v>
      </c>
      <c r="Q6823" s="14"/>
      <c r="S6823" s="5" t="s">
        <v>1005</v>
      </c>
    </row>
    <row r="6824" ht="14.25" hidden="1" customHeight="1">
      <c r="A6824" s="12">
        <v>9.0</v>
      </c>
      <c r="B6824" s="16" t="s">
        <v>30</v>
      </c>
      <c r="C6824" s="12">
        <v>1.0</v>
      </c>
      <c r="D6824" s="16" t="s">
        <v>108</v>
      </c>
      <c r="E6824" s="16" t="s">
        <v>134</v>
      </c>
      <c r="F6824" s="16" t="s">
        <v>264</v>
      </c>
      <c r="G6824" s="16" t="s">
        <v>1149</v>
      </c>
      <c r="I6824" s="5" t="str">
        <f>VLOOKUP(cost_of_living!$G6824,index!C:C,1,0)</f>
        <v>#N/A</v>
      </c>
      <c r="J6824" s="5">
        <f>VLOOKUP(cost_of_living!$B6824,CostVsFactor!C:E,2,0)</f>
        <v>31</v>
      </c>
      <c r="Q6824" s="14"/>
      <c r="S6824" s="5" t="s">
        <v>1005</v>
      </c>
    </row>
    <row r="6825" ht="14.25" hidden="1" customHeight="1">
      <c r="A6825" s="12">
        <v>10.0</v>
      </c>
      <c r="B6825" s="16" t="s">
        <v>32</v>
      </c>
      <c r="C6825" s="12">
        <v>103.0</v>
      </c>
      <c r="D6825" s="16" t="s">
        <v>108</v>
      </c>
      <c r="E6825" s="16" t="s">
        <v>136</v>
      </c>
      <c r="F6825" s="16" t="s">
        <v>135</v>
      </c>
      <c r="G6825" s="16" t="s">
        <v>1149</v>
      </c>
      <c r="I6825" s="5" t="str">
        <f>VLOOKUP(cost_of_living!$G6825,index!C:C,1,0)</f>
        <v>#N/A</v>
      </c>
      <c r="J6825" s="5">
        <f>VLOOKUP(cost_of_living!$B6825,CostVsFactor!C:E,2,0)</f>
        <v>14</v>
      </c>
      <c r="Q6825" s="14"/>
      <c r="S6825" s="5" t="s">
        <v>1005</v>
      </c>
    </row>
    <row r="6826" ht="14.25" hidden="1" customHeight="1">
      <c r="A6826" s="12">
        <v>11.0</v>
      </c>
      <c r="B6826" s="16" t="s">
        <v>33</v>
      </c>
      <c r="C6826" s="12">
        <v>3.0</v>
      </c>
      <c r="D6826" s="16" t="s">
        <v>108</v>
      </c>
      <c r="E6826" s="16" t="s">
        <v>167</v>
      </c>
      <c r="F6826" s="16" t="s">
        <v>569</v>
      </c>
      <c r="G6826" s="16" t="s">
        <v>1149</v>
      </c>
      <c r="I6826" s="5" t="str">
        <f>VLOOKUP(cost_of_living!$G6826,index!C:C,1,0)</f>
        <v>#N/A</v>
      </c>
      <c r="J6826" s="5">
        <f>VLOOKUP(cost_of_living!$B6826,CostVsFactor!C:E,2,0)</f>
        <v>20</v>
      </c>
      <c r="Q6826" s="14"/>
      <c r="S6826" s="5" t="s">
        <v>1005</v>
      </c>
    </row>
    <row r="6827" ht="14.25" hidden="1" customHeight="1">
      <c r="A6827" s="12">
        <v>12.0</v>
      </c>
      <c r="B6827" s="16" t="s">
        <v>35</v>
      </c>
      <c r="C6827" s="12">
        <v>397.0</v>
      </c>
      <c r="D6827" s="16" t="s">
        <v>108</v>
      </c>
      <c r="E6827" s="16" t="s">
        <v>264</v>
      </c>
      <c r="F6827" s="16" t="s">
        <v>248</v>
      </c>
      <c r="G6827" s="16" t="s">
        <v>1149</v>
      </c>
      <c r="I6827" s="5" t="str">
        <f>VLOOKUP(cost_of_living!$G6827,index!C:C,1,0)</f>
        <v>#N/A</v>
      </c>
      <c r="J6827" s="5">
        <f>VLOOKUP(cost_of_living!$B6827,CostVsFactor!C:E,2,0)</f>
        <v>12</v>
      </c>
      <c r="Q6827" s="14"/>
      <c r="S6827" s="5" t="s">
        <v>1005</v>
      </c>
    </row>
    <row r="6828" ht="14.25" hidden="1" customHeight="1">
      <c r="A6828" s="12">
        <v>13.0</v>
      </c>
      <c r="B6828" s="16" t="s">
        <v>37</v>
      </c>
      <c r="C6828" s="12">
        <v>408.0</v>
      </c>
      <c r="D6828" s="16" t="s">
        <v>108</v>
      </c>
      <c r="E6828" s="16" t="s">
        <v>264</v>
      </c>
      <c r="F6828" s="16" t="s">
        <v>560</v>
      </c>
      <c r="G6828" s="16" t="s">
        <v>1149</v>
      </c>
      <c r="I6828" s="5" t="str">
        <f>VLOOKUP(cost_of_living!$G6828,index!C:C,1,0)</f>
        <v>#N/A</v>
      </c>
      <c r="J6828" s="5">
        <f>VLOOKUP(cost_of_living!$B6828,CostVsFactor!C:E,2,0)</f>
        <v>15</v>
      </c>
      <c r="Q6828" s="14"/>
      <c r="S6828" s="5" t="s">
        <v>1005</v>
      </c>
    </row>
    <row r="6829" ht="14.25" hidden="1" customHeight="1">
      <c r="A6829" s="12">
        <v>14.0</v>
      </c>
      <c r="B6829" s="16" t="s">
        <v>39</v>
      </c>
      <c r="C6829" s="12">
        <v>544.0</v>
      </c>
      <c r="D6829" s="16" t="s">
        <v>108</v>
      </c>
      <c r="E6829" s="16" t="s">
        <v>130</v>
      </c>
      <c r="F6829" s="16" t="s">
        <v>132</v>
      </c>
      <c r="G6829" s="16" t="s">
        <v>1149</v>
      </c>
      <c r="I6829" s="5" t="str">
        <f>VLOOKUP(cost_of_living!$G6829,index!C:C,1,0)</f>
        <v>#N/A</v>
      </c>
      <c r="J6829" s="5">
        <f>VLOOKUP(cost_of_living!$B6829,CostVsFactor!C:E,2,0)</f>
        <v>15</v>
      </c>
      <c r="Q6829" s="14"/>
      <c r="S6829" s="5" t="s">
        <v>1005</v>
      </c>
    </row>
    <row r="6830" ht="14.25" hidden="1" customHeight="1">
      <c r="A6830" s="12">
        <v>15.0</v>
      </c>
      <c r="B6830" s="16" t="s">
        <v>41</v>
      </c>
      <c r="C6830" s="12">
        <v>87.0</v>
      </c>
      <c r="D6830" s="16" t="s">
        <v>108</v>
      </c>
      <c r="E6830" s="16" t="s">
        <v>136</v>
      </c>
      <c r="F6830" s="16" t="s">
        <v>137</v>
      </c>
      <c r="G6830" s="16" t="s">
        <v>1149</v>
      </c>
      <c r="I6830" s="5" t="str">
        <f>VLOOKUP(cost_of_living!$G6830,index!C:C,1,0)</f>
        <v>#N/A</v>
      </c>
      <c r="J6830" s="5">
        <f>VLOOKUP(cost_of_living!$B6830,CostVsFactor!C:E,2,0)</f>
        <v>31</v>
      </c>
      <c r="Q6830" s="14"/>
      <c r="S6830" s="5" t="s">
        <v>1005</v>
      </c>
    </row>
    <row r="6831" ht="14.25" hidden="1" customHeight="1">
      <c r="A6831" s="12">
        <v>16.0</v>
      </c>
      <c r="B6831" s="16" t="s">
        <v>43</v>
      </c>
      <c r="C6831" s="12">
        <v>81.0</v>
      </c>
      <c r="D6831" s="16" t="s">
        <v>108</v>
      </c>
      <c r="E6831" s="16" t="s">
        <v>136</v>
      </c>
      <c r="F6831" s="16" t="s">
        <v>264</v>
      </c>
      <c r="G6831" s="16" t="s">
        <v>1149</v>
      </c>
      <c r="I6831" s="5" t="str">
        <f>VLOOKUP(cost_of_living!$G6831,index!C:C,1,0)</f>
        <v>#N/A</v>
      </c>
      <c r="J6831" s="5">
        <f>VLOOKUP(cost_of_living!$B6831,CostVsFactor!C:E,2,0)</f>
        <v>25</v>
      </c>
      <c r="Q6831" s="14"/>
      <c r="S6831" s="5" t="s">
        <v>1005</v>
      </c>
    </row>
    <row r="6832" ht="14.25" hidden="1" customHeight="1">
      <c r="A6832" s="12">
        <v>17.0</v>
      </c>
      <c r="B6832" s="16" t="s">
        <v>45</v>
      </c>
      <c r="C6832" s="12">
        <v>81.0</v>
      </c>
      <c r="D6832" s="16" t="s">
        <v>108</v>
      </c>
      <c r="E6832" s="16" t="s">
        <v>355</v>
      </c>
      <c r="F6832" s="16" t="s">
        <v>183</v>
      </c>
      <c r="G6832" s="16" t="s">
        <v>1149</v>
      </c>
      <c r="I6832" s="5" t="str">
        <f>VLOOKUP(cost_of_living!$G6832,index!C:C,1,0)</f>
        <v>#N/A</v>
      </c>
      <c r="J6832" s="5">
        <f>VLOOKUP(cost_of_living!$B6832,CostVsFactor!C:E,2,0)</f>
        <v>30</v>
      </c>
      <c r="Q6832" s="14"/>
      <c r="S6832" s="5" t="s">
        <v>1005</v>
      </c>
    </row>
    <row r="6833" ht="14.25" hidden="1" customHeight="1">
      <c r="A6833" s="12">
        <v>18.0</v>
      </c>
      <c r="B6833" s="16" t="s">
        <v>47</v>
      </c>
      <c r="C6833" s="12">
        <v>136.0</v>
      </c>
      <c r="D6833" s="16" t="s">
        <v>108</v>
      </c>
      <c r="E6833" s="16" t="s">
        <v>183</v>
      </c>
      <c r="F6833" s="16" t="s">
        <v>224</v>
      </c>
      <c r="G6833" s="16" t="s">
        <v>1149</v>
      </c>
      <c r="I6833" s="5" t="str">
        <f>VLOOKUP(cost_of_living!$G6833,index!C:C,1,0)</f>
        <v>#N/A</v>
      </c>
      <c r="J6833" s="5">
        <f>VLOOKUP(cost_of_living!$B6833,CostVsFactor!C:E,2,0)</f>
        <v>22</v>
      </c>
      <c r="Q6833" s="14"/>
      <c r="S6833" s="5" t="s">
        <v>1005</v>
      </c>
    </row>
    <row r="6834" ht="14.25" hidden="1" customHeight="1">
      <c r="A6834" s="12">
        <v>19.0</v>
      </c>
      <c r="B6834" s="16" t="s">
        <v>49</v>
      </c>
      <c r="C6834" s="12">
        <v>91.0</v>
      </c>
      <c r="D6834" s="16" t="s">
        <v>108</v>
      </c>
      <c r="E6834" s="16" t="s">
        <v>355</v>
      </c>
      <c r="F6834" s="16" t="s">
        <v>135</v>
      </c>
      <c r="G6834" s="16" t="s">
        <v>1149</v>
      </c>
      <c r="I6834" s="5" t="str">
        <f>VLOOKUP(cost_of_living!$G6834,index!C:C,1,0)</f>
        <v>#N/A</v>
      </c>
      <c r="J6834" s="5">
        <f>VLOOKUP(cost_of_living!$B6834,CostVsFactor!C:E,2,0)</f>
        <v>24</v>
      </c>
      <c r="Q6834" s="14"/>
      <c r="S6834" s="5" t="s">
        <v>1005</v>
      </c>
    </row>
    <row r="6835" ht="14.25" hidden="1" customHeight="1">
      <c r="A6835" s="12">
        <v>20.0</v>
      </c>
      <c r="B6835" s="16" t="s">
        <v>51</v>
      </c>
      <c r="C6835" s="12">
        <v>119.0</v>
      </c>
      <c r="D6835" s="16" t="s">
        <v>108</v>
      </c>
      <c r="E6835" s="16" t="s">
        <v>136</v>
      </c>
      <c r="F6835" s="16" t="s">
        <v>176</v>
      </c>
      <c r="G6835" s="16" t="s">
        <v>1149</v>
      </c>
      <c r="I6835" s="5" t="str">
        <f>VLOOKUP(cost_of_living!$G6835,index!C:C,1,0)</f>
        <v>#N/A</v>
      </c>
      <c r="J6835" s="5">
        <f>VLOOKUP(cost_of_living!$B6835,CostVsFactor!C:E,2,0)</f>
        <v>10</v>
      </c>
      <c r="Q6835" s="14"/>
      <c r="S6835" s="5" t="s">
        <v>1005</v>
      </c>
    </row>
    <row r="6836" ht="14.25" hidden="1" customHeight="1">
      <c r="A6836" s="12">
        <v>21.0</v>
      </c>
      <c r="B6836" s="16" t="s">
        <v>52</v>
      </c>
      <c r="C6836" s="12">
        <v>177.0</v>
      </c>
      <c r="D6836" s="16" t="s">
        <v>108</v>
      </c>
      <c r="E6836" s="16" t="s">
        <v>441</v>
      </c>
      <c r="F6836" s="16" t="s">
        <v>365</v>
      </c>
      <c r="G6836" s="16" t="s">
        <v>1149</v>
      </c>
      <c r="I6836" s="5" t="str">
        <f>VLOOKUP(cost_of_living!$G6836,index!C:C,1,0)</f>
        <v>#N/A</v>
      </c>
      <c r="J6836" s="5">
        <f>VLOOKUP(cost_of_living!$B6836,CostVsFactor!C:E,2,0)</f>
        <v>18</v>
      </c>
      <c r="Q6836" s="14"/>
      <c r="S6836" s="5" t="s">
        <v>1005</v>
      </c>
    </row>
    <row r="6837" ht="14.25" hidden="1" customHeight="1">
      <c r="A6837" s="12">
        <v>22.0</v>
      </c>
      <c r="B6837" s="16" t="s">
        <v>53</v>
      </c>
      <c r="C6837" s="12">
        <v>3.0</v>
      </c>
      <c r="D6837" s="16" t="s">
        <v>108</v>
      </c>
      <c r="E6837" s="16" t="s">
        <v>306</v>
      </c>
      <c r="F6837" s="16" t="s">
        <v>122</v>
      </c>
      <c r="G6837" s="16" t="s">
        <v>1149</v>
      </c>
      <c r="I6837" s="5" t="str">
        <f>VLOOKUP(cost_of_living!$G6837,index!C:C,1,0)</f>
        <v>#N/A</v>
      </c>
      <c r="J6837" s="5">
        <f>VLOOKUP(cost_of_living!$B6837,CostVsFactor!C:E,2,0)</f>
        <v>30</v>
      </c>
      <c r="Q6837" s="14"/>
      <c r="S6837" s="5" t="s">
        <v>1005</v>
      </c>
    </row>
    <row r="6838" ht="14.25" hidden="1" customHeight="1">
      <c r="A6838" s="12">
        <v>23.0</v>
      </c>
      <c r="B6838" s="16" t="s">
        <v>54</v>
      </c>
      <c r="C6838" s="12">
        <v>5.0</v>
      </c>
      <c r="D6838" s="16" t="s">
        <v>108</v>
      </c>
      <c r="E6838" s="16" t="s">
        <v>118</v>
      </c>
      <c r="F6838" s="16" t="s">
        <v>230</v>
      </c>
      <c r="G6838" s="16" t="s">
        <v>1149</v>
      </c>
      <c r="I6838" s="5" t="str">
        <f>VLOOKUP(cost_of_living!$G6838,index!C:C,1,0)</f>
        <v>#N/A</v>
      </c>
      <c r="J6838" s="5">
        <f>VLOOKUP(cost_of_living!$B6838,CostVsFactor!C:E,2,0)</f>
        <v>4</v>
      </c>
      <c r="Q6838" s="14"/>
      <c r="S6838" s="5" t="s">
        <v>1005</v>
      </c>
    </row>
    <row r="6839" ht="14.25" hidden="1" customHeight="1">
      <c r="A6839" s="12">
        <v>24.0</v>
      </c>
      <c r="B6839" s="16" t="s">
        <v>55</v>
      </c>
      <c r="C6839" s="12">
        <v>171.0</v>
      </c>
      <c r="D6839" s="16" t="s">
        <v>108</v>
      </c>
      <c r="E6839" s="16" t="s">
        <v>139</v>
      </c>
      <c r="F6839" s="16" t="s">
        <v>245</v>
      </c>
      <c r="G6839" s="16" t="s">
        <v>1149</v>
      </c>
      <c r="I6839" s="5" t="str">
        <f>VLOOKUP(cost_of_living!$G6839,index!C:C,1,0)</f>
        <v>#N/A</v>
      </c>
      <c r="J6839" s="5">
        <f>VLOOKUP(cost_of_living!$B6839,CostVsFactor!C:E,2,0)</f>
        <v>6</v>
      </c>
      <c r="Q6839" s="14"/>
      <c r="S6839" s="5" t="s">
        <v>1005</v>
      </c>
    </row>
    <row r="6840" ht="14.25" hidden="1" customHeight="1">
      <c r="A6840" s="12">
        <v>25.0</v>
      </c>
      <c r="B6840" s="16" t="s">
        <v>57</v>
      </c>
      <c r="C6840" s="12">
        <v>175.0</v>
      </c>
      <c r="D6840" s="16" t="s">
        <v>108</v>
      </c>
      <c r="E6840" s="16" t="s">
        <v>122</v>
      </c>
      <c r="F6840" s="16" t="s">
        <v>244</v>
      </c>
      <c r="G6840" s="16" t="s">
        <v>1149</v>
      </c>
      <c r="I6840" s="5" t="str">
        <f>VLOOKUP(cost_of_living!$G6840,index!C:C,1,0)</f>
        <v>#N/A</v>
      </c>
      <c r="J6840" s="5">
        <f>VLOOKUP(cost_of_living!$B6840,CostVsFactor!C:E,2,0)</f>
        <v>6</v>
      </c>
      <c r="Q6840" s="14"/>
      <c r="S6840" s="5" t="s">
        <v>1005</v>
      </c>
    </row>
    <row r="6841" ht="14.25" hidden="1" customHeight="1">
      <c r="A6841" s="12">
        <v>26.0</v>
      </c>
      <c r="B6841" s="16" t="s">
        <v>58</v>
      </c>
      <c r="C6841" s="12">
        <v>535.0</v>
      </c>
      <c r="D6841" s="16" t="s">
        <v>108</v>
      </c>
      <c r="E6841" s="16" t="s">
        <v>145</v>
      </c>
      <c r="F6841" s="16" t="s">
        <v>119</v>
      </c>
      <c r="G6841" s="16" t="s">
        <v>1149</v>
      </c>
      <c r="I6841" s="5" t="str">
        <f>VLOOKUP(cost_of_living!$G6841,index!C:C,1,0)</f>
        <v>#N/A</v>
      </c>
      <c r="J6841" s="5">
        <f>VLOOKUP(cost_of_living!$B6841,CostVsFactor!C:E,2,0)</f>
        <v>15</v>
      </c>
      <c r="Q6841" s="14"/>
      <c r="S6841" s="5" t="s">
        <v>1005</v>
      </c>
    </row>
    <row r="6842" ht="14.25" hidden="1" customHeight="1">
      <c r="A6842" s="12">
        <v>27.0</v>
      </c>
      <c r="B6842" s="16" t="s">
        <v>78</v>
      </c>
      <c r="C6842" s="12">
        <v>14.0</v>
      </c>
      <c r="D6842" s="16" t="s">
        <v>108</v>
      </c>
      <c r="E6842" s="16" t="s">
        <v>120</v>
      </c>
      <c r="F6842" s="16" t="s">
        <v>121</v>
      </c>
      <c r="G6842" s="16" t="s">
        <v>1149</v>
      </c>
      <c r="I6842" s="5" t="str">
        <f>VLOOKUP(cost_of_living!$G6842,index!C:C,1,0)</f>
        <v>#N/A</v>
      </c>
      <c r="J6842" s="5">
        <f>VLOOKUP(cost_of_living!$B6842,CostVsFactor!C:E,2,0)</f>
        <v>20</v>
      </c>
      <c r="Q6842" s="14"/>
      <c r="S6842" s="5" t="s">
        <v>1005</v>
      </c>
    </row>
    <row r="6843" ht="14.25" hidden="1" customHeight="1">
      <c r="A6843" s="12">
        <v>28.0</v>
      </c>
      <c r="B6843" s="16" t="s">
        <v>80</v>
      </c>
      <c r="C6843" s="12">
        <v>30.0</v>
      </c>
      <c r="D6843" s="16" t="s">
        <v>108</v>
      </c>
      <c r="E6843" s="16" t="s">
        <v>161</v>
      </c>
      <c r="F6843" s="16" t="s">
        <v>1150</v>
      </c>
      <c r="G6843" s="16" t="s">
        <v>1149</v>
      </c>
      <c r="I6843" s="5" t="str">
        <f>VLOOKUP(cost_of_living!$G6843,index!C:C,1,0)</f>
        <v>#N/A</v>
      </c>
      <c r="J6843" s="5">
        <f>VLOOKUP(cost_of_living!$B6843,CostVsFactor!C:E,2,0)</f>
        <v>1.5</v>
      </c>
      <c r="Q6843" s="14"/>
      <c r="S6843" s="5" t="s">
        <v>1005</v>
      </c>
    </row>
    <row r="6844" ht="14.25" hidden="1" customHeight="1">
      <c r="A6844" s="12">
        <v>29.0</v>
      </c>
      <c r="B6844" s="16" t="s">
        <v>83</v>
      </c>
      <c r="C6844" s="12">
        <v>8.0</v>
      </c>
      <c r="D6844" s="16" t="s">
        <v>108</v>
      </c>
      <c r="E6844" s="16" t="s">
        <v>165</v>
      </c>
      <c r="F6844" s="16" t="s">
        <v>165</v>
      </c>
      <c r="G6844" s="16" t="s">
        <v>1149</v>
      </c>
      <c r="I6844" s="5" t="str">
        <f>VLOOKUP(cost_of_living!$G6844,index!C:C,1,0)</f>
        <v>#N/A</v>
      </c>
      <c r="J6844" s="5">
        <f>VLOOKUP(cost_of_living!$B6844,CostVsFactor!C:E,2,0)</f>
        <v>20</v>
      </c>
      <c r="Q6844" s="14"/>
      <c r="S6844" s="5" t="s">
        <v>1005</v>
      </c>
    </row>
    <row r="6845" ht="14.25" hidden="1" customHeight="1">
      <c r="A6845" s="12">
        <v>30.0</v>
      </c>
      <c r="B6845" s="16" t="s">
        <v>84</v>
      </c>
      <c r="C6845" s="12">
        <v>25.0</v>
      </c>
      <c r="D6845" s="16" t="s">
        <v>108</v>
      </c>
      <c r="E6845" s="16" t="s">
        <v>165</v>
      </c>
      <c r="F6845" s="16" t="s">
        <v>165</v>
      </c>
      <c r="G6845" s="16" t="s">
        <v>1149</v>
      </c>
      <c r="I6845" s="5" t="str">
        <f>VLOOKUP(cost_of_living!$G6845,index!C:C,1,0)</f>
        <v>#N/A</v>
      </c>
      <c r="J6845" s="5">
        <f>VLOOKUP(cost_of_living!$B6845,CostVsFactor!C:E,2,0)</f>
        <v>0.7</v>
      </c>
      <c r="Q6845" s="14"/>
      <c r="S6845" s="5" t="s">
        <v>1005</v>
      </c>
    </row>
    <row r="6846" ht="14.25" hidden="1" customHeight="1">
      <c r="A6846" s="12">
        <v>31.0</v>
      </c>
      <c r="B6846" s="16" t="s">
        <v>86</v>
      </c>
      <c r="C6846" s="12">
        <v>783.0</v>
      </c>
      <c r="D6846" s="16" t="s">
        <v>108</v>
      </c>
      <c r="E6846" s="16" t="s">
        <v>231</v>
      </c>
      <c r="F6846" s="16" t="s">
        <v>150</v>
      </c>
      <c r="G6846" s="16" t="s">
        <v>1149</v>
      </c>
      <c r="I6846" s="5" t="str">
        <f>VLOOKUP(cost_of_living!$G6846,index!C:C,1,0)</f>
        <v>#N/A</v>
      </c>
      <c r="J6846" s="5">
        <f>VLOOKUP(cost_of_living!$B6846,CostVsFactor!C:E,2,0)</f>
        <v>60</v>
      </c>
      <c r="Q6846" s="14"/>
      <c r="S6846" s="5" t="s">
        <v>1005</v>
      </c>
    </row>
    <row r="6847" ht="14.25" hidden="1" customHeight="1">
      <c r="A6847" s="12">
        <v>32.0</v>
      </c>
      <c r="B6847" s="16" t="s">
        <v>87</v>
      </c>
      <c r="C6847" s="12">
        <v>24975.0</v>
      </c>
      <c r="D6847" s="16" t="s">
        <v>108</v>
      </c>
      <c r="E6847" s="16" t="s">
        <v>570</v>
      </c>
      <c r="F6847" s="16" t="s">
        <v>472</v>
      </c>
      <c r="G6847" s="16" t="s">
        <v>1149</v>
      </c>
      <c r="I6847" s="5" t="str">
        <f>VLOOKUP(cost_of_living!$G6847,index!C:C,1,0)</f>
        <v>#N/A</v>
      </c>
      <c r="J6847" s="5">
        <f>VLOOKUP(cost_of_living!$B6847,CostVsFactor!C:E,2,0)</f>
        <v>0.0035</v>
      </c>
      <c r="Q6847" s="14"/>
      <c r="S6847" s="5" t="s">
        <v>1005</v>
      </c>
    </row>
    <row r="6848" ht="14.25" hidden="1" customHeight="1">
      <c r="A6848" s="12">
        <v>33.0</v>
      </c>
      <c r="B6848" s="16" t="s">
        <v>88</v>
      </c>
      <c r="C6848" s="12">
        <v>28000.0</v>
      </c>
      <c r="D6848" s="16" t="s">
        <v>108</v>
      </c>
      <c r="E6848" s="16" t="s">
        <v>165</v>
      </c>
      <c r="F6848" s="16" t="s">
        <v>165</v>
      </c>
      <c r="G6848" s="16" t="s">
        <v>1149</v>
      </c>
      <c r="I6848" s="5" t="str">
        <f>VLOOKUP(cost_of_living!$G6848,index!C:C,1,0)</f>
        <v>#N/A</v>
      </c>
      <c r="J6848" s="5">
        <f>VLOOKUP(cost_of_living!$B6848,CostVsFactor!C:E,2,0)</f>
        <v>0.0035</v>
      </c>
      <c r="Q6848" s="14"/>
      <c r="S6848" s="5" t="s">
        <v>1005</v>
      </c>
    </row>
    <row r="6849" ht="14.25" hidden="1" customHeight="1">
      <c r="A6849" s="12">
        <v>34.0</v>
      </c>
      <c r="B6849" s="16" t="s">
        <v>91</v>
      </c>
      <c r="C6849" s="12">
        <v>16269.0</v>
      </c>
      <c r="D6849" s="16" t="s">
        <v>108</v>
      </c>
      <c r="E6849" s="16" t="s">
        <v>153</v>
      </c>
      <c r="F6849" s="16" t="s">
        <v>404</v>
      </c>
      <c r="G6849" s="16" t="s">
        <v>1149</v>
      </c>
      <c r="I6849" s="5" t="str">
        <f>VLOOKUP(cost_of_living!$G6849,index!C:C,1,0)</f>
        <v>#N/A</v>
      </c>
      <c r="J6849" s="5">
        <f>VLOOKUP(cost_of_living!$B6849,CostVsFactor!C:E,2,0)</f>
        <v>1</v>
      </c>
      <c r="Q6849" s="14"/>
      <c r="S6849" s="5" t="s">
        <v>1005</v>
      </c>
    </row>
    <row r="6850" ht="14.25" hidden="1" customHeight="1">
      <c r="A6850" s="12">
        <v>35.0</v>
      </c>
      <c r="B6850" s="16" t="s">
        <v>92</v>
      </c>
      <c r="C6850" s="12">
        <v>1374.0</v>
      </c>
      <c r="D6850" s="16" t="s">
        <v>108</v>
      </c>
      <c r="E6850" s="16" t="s">
        <v>571</v>
      </c>
      <c r="F6850" s="16" t="s">
        <v>202</v>
      </c>
      <c r="G6850" s="16" t="s">
        <v>1149</v>
      </c>
      <c r="I6850" s="5" t="str">
        <f>VLOOKUP(cost_of_living!$G6850,index!C:C,1,0)</f>
        <v>#N/A</v>
      </c>
      <c r="J6850" s="5">
        <f>VLOOKUP(cost_of_living!$B6850,CostVsFactor!C:E,2,0)</f>
        <v>4</v>
      </c>
      <c r="Q6850" s="14"/>
      <c r="S6850" s="5" t="s">
        <v>1005</v>
      </c>
    </row>
    <row r="6851" ht="14.25" hidden="1" customHeight="1">
      <c r="A6851" s="12">
        <v>36.0</v>
      </c>
      <c r="B6851" s="16" t="s">
        <v>93</v>
      </c>
      <c r="C6851" s="12">
        <v>2983.0</v>
      </c>
      <c r="D6851" s="16" t="s">
        <v>108</v>
      </c>
      <c r="E6851" s="16" t="s">
        <v>294</v>
      </c>
      <c r="F6851" s="16" t="s">
        <v>425</v>
      </c>
      <c r="G6851" s="16" t="s">
        <v>1149</v>
      </c>
      <c r="I6851" s="5" t="str">
        <f>VLOOKUP(cost_of_living!$G6851,index!C:C,1,0)</f>
        <v>#N/A</v>
      </c>
      <c r="J6851" s="5">
        <f>VLOOKUP(cost_of_living!$B6851,CostVsFactor!C:E,2,0)</f>
        <v>1</v>
      </c>
      <c r="Q6851" s="14"/>
      <c r="S6851" s="5" t="s">
        <v>1005</v>
      </c>
    </row>
    <row r="6852" ht="14.25" hidden="1" customHeight="1">
      <c r="A6852" s="12">
        <v>37.0</v>
      </c>
      <c r="B6852" s="16" t="s">
        <v>74</v>
      </c>
      <c r="C6852" s="12">
        <v>275.0</v>
      </c>
      <c r="D6852" s="16" t="s">
        <v>108</v>
      </c>
      <c r="E6852" s="16" t="s">
        <v>212</v>
      </c>
      <c r="F6852" s="16" t="s">
        <v>170</v>
      </c>
      <c r="G6852" s="16" t="s">
        <v>1149</v>
      </c>
      <c r="I6852" s="5" t="str">
        <f>VLOOKUP(cost_of_living!$G6852,index!C:C,1,0)</f>
        <v>#N/A</v>
      </c>
      <c r="J6852" s="5">
        <f>VLOOKUP(cost_of_living!$B6852,CostVsFactor!C:E,2,0)</f>
        <v>2.3</v>
      </c>
      <c r="Q6852" s="14"/>
      <c r="S6852" s="5" t="s">
        <v>1005</v>
      </c>
    </row>
    <row r="6853" ht="14.25" hidden="1" customHeight="1">
      <c r="A6853" s="12">
        <v>38.0</v>
      </c>
      <c r="B6853" s="16" t="s">
        <v>76</v>
      </c>
      <c r="C6853" s="12">
        <v>20.0</v>
      </c>
      <c r="D6853" s="16" t="s">
        <v>108</v>
      </c>
      <c r="E6853" s="16" t="s">
        <v>161</v>
      </c>
      <c r="F6853" s="16" t="s">
        <v>161</v>
      </c>
      <c r="G6853" s="16" t="s">
        <v>1149</v>
      </c>
      <c r="I6853" s="5" t="str">
        <f>VLOOKUP(cost_of_living!$G6853,index!C:C,1,0)</f>
        <v>#N/A</v>
      </c>
      <c r="J6853" s="5">
        <f>VLOOKUP(cost_of_living!$B6853,CostVsFactor!C:E,2,0)</f>
        <v>3</v>
      </c>
      <c r="Q6853" s="14"/>
      <c r="S6853" s="5" t="s">
        <v>1005</v>
      </c>
    </row>
    <row r="6854" ht="14.25" hidden="1" customHeight="1">
      <c r="A6854" s="12">
        <v>39.0</v>
      </c>
      <c r="B6854" s="16" t="s">
        <v>77</v>
      </c>
      <c r="C6854" s="12">
        <v>7.0</v>
      </c>
      <c r="D6854" s="16" t="s">
        <v>108</v>
      </c>
      <c r="E6854" s="16" t="s">
        <v>230</v>
      </c>
      <c r="F6854" s="16" t="s">
        <v>109</v>
      </c>
      <c r="G6854" s="16" t="s">
        <v>1149</v>
      </c>
      <c r="I6854" s="5" t="str">
        <f>VLOOKUP(cost_of_living!$G6854,index!C:C,1,0)</f>
        <v>#N/A</v>
      </c>
      <c r="J6854" s="5">
        <f>VLOOKUP(cost_of_living!$B6854,CostVsFactor!C:E,2,0)</f>
        <v>6</v>
      </c>
      <c r="Q6854" s="14"/>
      <c r="S6854" s="5" t="s">
        <v>1005</v>
      </c>
    </row>
    <row r="6855" ht="14.25" hidden="1" customHeight="1">
      <c r="A6855" s="12">
        <v>40.0</v>
      </c>
      <c r="B6855" s="16" t="s">
        <v>94</v>
      </c>
      <c r="C6855" s="12">
        <v>290.0</v>
      </c>
      <c r="D6855" s="16" t="s">
        <v>108</v>
      </c>
      <c r="E6855" s="16" t="s">
        <v>642</v>
      </c>
      <c r="F6855" s="16" t="s">
        <v>154</v>
      </c>
      <c r="G6855" s="16" t="s">
        <v>1149</v>
      </c>
      <c r="I6855" s="5" t="str">
        <f>VLOOKUP(cost_of_living!$G6855,index!C:C,1,0)</f>
        <v>#N/A</v>
      </c>
      <c r="J6855" s="5">
        <f>VLOOKUP(cost_of_living!$B6855,CostVsFactor!C:E,2,0)</f>
        <v>1</v>
      </c>
      <c r="Q6855" s="14"/>
      <c r="S6855" s="5" t="s">
        <v>1005</v>
      </c>
    </row>
    <row r="6856" ht="14.25" hidden="1" customHeight="1">
      <c r="A6856" s="12">
        <v>41.0</v>
      </c>
      <c r="B6856" s="16" t="s">
        <v>96</v>
      </c>
      <c r="C6856" s="12">
        <v>2500.0</v>
      </c>
      <c r="D6856" s="16" t="s">
        <v>108</v>
      </c>
      <c r="E6856" s="16" t="s">
        <v>165</v>
      </c>
      <c r="F6856" s="16" t="s">
        <v>165</v>
      </c>
      <c r="G6856" s="16" t="s">
        <v>1149</v>
      </c>
      <c r="I6856" s="5" t="str">
        <f>VLOOKUP(cost_of_living!$G6856,index!C:C,1,0)</f>
        <v>#N/A</v>
      </c>
      <c r="J6856" s="5">
        <f>VLOOKUP(cost_of_living!$B6856,CostVsFactor!C:E,2,0)</f>
        <v>1</v>
      </c>
      <c r="Q6856" s="14"/>
      <c r="S6856" s="5" t="s">
        <v>1005</v>
      </c>
    </row>
    <row r="6857" ht="14.25" hidden="1" customHeight="1">
      <c r="A6857" s="12">
        <v>42.0</v>
      </c>
      <c r="B6857" s="16" t="s">
        <v>20</v>
      </c>
      <c r="C6857" s="12">
        <v>54.0</v>
      </c>
      <c r="D6857" s="16" t="s">
        <v>108</v>
      </c>
      <c r="E6857" s="16" t="s">
        <v>161</v>
      </c>
      <c r="F6857" s="16" t="s">
        <v>1039</v>
      </c>
      <c r="G6857" s="16" t="s">
        <v>1149</v>
      </c>
      <c r="I6857" s="5" t="str">
        <f>VLOOKUP(cost_of_living!$G6857,index!C:C,1,0)</f>
        <v>#N/A</v>
      </c>
      <c r="J6857" s="5">
        <f>VLOOKUP(cost_of_living!$B6857,CostVsFactor!C:E,2,0)</f>
        <v>0.35</v>
      </c>
      <c r="Q6857" s="14"/>
      <c r="S6857" s="5" t="s">
        <v>1005</v>
      </c>
    </row>
    <row r="6858" ht="14.25" hidden="1" customHeight="1">
      <c r="A6858" s="12">
        <v>43.0</v>
      </c>
      <c r="B6858" s="16" t="s">
        <v>23</v>
      </c>
      <c r="C6858" s="12">
        <v>2125.0</v>
      </c>
      <c r="D6858" s="16" t="s">
        <v>108</v>
      </c>
      <c r="E6858" s="16" t="s">
        <v>109</v>
      </c>
      <c r="F6858" s="16" t="s">
        <v>206</v>
      </c>
      <c r="G6858" s="16" t="s">
        <v>1149</v>
      </c>
      <c r="I6858" s="5" t="str">
        <f>VLOOKUP(cost_of_living!$G6858,index!C:C,1,0)</f>
        <v>#N/A</v>
      </c>
      <c r="J6858" s="5">
        <f>VLOOKUP(cost_of_living!$B6858,CostVsFactor!C:E,2,0)</f>
        <v>0.35</v>
      </c>
      <c r="Q6858" s="14"/>
      <c r="S6858" s="5" t="s">
        <v>1005</v>
      </c>
    </row>
    <row r="6859" ht="14.25" hidden="1" customHeight="1">
      <c r="A6859" s="12">
        <v>44.0</v>
      </c>
      <c r="B6859" s="16" t="s">
        <v>24</v>
      </c>
      <c r="C6859" s="12">
        <v>77.0</v>
      </c>
      <c r="D6859" s="16" t="s">
        <v>108</v>
      </c>
      <c r="E6859" s="16" t="s">
        <v>206</v>
      </c>
      <c r="F6859" s="16" t="s">
        <v>163</v>
      </c>
      <c r="G6859" s="16" t="s">
        <v>1149</v>
      </c>
      <c r="I6859" s="5" t="str">
        <f>VLOOKUP(cost_of_living!$G6859,index!C:C,1,0)</f>
        <v>#N/A</v>
      </c>
      <c r="J6859" s="5">
        <f>VLOOKUP(cost_of_living!$B6859,CostVsFactor!C:E,2,0)</f>
        <v>0.35</v>
      </c>
      <c r="Q6859" s="14"/>
      <c r="S6859" s="5" t="s">
        <v>1005</v>
      </c>
    </row>
    <row r="6860" ht="14.25" hidden="1" customHeight="1">
      <c r="A6860" s="12">
        <v>45.0</v>
      </c>
      <c r="B6860" s="16" t="s">
        <v>25</v>
      </c>
      <c r="C6860" s="12">
        <v>85.0</v>
      </c>
      <c r="D6860" s="16" t="s">
        <v>108</v>
      </c>
      <c r="E6860" s="16" t="s">
        <v>271</v>
      </c>
      <c r="F6860" s="16" t="s">
        <v>158</v>
      </c>
      <c r="G6860" s="16" t="s">
        <v>1149</v>
      </c>
      <c r="I6860" s="5" t="str">
        <f>VLOOKUP(cost_of_living!$G6860,index!C:C,1,0)</f>
        <v>#N/A</v>
      </c>
      <c r="J6860" s="5">
        <f>VLOOKUP(cost_of_living!$B6860,CostVsFactor!C:E,2,0)</f>
        <v>0.35</v>
      </c>
      <c r="Q6860" s="14"/>
      <c r="S6860" s="5" t="s">
        <v>1005</v>
      </c>
    </row>
    <row r="6861" ht="14.25" hidden="1" customHeight="1">
      <c r="A6861" s="12">
        <v>46.0</v>
      </c>
      <c r="B6861" s="16" t="s">
        <v>59</v>
      </c>
      <c r="C6861" s="12">
        <v>33333.0</v>
      </c>
      <c r="D6861" s="16" t="s">
        <v>108</v>
      </c>
      <c r="E6861" s="16" t="s">
        <v>233</v>
      </c>
      <c r="F6861" s="16" t="s">
        <v>278</v>
      </c>
      <c r="G6861" s="16" t="s">
        <v>1149</v>
      </c>
      <c r="I6861" s="5" t="str">
        <f>VLOOKUP(cost_of_living!$G6861,index!C:C,1,0)</f>
        <v>#N/A</v>
      </c>
      <c r="J6861" s="5">
        <f>VLOOKUP(cost_of_living!$B6861,CostVsFactor!C:E,2,0)</f>
        <v>0</v>
      </c>
      <c r="Q6861" s="14"/>
      <c r="S6861" s="5" t="s">
        <v>1005</v>
      </c>
    </row>
    <row r="6862" ht="14.25" hidden="1" customHeight="1">
      <c r="A6862" s="12">
        <v>47.0</v>
      </c>
      <c r="B6862" s="16" t="s">
        <v>61</v>
      </c>
      <c r="C6862" s="12">
        <v>325.0</v>
      </c>
      <c r="D6862" s="16" t="s">
        <v>108</v>
      </c>
      <c r="E6862" s="16" t="s">
        <v>158</v>
      </c>
      <c r="F6862" s="16" t="s">
        <v>279</v>
      </c>
      <c r="G6862" s="16" t="s">
        <v>1149</v>
      </c>
      <c r="I6862" s="5" t="str">
        <f>VLOOKUP(cost_of_living!$G6862,index!C:C,1,0)</f>
        <v>#N/A</v>
      </c>
      <c r="J6862" s="5">
        <f>VLOOKUP(cost_of_living!$B6862,CostVsFactor!C:E,2,0)</f>
        <v>0</v>
      </c>
      <c r="Q6862" s="14"/>
      <c r="S6862" s="5" t="s">
        <v>1005</v>
      </c>
    </row>
    <row r="6863" ht="14.25" hidden="1" customHeight="1">
      <c r="A6863" s="12">
        <v>48.0</v>
      </c>
      <c r="B6863" s="16" t="s">
        <v>62</v>
      </c>
      <c r="C6863" s="12">
        <v>700.0</v>
      </c>
      <c r="D6863" s="16" t="s">
        <v>108</v>
      </c>
      <c r="E6863" s="16" t="s">
        <v>236</v>
      </c>
      <c r="F6863" s="16" t="s">
        <v>320</v>
      </c>
      <c r="G6863" s="16" t="s">
        <v>1149</v>
      </c>
      <c r="I6863" s="5" t="str">
        <f>VLOOKUP(cost_of_living!$G6863,index!C:C,1,0)</f>
        <v>#N/A</v>
      </c>
      <c r="J6863" s="5">
        <f>VLOOKUP(cost_of_living!$B6863,CostVsFactor!C:E,2,0)</f>
        <v>0</v>
      </c>
      <c r="Q6863" s="14"/>
      <c r="S6863" s="5" t="s">
        <v>1005</v>
      </c>
    </row>
    <row r="6864" ht="14.25" hidden="1" customHeight="1">
      <c r="A6864" s="12">
        <v>49.0</v>
      </c>
      <c r="B6864" s="16" t="s">
        <v>63</v>
      </c>
      <c r="C6864" s="12">
        <v>500.0</v>
      </c>
      <c r="D6864" s="16" t="s">
        <v>108</v>
      </c>
      <c r="E6864" s="16" t="s">
        <v>279</v>
      </c>
      <c r="F6864" s="16" t="s">
        <v>279</v>
      </c>
      <c r="G6864" s="16" t="s">
        <v>1149</v>
      </c>
      <c r="I6864" s="5" t="str">
        <f>VLOOKUP(cost_of_living!$G6864,index!C:C,1,0)</f>
        <v>#N/A</v>
      </c>
      <c r="J6864" s="5">
        <f>VLOOKUP(cost_of_living!$B6864,CostVsFactor!C:E,2,0)</f>
        <v>0</v>
      </c>
      <c r="Q6864" s="14"/>
      <c r="S6864" s="5" t="s">
        <v>1005</v>
      </c>
    </row>
    <row r="6865" ht="14.25" hidden="1" customHeight="1">
      <c r="A6865" s="12">
        <v>50.0</v>
      </c>
      <c r="B6865" s="16" t="s">
        <v>210</v>
      </c>
      <c r="C6865" s="12">
        <v>14555.0</v>
      </c>
      <c r="D6865" s="16" t="s">
        <v>108</v>
      </c>
      <c r="E6865" s="16" t="s">
        <v>345</v>
      </c>
      <c r="F6865" s="16" t="s">
        <v>296</v>
      </c>
      <c r="G6865" s="16" t="s">
        <v>1149</v>
      </c>
      <c r="I6865" s="5" t="str">
        <f>VLOOKUP(cost_of_living!$G6865,index!C:C,1,0)</f>
        <v>#N/A</v>
      </c>
      <c r="J6865" s="5" t="str">
        <f>VLOOKUP(cost_of_living!$B6865,CostVsFactor!C:E,2,0)</f>
        <v>#N/A</v>
      </c>
      <c r="Q6865" s="14"/>
      <c r="S6865" s="5" t="s">
        <v>1005</v>
      </c>
    </row>
    <row r="6866" ht="14.25" hidden="1" customHeight="1">
      <c r="A6866" s="12">
        <v>51.0</v>
      </c>
      <c r="B6866" s="16" t="s">
        <v>211</v>
      </c>
      <c r="C6866" s="12">
        <v>13006.0</v>
      </c>
      <c r="D6866" s="16" t="s">
        <v>108</v>
      </c>
      <c r="E6866" s="16" t="s">
        <v>345</v>
      </c>
      <c r="F6866" s="16" t="s">
        <v>693</v>
      </c>
      <c r="G6866" s="16" t="s">
        <v>1149</v>
      </c>
      <c r="I6866" s="5" t="str">
        <f>VLOOKUP(cost_of_living!$G6866,index!C:C,1,0)</f>
        <v>#N/A</v>
      </c>
      <c r="J6866" s="5" t="str">
        <f>VLOOKUP(cost_of_living!$B6866,CostVsFactor!C:E,2,0)</f>
        <v>#N/A</v>
      </c>
      <c r="Q6866" s="14"/>
      <c r="S6866" s="5" t="s">
        <v>1005</v>
      </c>
    </row>
    <row r="6867" ht="14.25" hidden="1" customHeight="1">
      <c r="A6867" s="12">
        <v>52.0</v>
      </c>
      <c r="B6867" s="16" t="s">
        <v>164</v>
      </c>
      <c r="C6867" s="12">
        <v>101667.0</v>
      </c>
      <c r="D6867" s="16" t="s">
        <v>108</v>
      </c>
      <c r="E6867" s="16" t="s">
        <v>165</v>
      </c>
      <c r="F6867" s="16" t="s">
        <v>165</v>
      </c>
      <c r="G6867" s="16" t="s">
        <v>1149</v>
      </c>
      <c r="I6867" s="5" t="str">
        <f>VLOOKUP(cost_of_living!$G6867,index!C:C,1,0)</f>
        <v>#N/A</v>
      </c>
      <c r="J6867" s="5" t="str">
        <f>VLOOKUP(cost_of_living!$B6867,CostVsFactor!C:E,2,0)</f>
        <v>#N/A</v>
      </c>
      <c r="Q6867" s="14"/>
      <c r="S6867" s="5" t="s">
        <v>1005</v>
      </c>
    </row>
    <row r="6868" ht="14.25" hidden="1" customHeight="1">
      <c r="A6868" s="12">
        <v>53.0</v>
      </c>
      <c r="B6868" s="16" t="s">
        <v>166</v>
      </c>
      <c r="C6868" s="12">
        <v>395.0</v>
      </c>
      <c r="D6868" s="16" t="s">
        <v>165</v>
      </c>
      <c r="E6868" s="16" t="s">
        <v>189</v>
      </c>
      <c r="F6868" s="16" t="s">
        <v>168</v>
      </c>
      <c r="G6868" s="16" t="s">
        <v>1149</v>
      </c>
      <c r="I6868" s="5" t="str">
        <f>VLOOKUP(cost_of_living!$G6868,index!C:C,1,0)</f>
        <v>#N/A</v>
      </c>
      <c r="J6868" s="5" t="str">
        <f>VLOOKUP(cost_of_living!$B6868,CostVsFactor!C:E,2,0)</f>
        <v>#N/A</v>
      </c>
      <c r="Q6868" s="14"/>
      <c r="S6868" s="5" t="s">
        <v>1005</v>
      </c>
    </row>
    <row r="6869" ht="14.25" hidden="1" customHeight="1">
      <c r="A6869" s="12">
        <v>0.0</v>
      </c>
      <c r="B6869" s="16" t="s">
        <v>164</v>
      </c>
      <c r="C6869" s="12">
        <v>2343.0</v>
      </c>
      <c r="D6869" s="16" t="s">
        <v>108</v>
      </c>
      <c r="E6869" s="16" t="s">
        <v>165</v>
      </c>
      <c r="F6869" s="16" t="s">
        <v>165</v>
      </c>
      <c r="G6869" s="16" t="s">
        <v>1151</v>
      </c>
      <c r="I6869" s="5" t="str">
        <f>VLOOKUP(cost_of_living!$G6869,index!C:C,1,0)</f>
        <v>#N/A</v>
      </c>
      <c r="J6869" s="5" t="str">
        <f>VLOOKUP(cost_of_living!$B6869,CostVsFactor!C:E,2,0)</f>
        <v>#N/A</v>
      </c>
      <c r="Q6869" s="14"/>
      <c r="S6869" s="5" t="s">
        <v>1005</v>
      </c>
    </row>
    <row r="6870" ht="14.25" hidden="1" customHeight="1">
      <c r="A6870" s="12">
        <v>0.0</v>
      </c>
      <c r="B6870" s="16" t="s">
        <v>64</v>
      </c>
      <c r="C6870" s="12">
        <v>10.0</v>
      </c>
      <c r="D6870" s="16" t="s">
        <v>108</v>
      </c>
      <c r="E6870" s="16" t="s">
        <v>171</v>
      </c>
      <c r="F6870" s="16" t="s">
        <v>161</v>
      </c>
      <c r="G6870" s="16" t="s">
        <v>1152</v>
      </c>
      <c r="I6870" s="5" t="str">
        <f>VLOOKUP(cost_of_living!$G6870,index!C:C,1,0)</f>
        <v>#N/A</v>
      </c>
      <c r="J6870" s="5">
        <f>VLOOKUP(cost_of_living!$B6870,CostVsFactor!C:E,2,0)</f>
        <v>16</v>
      </c>
      <c r="Q6870" s="14"/>
      <c r="S6870" s="5" t="s">
        <v>1005</v>
      </c>
    </row>
    <row r="6871" ht="14.25" hidden="1" customHeight="1">
      <c r="A6871" s="12">
        <v>1.0</v>
      </c>
      <c r="B6871" s="16" t="s">
        <v>66</v>
      </c>
      <c r="C6871" s="12">
        <v>50.0</v>
      </c>
      <c r="D6871" s="16" t="s">
        <v>108</v>
      </c>
      <c r="E6871" s="16" t="s">
        <v>471</v>
      </c>
      <c r="F6871" s="16" t="s">
        <v>388</v>
      </c>
      <c r="G6871" s="16" t="s">
        <v>1152</v>
      </c>
      <c r="I6871" s="5" t="str">
        <f>VLOOKUP(cost_of_living!$G6871,index!C:C,1,0)</f>
        <v>#N/A</v>
      </c>
      <c r="J6871" s="5">
        <f>VLOOKUP(cost_of_living!$B6871,CostVsFactor!C:E,2,0)</f>
        <v>3.5</v>
      </c>
      <c r="Q6871" s="14"/>
      <c r="S6871" s="5" t="s">
        <v>1005</v>
      </c>
    </row>
    <row r="6872" ht="14.25" hidden="1" customHeight="1">
      <c r="A6872" s="12">
        <v>2.0</v>
      </c>
      <c r="B6872" s="16" t="s">
        <v>67</v>
      </c>
      <c r="C6872" s="12">
        <v>8.0</v>
      </c>
      <c r="D6872" s="16" t="s">
        <v>108</v>
      </c>
      <c r="E6872" s="16" t="s">
        <v>230</v>
      </c>
      <c r="F6872" s="16" t="s">
        <v>109</v>
      </c>
      <c r="G6872" s="16" t="s">
        <v>1152</v>
      </c>
      <c r="I6872" s="5" t="str">
        <f>VLOOKUP(cost_of_living!$G6872,index!C:C,1,0)</f>
        <v>#N/A</v>
      </c>
      <c r="J6872" s="5">
        <f>VLOOKUP(cost_of_living!$B6872,CostVsFactor!C:E,2,0)</f>
        <v>6</v>
      </c>
      <c r="Q6872" s="14"/>
      <c r="S6872" s="5" t="s">
        <v>1005</v>
      </c>
    </row>
    <row r="6873" ht="14.25" hidden="1" customHeight="1">
      <c r="A6873" s="12">
        <v>3.0</v>
      </c>
      <c r="B6873" s="16" t="s">
        <v>116</v>
      </c>
      <c r="C6873" s="12">
        <v>5.0</v>
      </c>
      <c r="D6873" s="16" t="s">
        <v>108</v>
      </c>
      <c r="E6873" s="16" t="s">
        <v>117</v>
      </c>
      <c r="F6873" s="16" t="s">
        <v>119</v>
      </c>
      <c r="G6873" s="16" t="s">
        <v>1152</v>
      </c>
      <c r="I6873" s="5" t="str">
        <f>VLOOKUP(cost_of_living!$G6873,index!C:C,1,0)</f>
        <v>#N/A</v>
      </c>
      <c r="J6873" s="5" t="str">
        <f>VLOOKUP(cost_of_living!$B6873,CostVsFactor!C:E,2,0)</f>
        <v>#N/A</v>
      </c>
      <c r="Q6873" s="14"/>
      <c r="S6873" s="5" t="s">
        <v>1005</v>
      </c>
    </row>
    <row r="6874" ht="14.25" hidden="1" customHeight="1">
      <c r="A6874" s="12">
        <v>4.0</v>
      </c>
      <c r="B6874" s="16" t="s">
        <v>57</v>
      </c>
      <c r="C6874" s="12">
        <v>3.0</v>
      </c>
      <c r="D6874" s="16" t="s">
        <v>108</v>
      </c>
      <c r="E6874" s="16" t="s">
        <v>244</v>
      </c>
      <c r="F6874" s="16" t="s">
        <v>145</v>
      </c>
      <c r="G6874" s="16" t="s">
        <v>1152</v>
      </c>
      <c r="I6874" s="5" t="str">
        <f>VLOOKUP(cost_of_living!$G6874,index!C:C,1,0)</f>
        <v>#N/A</v>
      </c>
      <c r="J6874" s="5">
        <f>VLOOKUP(cost_of_living!$B6874,CostVsFactor!C:E,2,0)</f>
        <v>6</v>
      </c>
      <c r="Q6874" s="14"/>
      <c r="S6874" s="5" t="s">
        <v>1005</v>
      </c>
    </row>
    <row r="6875" ht="14.25" hidden="1" customHeight="1">
      <c r="A6875" s="12">
        <v>5.0</v>
      </c>
      <c r="B6875" s="16" t="s">
        <v>69</v>
      </c>
      <c r="C6875" s="12">
        <v>139.0</v>
      </c>
      <c r="D6875" s="16" t="s">
        <v>108</v>
      </c>
      <c r="E6875" s="16" t="s">
        <v>122</v>
      </c>
      <c r="F6875" s="16" t="s">
        <v>142</v>
      </c>
      <c r="G6875" s="16" t="s">
        <v>1152</v>
      </c>
      <c r="I6875" s="5" t="str">
        <f>VLOOKUP(cost_of_living!$G6875,index!C:C,1,0)</f>
        <v>#N/A</v>
      </c>
      <c r="J6875" s="5">
        <f>VLOOKUP(cost_of_living!$B6875,CostVsFactor!C:E,2,0)</f>
        <v>15</v>
      </c>
      <c r="Q6875" s="14"/>
      <c r="S6875" s="5" t="s">
        <v>1005</v>
      </c>
    </row>
    <row r="6876" ht="14.25" hidden="1" customHeight="1">
      <c r="A6876" s="12">
        <v>6.0</v>
      </c>
      <c r="B6876" s="16" t="s">
        <v>71</v>
      </c>
      <c r="C6876" s="12">
        <v>164.0</v>
      </c>
      <c r="D6876" s="16" t="s">
        <v>108</v>
      </c>
      <c r="E6876" s="16" t="s">
        <v>121</v>
      </c>
      <c r="F6876" s="16" t="s">
        <v>167</v>
      </c>
      <c r="G6876" s="16" t="s">
        <v>1152</v>
      </c>
      <c r="I6876" s="5" t="str">
        <f>VLOOKUP(cost_of_living!$G6876,index!C:C,1,0)</f>
        <v>#N/A</v>
      </c>
      <c r="J6876" s="5">
        <f>VLOOKUP(cost_of_living!$B6876,CostVsFactor!C:E,2,0)</f>
        <v>6</v>
      </c>
      <c r="Q6876" s="14"/>
      <c r="S6876" s="5" t="s">
        <v>1005</v>
      </c>
    </row>
    <row r="6877" ht="14.25" hidden="1" customHeight="1">
      <c r="A6877" s="12">
        <v>7.0</v>
      </c>
      <c r="B6877" s="16" t="s">
        <v>73</v>
      </c>
      <c r="C6877" s="12">
        <v>1.0</v>
      </c>
      <c r="D6877" s="16" t="s">
        <v>108</v>
      </c>
      <c r="E6877" s="16" t="s">
        <v>122</v>
      </c>
      <c r="F6877" s="16" t="s">
        <v>122</v>
      </c>
      <c r="G6877" s="16" t="s">
        <v>1152</v>
      </c>
      <c r="I6877" s="5" t="str">
        <f>VLOOKUP(cost_of_living!$G6877,index!C:C,1,0)</f>
        <v>#N/A</v>
      </c>
      <c r="J6877" s="5">
        <f>VLOOKUP(cost_of_living!$B6877,CostVsFactor!C:E,2,0)</f>
        <v>6</v>
      </c>
      <c r="Q6877" s="14"/>
      <c r="S6877" s="5" t="s">
        <v>1005</v>
      </c>
    </row>
    <row r="6878" ht="14.25" hidden="1" customHeight="1">
      <c r="A6878" s="12">
        <v>8.0</v>
      </c>
      <c r="B6878" s="16" t="s">
        <v>28</v>
      </c>
      <c r="C6878" s="12">
        <v>397.0</v>
      </c>
      <c r="D6878" s="16" t="s">
        <v>108</v>
      </c>
      <c r="E6878" s="16" t="s">
        <v>245</v>
      </c>
      <c r="F6878" s="16" t="s">
        <v>562</v>
      </c>
      <c r="G6878" s="16" t="s">
        <v>1152</v>
      </c>
      <c r="I6878" s="5" t="str">
        <f>VLOOKUP(cost_of_living!$G6878,index!C:C,1,0)</f>
        <v>#N/A</v>
      </c>
      <c r="J6878" s="5">
        <f>VLOOKUP(cost_of_living!$B6878,CostVsFactor!C:E,2,0)</f>
        <v>25</v>
      </c>
      <c r="Q6878" s="14"/>
      <c r="S6878" s="5" t="s">
        <v>1005</v>
      </c>
    </row>
    <row r="6879" ht="14.25" hidden="1" customHeight="1">
      <c r="A6879" s="12">
        <v>9.0</v>
      </c>
      <c r="B6879" s="16" t="s">
        <v>30</v>
      </c>
      <c r="C6879" s="12">
        <v>101.0</v>
      </c>
      <c r="D6879" s="16" t="s">
        <v>108</v>
      </c>
      <c r="E6879" s="16" t="s">
        <v>136</v>
      </c>
      <c r="F6879" s="16" t="s">
        <v>264</v>
      </c>
      <c r="G6879" s="16" t="s">
        <v>1152</v>
      </c>
      <c r="I6879" s="5" t="str">
        <f>VLOOKUP(cost_of_living!$G6879,index!C:C,1,0)</f>
        <v>#N/A</v>
      </c>
      <c r="J6879" s="5">
        <f>VLOOKUP(cost_of_living!$B6879,CostVsFactor!C:E,2,0)</f>
        <v>31</v>
      </c>
      <c r="Q6879" s="14"/>
      <c r="S6879" s="5" t="s">
        <v>1005</v>
      </c>
    </row>
    <row r="6880" ht="14.25" hidden="1" customHeight="1">
      <c r="A6880" s="12">
        <v>10.0</v>
      </c>
      <c r="B6880" s="16" t="s">
        <v>32</v>
      </c>
      <c r="C6880" s="12">
        <v>108.0</v>
      </c>
      <c r="D6880" s="16" t="s">
        <v>108</v>
      </c>
      <c r="E6880" s="16" t="s">
        <v>136</v>
      </c>
      <c r="F6880" s="16" t="s">
        <v>250</v>
      </c>
      <c r="G6880" s="16" t="s">
        <v>1152</v>
      </c>
      <c r="I6880" s="5" t="str">
        <f>VLOOKUP(cost_of_living!$G6880,index!C:C,1,0)</f>
        <v>#N/A</v>
      </c>
      <c r="J6880" s="5">
        <f>VLOOKUP(cost_of_living!$B6880,CostVsFactor!C:E,2,0)</f>
        <v>14</v>
      </c>
      <c r="Q6880" s="14"/>
      <c r="S6880" s="5" t="s">
        <v>1005</v>
      </c>
    </row>
    <row r="6881" ht="14.25" hidden="1" customHeight="1">
      <c r="A6881" s="12">
        <v>11.0</v>
      </c>
      <c r="B6881" s="16" t="s">
        <v>33</v>
      </c>
      <c r="C6881" s="12">
        <v>35.0</v>
      </c>
      <c r="D6881" s="16" t="s">
        <v>108</v>
      </c>
      <c r="E6881" s="16" t="s">
        <v>120</v>
      </c>
      <c r="F6881" s="16" t="s">
        <v>266</v>
      </c>
      <c r="G6881" s="16" t="s">
        <v>1152</v>
      </c>
      <c r="I6881" s="5" t="str">
        <f>VLOOKUP(cost_of_living!$G6881,index!C:C,1,0)</f>
        <v>#N/A</v>
      </c>
      <c r="J6881" s="5">
        <f>VLOOKUP(cost_of_living!$B6881,CostVsFactor!C:E,2,0)</f>
        <v>20</v>
      </c>
      <c r="Q6881" s="14"/>
      <c r="S6881" s="5" t="s">
        <v>1005</v>
      </c>
    </row>
    <row r="6882" ht="14.25" hidden="1" customHeight="1">
      <c r="A6882" s="12">
        <v>12.0</v>
      </c>
      <c r="B6882" s="16" t="s">
        <v>35</v>
      </c>
      <c r="C6882" s="12">
        <v>476.0</v>
      </c>
      <c r="D6882" s="16" t="s">
        <v>108</v>
      </c>
      <c r="E6882" s="16" t="s">
        <v>361</v>
      </c>
      <c r="F6882" s="16" t="s">
        <v>248</v>
      </c>
      <c r="G6882" s="16" t="s">
        <v>1152</v>
      </c>
      <c r="I6882" s="5" t="str">
        <f>VLOOKUP(cost_of_living!$G6882,index!C:C,1,0)</f>
        <v>#N/A</v>
      </c>
      <c r="J6882" s="5">
        <f>VLOOKUP(cost_of_living!$B6882,CostVsFactor!C:E,2,0)</f>
        <v>12</v>
      </c>
      <c r="Q6882" s="14"/>
      <c r="S6882" s="5" t="s">
        <v>1005</v>
      </c>
    </row>
    <row r="6883" ht="14.25" hidden="1" customHeight="1">
      <c r="A6883" s="12">
        <v>13.0</v>
      </c>
      <c r="B6883" s="16" t="s">
        <v>37</v>
      </c>
      <c r="C6883" s="12">
        <v>393.0</v>
      </c>
      <c r="D6883" s="16" t="s">
        <v>108</v>
      </c>
      <c r="E6883" s="16" t="s">
        <v>250</v>
      </c>
      <c r="F6883" s="16" t="s">
        <v>228</v>
      </c>
      <c r="G6883" s="16" t="s">
        <v>1152</v>
      </c>
      <c r="I6883" s="5" t="str">
        <f>VLOOKUP(cost_of_living!$G6883,index!C:C,1,0)</f>
        <v>#N/A</v>
      </c>
      <c r="J6883" s="5">
        <f>VLOOKUP(cost_of_living!$B6883,CostVsFactor!C:E,2,0)</f>
        <v>15</v>
      </c>
      <c r="Q6883" s="14"/>
      <c r="S6883" s="5" t="s">
        <v>1005</v>
      </c>
    </row>
    <row r="6884" ht="14.25" hidden="1" customHeight="1">
      <c r="A6884" s="12">
        <v>14.0</v>
      </c>
      <c r="B6884" s="16" t="s">
        <v>39</v>
      </c>
      <c r="C6884" s="12">
        <v>567.0</v>
      </c>
      <c r="D6884" s="16" t="s">
        <v>108</v>
      </c>
      <c r="E6884" s="16" t="s">
        <v>250</v>
      </c>
      <c r="F6884" s="16" t="s">
        <v>132</v>
      </c>
      <c r="G6884" s="16" t="s">
        <v>1152</v>
      </c>
      <c r="I6884" s="5" t="str">
        <f>VLOOKUP(cost_of_living!$G6884,index!C:C,1,0)</f>
        <v>#N/A</v>
      </c>
      <c r="J6884" s="5">
        <f>VLOOKUP(cost_of_living!$B6884,CostVsFactor!C:E,2,0)</f>
        <v>15</v>
      </c>
      <c r="Q6884" s="14"/>
      <c r="S6884" s="5" t="s">
        <v>1005</v>
      </c>
    </row>
    <row r="6885" ht="14.25" hidden="1" customHeight="1">
      <c r="A6885" s="12">
        <v>15.0</v>
      </c>
      <c r="B6885" s="16" t="s">
        <v>41</v>
      </c>
      <c r="C6885" s="12">
        <v>83.0</v>
      </c>
      <c r="D6885" s="16" t="s">
        <v>108</v>
      </c>
      <c r="E6885" s="16" t="s">
        <v>440</v>
      </c>
      <c r="F6885" s="16" t="s">
        <v>137</v>
      </c>
      <c r="G6885" s="16" t="s">
        <v>1152</v>
      </c>
      <c r="I6885" s="5" t="str">
        <f>VLOOKUP(cost_of_living!$G6885,index!C:C,1,0)</f>
        <v>#N/A</v>
      </c>
      <c r="J6885" s="5">
        <f>VLOOKUP(cost_of_living!$B6885,CostVsFactor!C:E,2,0)</f>
        <v>31</v>
      </c>
      <c r="Q6885" s="14"/>
      <c r="S6885" s="5" t="s">
        <v>1005</v>
      </c>
    </row>
    <row r="6886" ht="14.25" hidden="1" customHeight="1">
      <c r="A6886" s="12">
        <v>16.0</v>
      </c>
      <c r="B6886" s="16" t="s">
        <v>43</v>
      </c>
      <c r="C6886" s="12">
        <v>65.0</v>
      </c>
      <c r="D6886" s="16" t="s">
        <v>108</v>
      </c>
      <c r="E6886" s="16" t="s">
        <v>440</v>
      </c>
      <c r="F6886" s="16" t="s">
        <v>183</v>
      </c>
      <c r="G6886" s="16" t="s">
        <v>1152</v>
      </c>
      <c r="I6886" s="5" t="str">
        <f>VLOOKUP(cost_of_living!$G6886,index!C:C,1,0)</f>
        <v>#N/A</v>
      </c>
      <c r="J6886" s="5">
        <f>VLOOKUP(cost_of_living!$B6886,CostVsFactor!C:E,2,0)</f>
        <v>25</v>
      </c>
      <c r="Q6886" s="14"/>
      <c r="S6886" s="5" t="s">
        <v>1005</v>
      </c>
    </row>
    <row r="6887" ht="14.25" hidden="1" customHeight="1">
      <c r="A6887" s="12">
        <v>17.0</v>
      </c>
      <c r="B6887" s="16" t="s">
        <v>45</v>
      </c>
      <c r="C6887" s="12">
        <v>5.0</v>
      </c>
      <c r="D6887" s="16" t="s">
        <v>108</v>
      </c>
      <c r="E6887" s="16" t="s">
        <v>185</v>
      </c>
      <c r="F6887" s="16" t="s">
        <v>134</v>
      </c>
      <c r="G6887" s="16" t="s">
        <v>1152</v>
      </c>
      <c r="I6887" s="5" t="str">
        <f>VLOOKUP(cost_of_living!$G6887,index!C:C,1,0)</f>
        <v>#N/A</v>
      </c>
      <c r="J6887" s="5">
        <f>VLOOKUP(cost_of_living!$B6887,CostVsFactor!C:E,2,0)</f>
        <v>30</v>
      </c>
      <c r="Q6887" s="14"/>
      <c r="S6887" s="5" t="s">
        <v>1005</v>
      </c>
    </row>
    <row r="6888" ht="14.25" hidden="1" customHeight="1">
      <c r="A6888" s="12">
        <v>18.0</v>
      </c>
      <c r="B6888" s="16" t="s">
        <v>47</v>
      </c>
      <c r="C6888" s="12">
        <v>6.0</v>
      </c>
      <c r="D6888" s="16" t="s">
        <v>108</v>
      </c>
      <c r="E6888" s="16" t="s">
        <v>355</v>
      </c>
      <c r="F6888" s="16" t="s">
        <v>183</v>
      </c>
      <c r="G6888" s="16" t="s">
        <v>1152</v>
      </c>
      <c r="I6888" s="5" t="str">
        <f>VLOOKUP(cost_of_living!$G6888,index!C:C,1,0)</f>
        <v>#N/A</v>
      </c>
      <c r="J6888" s="5">
        <f>VLOOKUP(cost_of_living!$B6888,CostVsFactor!C:E,2,0)</f>
        <v>22</v>
      </c>
      <c r="Q6888" s="14"/>
      <c r="S6888" s="5" t="s">
        <v>1005</v>
      </c>
    </row>
    <row r="6889" ht="14.25" hidden="1" customHeight="1">
      <c r="A6889" s="12">
        <v>19.0</v>
      </c>
      <c r="B6889" s="16" t="s">
        <v>49</v>
      </c>
      <c r="C6889" s="12">
        <v>68.0</v>
      </c>
      <c r="D6889" s="16" t="s">
        <v>108</v>
      </c>
      <c r="E6889" s="16" t="s">
        <v>355</v>
      </c>
      <c r="F6889" s="16" t="s">
        <v>183</v>
      </c>
      <c r="G6889" s="16" t="s">
        <v>1152</v>
      </c>
      <c r="I6889" s="5" t="str">
        <f>VLOOKUP(cost_of_living!$G6889,index!C:C,1,0)</f>
        <v>#N/A</v>
      </c>
      <c r="J6889" s="5">
        <f>VLOOKUP(cost_of_living!$B6889,CostVsFactor!C:E,2,0)</f>
        <v>24</v>
      </c>
      <c r="Q6889" s="14"/>
      <c r="S6889" s="5" t="s">
        <v>1005</v>
      </c>
    </row>
    <row r="6890" ht="14.25" hidden="1" customHeight="1">
      <c r="A6890" s="12">
        <v>20.0</v>
      </c>
      <c r="B6890" s="16" t="s">
        <v>51</v>
      </c>
      <c r="C6890" s="12">
        <v>79.0</v>
      </c>
      <c r="D6890" s="16" t="s">
        <v>108</v>
      </c>
      <c r="E6890" s="16" t="s">
        <v>355</v>
      </c>
      <c r="F6890" s="16" t="s">
        <v>183</v>
      </c>
      <c r="G6890" s="16" t="s">
        <v>1152</v>
      </c>
      <c r="I6890" s="5" t="str">
        <f>VLOOKUP(cost_of_living!$G6890,index!C:C,1,0)</f>
        <v>#N/A</v>
      </c>
      <c r="J6890" s="5">
        <f>VLOOKUP(cost_of_living!$B6890,CostVsFactor!C:E,2,0)</f>
        <v>10</v>
      </c>
      <c r="Q6890" s="14"/>
      <c r="S6890" s="5" t="s">
        <v>1005</v>
      </c>
    </row>
    <row r="6891" ht="14.25" hidden="1" customHeight="1">
      <c r="A6891" s="12">
        <v>21.0</v>
      </c>
      <c r="B6891" s="16" t="s">
        <v>52</v>
      </c>
      <c r="C6891" s="12">
        <v>65.0</v>
      </c>
      <c r="D6891" s="16" t="s">
        <v>108</v>
      </c>
      <c r="E6891" s="16" t="s">
        <v>269</v>
      </c>
      <c r="F6891" s="16" t="s">
        <v>122</v>
      </c>
      <c r="G6891" s="16" t="s">
        <v>1152</v>
      </c>
      <c r="I6891" s="5" t="str">
        <f>VLOOKUP(cost_of_living!$G6891,index!C:C,1,0)</f>
        <v>#N/A</v>
      </c>
      <c r="J6891" s="5">
        <f>VLOOKUP(cost_of_living!$B6891,CostVsFactor!C:E,2,0)</f>
        <v>18</v>
      </c>
      <c r="Q6891" s="14"/>
      <c r="S6891" s="5" t="s">
        <v>1005</v>
      </c>
    </row>
    <row r="6892" ht="14.25" hidden="1" customHeight="1">
      <c r="A6892" s="12">
        <v>22.0</v>
      </c>
      <c r="B6892" s="16" t="s">
        <v>53</v>
      </c>
      <c r="C6892" s="12">
        <v>75.0</v>
      </c>
      <c r="D6892" s="16" t="s">
        <v>108</v>
      </c>
      <c r="E6892" s="16" t="s">
        <v>269</v>
      </c>
      <c r="F6892" s="16" t="s">
        <v>122</v>
      </c>
      <c r="G6892" s="16" t="s">
        <v>1152</v>
      </c>
      <c r="I6892" s="5" t="str">
        <f>VLOOKUP(cost_of_living!$G6892,index!C:C,1,0)</f>
        <v>#N/A</v>
      </c>
      <c r="J6892" s="5">
        <f>VLOOKUP(cost_of_living!$B6892,CostVsFactor!C:E,2,0)</f>
        <v>30</v>
      </c>
      <c r="Q6892" s="14"/>
      <c r="S6892" s="5" t="s">
        <v>1005</v>
      </c>
    </row>
    <row r="6893" ht="14.25" hidden="1" customHeight="1">
      <c r="A6893" s="12">
        <v>23.0</v>
      </c>
      <c r="B6893" s="16" t="s">
        <v>54</v>
      </c>
      <c r="C6893" s="12">
        <v>3.0</v>
      </c>
      <c r="D6893" s="16" t="s">
        <v>108</v>
      </c>
      <c r="E6893" s="16" t="s">
        <v>167</v>
      </c>
      <c r="F6893" s="16" t="s">
        <v>115</v>
      </c>
      <c r="G6893" s="16" t="s">
        <v>1152</v>
      </c>
      <c r="I6893" s="5" t="str">
        <f>VLOOKUP(cost_of_living!$G6893,index!C:C,1,0)</f>
        <v>#N/A</v>
      </c>
      <c r="J6893" s="5">
        <f>VLOOKUP(cost_of_living!$B6893,CostVsFactor!C:E,2,0)</f>
        <v>4</v>
      </c>
      <c r="Q6893" s="14"/>
      <c r="S6893" s="5" t="s">
        <v>1005</v>
      </c>
    </row>
    <row r="6894" ht="14.25" hidden="1" customHeight="1">
      <c r="A6894" s="12">
        <v>24.0</v>
      </c>
      <c r="B6894" s="16" t="s">
        <v>55</v>
      </c>
      <c r="C6894" s="12">
        <v>175.0</v>
      </c>
      <c r="D6894" s="16" t="s">
        <v>108</v>
      </c>
      <c r="E6894" s="16" t="s">
        <v>122</v>
      </c>
      <c r="F6894" s="16" t="s">
        <v>244</v>
      </c>
      <c r="G6894" s="16" t="s">
        <v>1152</v>
      </c>
      <c r="I6894" s="5" t="str">
        <f>VLOOKUP(cost_of_living!$G6894,index!C:C,1,0)</f>
        <v>#N/A</v>
      </c>
      <c r="J6894" s="5">
        <f>VLOOKUP(cost_of_living!$B6894,CostVsFactor!C:E,2,0)</f>
        <v>6</v>
      </c>
      <c r="Q6894" s="14"/>
      <c r="S6894" s="5" t="s">
        <v>1005</v>
      </c>
    </row>
    <row r="6895" ht="14.25" hidden="1" customHeight="1">
      <c r="A6895" s="12">
        <v>25.0</v>
      </c>
      <c r="B6895" s="16" t="s">
        <v>57</v>
      </c>
      <c r="C6895" s="12">
        <v>2.0</v>
      </c>
      <c r="D6895" s="16" t="s">
        <v>108</v>
      </c>
      <c r="E6895" s="16" t="s">
        <v>122</v>
      </c>
      <c r="F6895" s="16" t="s">
        <v>118</v>
      </c>
      <c r="G6895" s="16" t="s">
        <v>1152</v>
      </c>
      <c r="I6895" s="5" t="str">
        <f>VLOOKUP(cost_of_living!$G6895,index!C:C,1,0)</f>
        <v>#N/A</v>
      </c>
      <c r="J6895" s="5">
        <f>VLOOKUP(cost_of_living!$B6895,CostVsFactor!C:E,2,0)</f>
        <v>6</v>
      </c>
      <c r="Q6895" s="14"/>
      <c r="S6895" s="5" t="s">
        <v>1005</v>
      </c>
    </row>
    <row r="6896" ht="14.25" hidden="1" customHeight="1">
      <c r="A6896" s="12">
        <v>26.0</v>
      </c>
      <c r="B6896" s="16" t="s">
        <v>58</v>
      </c>
      <c r="C6896" s="12">
        <v>6.0</v>
      </c>
      <c r="D6896" s="16" t="s">
        <v>108</v>
      </c>
      <c r="E6896" s="16" t="s">
        <v>215</v>
      </c>
      <c r="F6896" s="16" t="s">
        <v>119</v>
      </c>
      <c r="G6896" s="16" t="s">
        <v>1152</v>
      </c>
      <c r="I6896" s="5" t="str">
        <f>VLOOKUP(cost_of_living!$G6896,index!C:C,1,0)</f>
        <v>#N/A</v>
      </c>
      <c r="J6896" s="5">
        <f>VLOOKUP(cost_of_living!$B6896,CostVsFactor!C:E,2,0)</f>
        <v>15</v>
      </c>
      <c r="Q6896" s="14"/>
      <c r="S6896" s="5" t="s">
        <v>1005</v>
      </c>
    </row>
    <row r="6897" ht="14.25" hidden="1" customHeight="1">
      <c r="A6897" s="12">
        <v>27.0</v>
      </c>
      <c r="B6897" s="16" t="s">
        <v>81</v>
      </c>
      <c r="C6897" s="12">
        <v>42.0</v>
      </c>
      <c r="D6897" s="16" t="s">
        <v>108</v>
      </c>
      <c r="E6897" s="16" t="s">
        <v>531</v>
      </c>
      <c r="F6897" s="16" t="s">
        <v>531</v>
      </c>
      <c r="G6897" s="16" t="s">
        <v>1152</v>
      </c>
      <c r="I6897" s="5" t="str">
        <f>VLOOKUP(cost_of_living!$G6897,index!C:C,1,0)</f>
        <v>#N/A</v>
      </c>
      <c r="J6897" s="5">
        <f>VLOOKUP(cost_of_living!$B6897,CostVsFactor!C:E,2,0)</f>
        <v>5</v>
      </c>
      <c r="Q6897" s="14"/>
      <c r="S6897" s="5" t="s">
        <v>1005</v>
      </c>
    </row>
    <row r="6898" ht="14.25" hidden="1" customHeight="1">
      <c r="A6898" s="12">
        <v>28.0</v>
      </c>
      <c r="B6898" s="16" t="s">
        <v>83</v>
      </c>
      <c r="C6898" s="12">
        <v>183.0</v>
      </c>
      <c r="D6898" s="16" t="s">
        <v>108</v>
      </c>
      <c r="E6898" s="16" t="s">
        <v>523</v>
      </c>
      <c r="F6898" s="16" t="s">
        <v>532</v>
      </c>
      <c r="G6898" s="16" t="s">
        <v>1152</v>
      </c>
      <c r="I6898" s="5" t="str">
        <f>VLOOKUP(cost_of_living!$G6898,index!C:C,1,0)</f>
        <v>#N/A</v>
      </c>
      <c r="J6898" s="5">
        <f>VLOOKUP(cost_of_living!$B6898,CostVsFactor!C:E,2,0)</f>
        <v>20</v>
      </c>
      <c r="Q6898" s="14"/>
      <c r="S6898" s="5" t="s">
        <v>1005</v>
      </c>
    </row>
    <row r="6899" ht="14.25" hidden="1" customHeight="1">
      <c r="A6899" s="12">
        <v>29.0</v>
      </c>
      <c r="B6899" s="16" t="s">
        <v>84</v>
      </c>
      <c r="C6899" s="12">
        <v>275.0</v>
      </c>
      <c r="D6899" s="16" t="s">
        <v>108</v>
      </c>
      <c r="E6899" s="16" t="s">
        <v>1043</v>
      </c>
      <c r="F6899" s="16" t="s">
        <v>1043</v>
      </c>
      <c r="G6899" s="16" t="s">
        <v>1152</v>
      </c>
      <c r="I6899" s="5" t="str">
        <f>VLOOKUP(cost_of_living!$G6899,index!C:C,1,0)</f>
        <v>#N/A</v>
      </c>
      <c r="J6899" s="5">
        <f>VLOOKUP(cost_of_living!$B6899,CostVsFactor!C:E,2,0)</f>
        <v>0.7</v>
      </c>
      <c r="Q6899" s="14"/>
      <c r="S6899" s="5" t="s">
        <v>1005</v>
      </c>
    </row>
    <row r="6900" ht="14.25" hidden="1" customHeight="1">
      <c r="A6900" s="12">
        <v>30.0</v>
      </c>
      <c r="B6900" s="16" t="s">
        <v>86</v>
      </c>
      <c r="C6900" s="12">
        <v>716.0</v>
      </c>
      <c r="D6900" s="16" t="s">
        <v>108</v>
      </c>
      <c r="E6900" s="16" t="s">
        <v>231</v>
      </c>
      <c r="F6900" s="16" t="s">
        <v>150</v>
      </c>
      <c r="G6900" s="16" t="s">
        <v>1152</v>
      </c>
      <c r="I6900" s="5" t="str">
        <f>VLOOKUP(cost_of_living!$G6900,index!C:C,1,0)</f>
        <v>#N/A</v>
      </c>
      <c r="J6900" s="5">
        <f>VLOOKUP(cost_of_living!$B6900,CostVsFactor!C:E,2,0)</f>
        <v>60</v>
      </c>
      <c r="Q6900" s="14"/>
      <c r="S6900" s="5" t="s">
        <v>1005</v>
      </c>
    </row>
    <row r="6901" ht="14.25" hidden="1" customHeight="1">
      <c r="A6901" s="12">
        <v>31.0</v>
      </c>
      <c r="B6901" s="16" t="s">
        <v>87</v>
      </c>
      <c r="C6901" s="12">
        <v>21000.0</v>
      </c>
      <c r="D6901" s="16" t="s">
        <v>108</v>
      </c>
      <c r="E6901" s="16" t="s">
        <v>151</v>
      </c>
      <c r="F6901" s="16" t="s">
        <v>151</v>
      </c>
      <c r="G6901" s="16" t="s">
        <v>1152</v>
      </c>
      <c r="I6901" s="5" t="str">
        <f>VLOOKUP(cost_of_living!$G6901,index!C:C,1,0)</f>
        <v>#N/A</v>
      </c>
      <c r="J6901" s="5">
        <f>VLOOKUP(cost_of_living!$B6901,CostVsFactor!C:E,2,0)</f>
        <v>0.0035</v>
      </c>
      <c r="Q6901" s="14"/>
      <c r="S6901" s="5" t="s">
        <v>1005</v>
      </c>
    </row>
    <row r="6902" ht="14.25" hidden="1" customHeight="1">
      <c r="A6902" s="12">
        <v>32.0</v>
      </c>
      <c r="B6902" s="16" t="s">
        <v>88</v>
      </c>
      <c r="C6902" s="12">
        <v>20000.0</v>
      </c>
      <c r="D6902" s="16" t="s">
        <v>108</v>
      </c>
      <c r="E6902" s="16" t="s">
        <v>199</v>
      </c>
      <c r="F6902" s="16" t="s">
        <v>199</v>
      </c>
      <c r="G6902" s="16" t="s">
        <v>1152</v>
      </c>
      <c r="I6902" s="5" t="str">
        <f>VLOOKUP(cost_of_living!$G6902,index!C:C,1,0)</f>
        <v>#N/A</v>
      </c>
      <c r="J6902" s="5">
        <f>VLOOKUP(cost_of_living!$B6902,CostVsFactor!C:E,2,0)</f>
        <v>0.0035</v>
      </c>
      <c r="Q6902" s="14"/>
      <c r="S6902" s="5" t="s">
        <v>1005</v>
      </c>
    </row>
    <row r="6903" ht="14.25" hidden="1" customHeight="1">
      <c r="A6903" s="12">
        <v>33.0</v>
      </c>
      <c r="B6903" s="16" t="s">
        <v>91</v>
      </c>
      <c r="C6903" s="12">
        <v>12667.0</v>
      </c>
      <c r="D6903" s="16" t="s">
        <v>108</v>
      </c>
      <c r="E6903" s="16" t="s">
        <v>112</v>
      </c>
      <c r="F6903" s="16" t="s">
        <v>358</v>
      </c>
      <c r="G6903" s="16" t="s">
        <v>1152</v>
      </c>
      <c r="I6903" s="5" t="str">
        <f>VLOOKUP(cost_of_living!$G6903,index!C:C,1,0)</f>
        <v>#N/A</v>
      </c>
      <c r="J6903" s="5">
        <f>VLOOKUP(cost_of_living!$B6903,CostVsFactor!C:E,2,0)</f>
        <v>1</v>
      </c>
      <c r="Q6903" s="14"/>
      <c r="S6903" s="5" t="s">
        <v>1005</v>
      </c>
    </row>
    <row r="6904" ht="14.25" hidden="1" customHeight="1">
      <c r="A6904" s="12">
        <v>34.0</v>
      </c>
      <c r="B6904" s="16" t="s">
        <v>92</v>
      </c>
      <c r="C6904" s="12">
        <v>1499.0</v>
      </c>
      <c r="D6904" s="16" t="s">
        <v>108</v>
      </c>
      <c r="E6904" s="16" t="s">
        <v>202</v>
      </c>
      <c r="F6904" s="16" t="s">
        <v>202</v>
      </c>
      <c r="G6904" s="16" t="s">
        <v>1152</v>
      </c>
      <c r="I6904" s="5" t="str">
        <f>VLOOKUP(cost_of_living!$G6904,index!C:C,1,0)</f>
        <v>#N/A</v>
      </c>
      <c r="J6904" s="5">
        <f>VLOOKUP(cost_of_living!$B6904,CostVsFactor!C:E,2,0)</f>
        <v>4</v>
      </c>
      <c r="Q6904" s="14"/>
      <c r="S6904" s="5" t="s">
        <v>1005</v>
      </c>
    </row>
    <row r="6905" ht="14.25" hidden="1" customHeight="1">
      <c r="A6905" s="12">
        <v>35.0</v>
      </c>
      <c r="B6905" s="16" t="s">
        <v>93</v>
      </c>
      <c r="C6905" s="12">
        <v>27.0</v>
      </c>
      <c r="D6905" s="16" t="s">
        <v>108</v>
      </c>
      <c r="E6905" s="16" t="s">
        <v>212</v>
      </c>
      <c r="F6905" s="16" t="s">
        <v>271</v>
      </c>
      <c r="G6905" s="16" t="s">
        <v>1152</v>
      </c>
      <c r="I6905" s="5" t="str">
        <f>VLOOKUP(cost_of_living!$G6905,index!C:C,1,0)</f>
        <v>#N/A</v>
      </c>
      <c r="J6905" s="5">
        <f>VLOOKUP(cost_of_living!$B6905,CostVsFactor!C:E,2,0)</f>
        <v>1</v>
      </c>
      <c r="Q6905" s="14"/>
      <c r="S6905" s="5" t="s">
        <v>1005</v>
      </c>
    </row>
    <row r="6906" ht="14.25" hidden="1" customHeight="1">
      <c r="A6906" s="12">
        <v>36.0</v>
      </c>
      <c r="B6906" s="16" t="s">
        <v>77</v>
      </c>
      <c r="C6906" s="12">
        <v>8.0</v>
      </c>
      <c r="D6906" s="16" t="s">
        <v>108</v>
      </c>
      <c r="E6906" s="16" t="s">
        <v>260</v>
      </c>
      <c r="F6906" s="16" t="s">
        <v>240</v>
      </c>
      <c r="G6906" s="16" t="s">
        <v>1152</v>
      </c>
      <c r="I6906" s="5" t="str">
        <f>VLOOKUP(cost_of_living!$G6906,index!C:C,1,0)</f>
        <v>#N/A</v>
      </c>
      <c r="J6906" s="5">
        <f>VLOOKUP(cost_of_living!$B6906,CostVsFactor!C:E,2,0)</f>
        <v>6</v>
      </c>
      <c r="Q6906" s="14"/>
      <c r="S6906" s="5" t="s">
        <v>1005</v>
      </c>
    </row>
    <row r="6907" ht="14.25" hidden="1" customHeight="1">
      <c r="A6907" s="12">
        <v>37.0</v>
      </c>
      <c r="B6907" s="16" t="s">
        <v>94</v>
      </c>
      <c r="C6907" s="12">
        <v>319.0</v>
      </c>
      <c r="D6907" s="16" t="s">
        <v>108</v>
      </c>
      <c r="E6907" s="16" t="s">
        <v>685</v>
      </c>
      <c r="F6907" s="16" t="s">
        <v>279</v>
      </c>
      <c r="G6907" s="16" t="s">
        <v>1152</v>
      </c>
      <c r="I6907" s="5" t="str">
        <f>VLOOKUP(cost_of_living!$G6907,index!C:C,1,0)</f>
        <v>#N/A</v>
      </c>
      <c r="J6907" s="5">
        <f>VLOOKUP(cost_of_living!$B6907,CostVsFactor!C:E,2,0)</f>
        <v>1</v>
      </c>
      <c r="Q6907" s="14"/>
      <c r="S6907" s="5" t="s">
        <v>1005</v>
      </c>
    </row>
    <row r="6908" ht="14.25" hidden="1" customHeight="1">
      <c r="A6908" s="12">
        <v>38.0</v>
      </c>
      <c r="B6908" s="16" t="s">
        <v>20</v>
      </c>
      <c r="C6908" s="12">
        <v>485.0</v>
      </c>
      <c r="D6908" s="16" t="s">
        <v>108</v>
      </c>
      <c r="E6908" s="16" t="s">
        <v>686</v>
      </c>
      <c r="F6908" s="16" t="s">
        <v>206</v>
      </c>
      <c r="G6908" s="16" t="s">
        <v>1152</v>
      </c>
      <c r="I6908" s="5" t="str">
        <f>VLOOKUP(cost_of_living!$G6908,index!C:C,1,0)</f>
        <v>#N/A</v>
      </c>
      <c r="J6908" s="5">
        <f>VLOOKUP(cost_of_living!$B6908,CostVsFactor!C:E,2,0)</f>
        <v>0.35</v>
      </c>
      <c r="Q6908" s="14"/>
      <c r="S6908" s="5" t="s">
        <v>1005</v>
      </c>
    </row>
    <row r="6909" ht="14.25" hidden="1" customHeight="1">
      <c r="A6909" s="12">
        <v>39.0</v>
      </c>
      <c r="B6909" s="16" t="s">
        <v>23</v>
      </c>
      <c r="C6909" s="12">
        <v>2012.0</v>
      </c>
      <c r="D6909" s="16" t="s">
        <v>108</v>
      </c>
      <c r="E6909" s="16" t="s">
        <v>109</v>
      </c>
      <c r="F6909" s="16" t="s">
        <v>271</v>
      </c>
      <c r="G6909" s="16" t="s">
        <v>1152</v>
      </c>
      <c r="I6909" s="5" t="str">
        <f>VLOOKUP(cost_of_living!$G6909,index!C:C,1,0)</f>
        <v>#N/A</v>
      </c>
      <c r="J6909" s="5">
        <f>VLOOKUP(cost_of_living!$B6909,CostVsFactor!C:E,2,0)</f>
        <v>0.35</v>
      </c>
      <c r="Q6909" s="14"/>
      <c r="S6909" s="5" t="s">
        <v>1005</v>
      </c>
    </row>
    <row r="6910" ht="14.25" hidden="1" customHeight="1">
      <c r="A6910" s="12">
        <v>40.0</v>
      </c>
      <c r="B6910" s="16" t="s">
        <v>24</v>
      </c>
      <c r="C6910" s="12">
        <v>7125.0</v>
      </c>
      <c r="D6910" s="16" t="s">
        <v>108</v>
      </c>
      <c r="E6910" s="16" t="s">
        <v>206</v>
      </c>
      <c r="F6910" s="16" t="s">
        <v>328</v>
      </c>
      <c r="G6910" s="16" t="s">
        <v>1152</v>
      </c>
      <c r="I6910" s="5" t="str">
        <f>VLOOKUP(cost_of_living!$G6910,index!C:C,1,0)</f>
        <v>#N/A</v>
      </c>
      <c r="J6910" s="5">
        <f>VLOOKUP(cost_of_living!$B6910,CostVsFactor!C:E,2,0)</f>
        <v>0.35</v>
      </c>
      <c r="Q6910" s="14"/>
      <c r="S6910" s="5" t="s">
        <v>1005</v>
      </c>
    </row>
    <row r="6911" ht="14.25" hidden="1" customHeight="1">
      <c r="A6911" s="12">
        <v>41.0</v>
      </c>
      <c r="B6911" s="16" t="s">
        <v>25</v>
      </c>
      <c r="C6911" s="12">
        <v>80.0</v>
      </c>
      <c r="D6911" s="16" t="s">
        <v>108</v>
      </c>
      <c r="E6911" s="16" t="s">
        <v>110</v>
      </c>
      <c r="F6911" s="16" t="s">
        <v>153</v>
      </c>
      <c r="G6911" s="16" t="s">
        <v>1152</v>
      </c>
      <c r="I6911" s="5" t="str">
        <f>VLOOKUP(cost_of_living!$G6911,index!C:C,1,0)</f>
        <v>#N/A</v>
      </c>
      <c r="J6911" s="5">
        <f>VLOOKUP(cost_of_living!$B6911,CostVsFactor!C:E,2,0)</f>
        <v>0.35</v>
      </c>
      <c r="Q6911" s="14"/>
      <c r="S6911" s="5" t="s">
        <v>1005</v>
      </c>
    </row>
    <row r="6912" ht="14.25" hidden="1" customHeight="1">
      <c r="A6912" s="12">
        <v>42.0</v>
      </c>
      <c r="B6912" s="16" t="s">
        <v>166</v>
      </c>
      <c r="C6912" s="12">
        <v>393.0</v>
      </c>
      <c r="D6912" s="16" t="s">
        <v>165</v>
      </c>
      <c r="E6912" s="16" t="s">
        <v>333</v>
      </c>
      <c r="F6912" s="16" t="s">
        <v>168</v>
      </c>
      <c r="G6912" s="16" t="s">
        <v>1152</v>
      </c>
      <c r="I6912" s="5" t="str">
        <f>VLOOKUP(cost_of_living!$G6912,index!C:C,1,0)</f>
        <v>#N/A</v>
      </c>
      <c r="J6912" s="5" t="str">
        <f>VLOOKUP(cost_of_living!$B6912,CostVsFactor!C:E,2,0)</f>
        <v>#N/A</v>
      </c>
      <c r="Q6912" s="14"/>
      <c r="S6912" s="5" t="s">
        <v>1005</v>
      </c>
    </row>
    <row r="6913" ht="14.25" hidden="1" customHeight="1">
      <c r="A6913" s="12">
        <v>0.0</v>
      </c>
      <c r="B6913" s="16" t="s">
        <v>64</v>
      </c>
      <c r="C6913" s="12">
        <v>12.0</v>
      </c>
      <c r="D6913" s="16" t="s">
        <v>108</v>
      </c>
      <c r="E6913" s="16" t="s">
        <v>119</v>
      </c>
      <c r="F6913" s="16" t="s">
        <v>115</v>
      </c>
      <c r="G6913" s="16" t="s">
        <v>1153</v>
      </c>
      <c r="I6913" s="5" t="str">
        <f>VLOOKUP(cost_of_living!$G6913,index!C:C,1,0)</f>
        <v>#N/A</v>
      </c>
      <c r="J6913" s="5">
        <f>VLOOKUP(cost_of_living!$B6913,CostVsFactor!C:E,2,0)</f>
        <v>16</v>
      </c>
      <c r="Q6913" s="14"/>
      <c r="S6913" s="5" t="s">
        <v>1005</v>
      </c>
    </row>
    <row r="6914" ht="14.25" hidden="1" customHeight="1">
      <c r="A6914" s="12">
        <v>1.0</v>
      </c>
      <c r="B6914" s="16" t="s">
        <v>66</v>
      </c>
      <c r="C6914" s="12">
        <v>54.0</v>
      </c>
      <c r="D6914" s="16" t="s">
        <v>108</v>
      </c>
      <c r="E6914" s="16" t="s">
        <v>1110</v>
      </c>
      <c r="F6914" s="16" t="s">
        <v>112</v>
      </c>
      <c r="G6914" s="16" t="s">
        <v>1153</v>
      </c>
      <c r="I6914" s="5" t="str">
        <f>VLOOKUP(cost_of_living!$G6914,index!C:C,1,0)</f>
        <v>#N/A</v>
      </c>
      <c r="J6914" s="5">
        <f>VLOOKUP(cost_of_living!$B6914,CostVsFactor!C:E,2,0)</f>
        <v>3.5</v>
      </c>
      <c r="Q6914" s="14"/>
      <c r="S6914" s="5" t="s">
        <v>1005</v>
      </c>
    </row>
    <row r="6915" ht="14.25" hidden="1" customHeight="1">
      <c r="A6915" s="12">
        <v>2.0</v>
      </c>
      <c r="B6915" s="16" t="s">
        <v>67</v>
      </c>
      <c r="C6915" s="12">
        <v>8.0</v>
      </c>
      <c r="D6915" s="16" t="s">
        <v>108</v>
      </c>
      <c r="E6915" s="16" t="s">
        <v>171</v>
      </c>
      <c r="F6915" s="16" t="s">
        <v>157</v>
      </c>
      <c r="G6915" s="16" t="s">
        <v>1153</v>
      </c>
      <c r="I6915" s="5" t="str">
        <f>VLOOKUP(cost_of_living!$G6915,index!C:C,1,0)</f>
        <v>#N/A</v>
      </c>
      <c r="J6915" s="5">
        <f>VLOOKUP(cost_of_living!$B6915,CostVsFactor!C:E,2,0)</f>
        <v>6</v>
      </c>
      <c r="Q6915" s="14"/>
      <c r="S6915" s="5" t="s">
        <v>1005</v>
      </c>
    </row>
    <row r="6916" ht="14.25" hidden="1" customHeight="1">
      <c r="A6916" s="12">
        <v>3.0</v>
      </c>
      <c r="B6916" s="16" t="s">
        <v>116</v>
      </c>
      <c r="C6916" s="12">
        <v>35.0</v>
      </c>
      <c r="D6916" s="16" t="s">
        <v>108</v>
      </c>
      <c r="E6916" s="16" t="s">
        <v>118</v>
      </c>
      <c r="F6916" s="16" t="s">
        <v>215</v>
      </c>
      <c r="G6916" s="16" t="s">
        <v>1153</v>
      </c>
      <c r="I6916" s="5" t="str">
        <f>VLOOKUP(cost_of_living!$G6916,index!C:C,1,0)</f>
        <v>#N/A</v>
      </c>
      <c r="J6916" s="5" t="str">
        <f>VLOOKUP(cost_of_living!$B6916,CostVsFactor!C:E,2,0)</f>
        <v>#N/A</v>
      </c>
      <c r="Q6916" s="14"/>
      <c r="S6916" s="5" t="s">
        <v>1005</v>
      </c>
    </row>
    <row r="6917" ht="14.25" hidden="1" customHeight="1">
      <c r="A6917" s="12">
        <v>4.0</v>
      </c>
      <c r="B6917" s="16" t="s">
        <v>57</v>
      </c>
      <c r="C6917" s="12">
        <v>35.0</v>
      </c>
      <c r="D6917" s="16" t="s">
        <v>108</v>
      </c>
      <c r="E6917" s="16" t="s">
        <v>118</v>
      </c>
      <c r="F6917" s="16" t="s">
        <v>230</v>
      </c>
      <c r="G6917" s="16" t="s">
        <v>1153</v>
      </c>
      <c r="I6917" s="5" t="str">
        <f>VLOOKUP(cost_of_living!$G6917,index!C:C,1,0)</f>
        <v>#N/A</v>
      </c>
      <c r="J6917" s="5">
        <f>VLOOKUP(cost_of_living!$B6917,CostVsFactor!C:E,2,0)</f>
        <v>6</v>
      </c>
      <c r="Q6917" s="14"/>
      <c r="S6917" s="5" t="s">
        <v>1005</v>
      </c>
    </row>
    <row r="6918" ht="14.25" hidden="1" customHeight="1">
      <c r="A6918" s="12">
        <v>5.0</v>
      </c>
      <c r="B6918" s="16" t="s">
        <v>69</v>
      </c>
      <c r="C6918" s="12">
        <v>14.0</v>
      </c>
      <c r="D6918" s="16" t="s">
        <v>108</v>
      </c>
      <c r="E6918" s="16" t="s">
        <v>120</v>
      </c>
      <c r="F6918" s="16" t="s">
        <v>244</v>
      </c>
      <c r="G6918" s="16" t="s">
        <v>1153</v>
      </c>
      <c r="I6918" s="5" t="str">
        <f>VLOOKUP(cost_of_living!$G6918,index!C:C,1,0)</f>
        <v>#N/A</v>
      </c>
      <c r="J6918" s="5">
        <f>VLOOKUP(cost_of_living!$B6918,CostVsFactor!C:E,2,0)</f>
        <v>15</v>
      </c>
      <c r="Q6918" s="14"/>
      <c r="S6918" s="5" t="s">
        <v>1005</v>
      </c>
    </row>
    <row r="6919" ht="14.25" hidden="1" customHeight="1">
      <c r="A6919" s="12">
        <v>6.0</v>
      </c>
      <c r="B6919" s="16" t="s">
        <v>71</v>
      </c>
      <c r="C6919" s="12">
        <v>212.0</v>
      </c>
      <c r="D6919" s="16" t="s">
        <v>108</v>
      </c>
      <c r="E6919" s="16" t="s">
        <v>121</v>
      </c>
      <c r="F6919" s="16" t="s">
        <v>118</v>
      </c>
      <c r="G6919" s="16" t="s">
        <v>1153</v>
      </c>
      <c r="I6919" s="5" t="str">
        <f>VLOOKUP(cost_of_living!$G6919,index!C:C,1,0)</f>
        <v>#N/A</v>
      </c>
      <c r="J6919" s="5">
        <f>VLOOKUP(cost_of_living!$B6919,CostVsFactor!C:E,2,0)</f>
        <v>6</v>
      </c>
      <c r="Q6919" s="14"/>
      <c r="S6919" s="5" t="s">
        <v>1005</v>
      </c>
    </row>
    <row r="6920" ht="14.25" hidden="1" customHeight="1">
      <c r="A6920" s="12">
        <v>7.0</v>
      </c>
      <c r="B6920" s="16" t="s">
        <v>73</v>
      </c>
      <c r="C6920" s="12">
        <v>125.0</v>
      </c>
      <c r="D6920" s="16" t="s">
        <v>108</v>
      </c>
      <c r="E6920" s="16" t="s">
        <v>122</v>
      </c>
      <c r="F6920" s="16" t="s">
        <v>121</v>
      </c>
      <c r="G6920" s="16" t="s">
        <v>1153</v>
      </c>
      <c r="I6920" s="5" t="str">
        <f>VLOOKUP(cost_of_living!$G6920,index!C:C,1,0)</f>
        <v>#N/A</v>
      </c>
      <c r="J6920" s="5">
        <f>VLOOKUP(cost_of_living!$B6920,CostVsFactor!C:E,2,0)</f>
        <v>6</v>
      </c>
      <c r="Q6920" s="14"/>
      <c r="S6920" s="5" t="s">
        <v>1005</v>
      </c>
    </row>
    <row r="6921" ht="14.25" hidden="1" customHeight="1">
      <c r="A6921" s="12">
        <v>8.0</v>
      </c>
      <c r="B6921" s="16" t="s">
        <v>28</v>
      </c>
      <c r="C6921" s="12">
        <v>457.0</v>
      </c>
      <c r="D6921" s="16" t="s">
        <v>108</v>
      </c>
      <c r="E6921" s="16" t="s">
        <v>245</v>
      </c>
      <c r="F6921" s="16" t="s">
        <v>391</v>
      </c>
      <c r="G6921" s="16" t="s">
        <v>1153</v>
      </c>
      <c r="I6921" s="5" t="str">
        <f>VLOOKUP(cost_of_living!$G6921,index!C:C,1,0)</f>
        <v>#N/A</v>
      </c>
      <c r="J6921" s="5">
        <f>VLOOKUP(cost_of_living!$B6921,CostVsFactor!C:E,2,0)</f>
        <v>25</v>
      </c>
      <c r="Q6921" s="14"/>
      <c r="S6921" s="5" t="s">
        <v>1005</v>
      </c>
    </row>
    <row r="6922" ht="14.25" hidden="1" customHeight="1">
      <c r="A6922" s="12">
        <v>9.0</v>
      </c>
      <c r="B6922" s="16" t="s">
        <v>30</v>
      </c>
      <c r="C6922" s="12">
        <v>265.0</v>
      </c>
      <c r="D6922" s="16" t="s">
        <v>108</v>
      </c>
      <c r="E6922" s="16" t="s">
        <v>135</v>
      </c>
      <c r="F6922" s="16" t="s">
        <v>130</v>
      </c>
      <c r="G6922" s="16" t="s">
        <v>1153</v>
      </c>
      <c r="I6922" s="5" t="str">
        <f>VLOOKUP(cost_of_living!$G6922,index!C:C,1,0)</f>
        <v>#N/A</v>
      </c>
      <c r="J6922" s="5">
        <f>VLOOKUP(cost_of_living!$B6922,CostVsFactor!C:E,2,0)</f>
        <v>31</v>
      </c>
      <c r="Q6922" s="14"/>
      <c r="S6922" s="5" t="s">
        <v>1005</v>
      </c>
    </row>
    <row r="6923" ht="14.25" hidden="1" customHeight="1">
      <c r="A6923" s="12">
        <v>10.0</v>
      </c>
      <c r="B6923" s="16" t="s">
        <v>32</v>
      </c>
      <c r="C6923" s="12">
        <v>85.0</v>
      </c>
      <c r="D6923" s="16" t="s">
        <v>108</v>
      </c>
      <c r="E6923" s="16" t="s">
        <v>270</v>
      </c>
      <c r="F6923" s="16" t="s">
        <v>223</v>
      </c>
      <c r="G6923" s="16" t="s">
        <v>1153</v>
      </c>
      <c r="I6923" s="5" t="str">
        <f>VLOOKUP(cost_of_living!$G6923,index!C:C,1,0)</f>
        <v>#N/A</v>
      </c>
      <c r="J6923" s="5">
        <f>VLOOKUP(cost_of_living!$B6923,CostVsFactor!C:E,2,0)</f>
        <v>14</v>
      </c>
      <c r="Q6923" s="14"/>
      <c r="S6923" s="5" t="s">
        <v>1005</v>
      </c>
    </row>
    <row r="6924" ht="14.25" hidden="1" customHeight="1">
      <c r="A6924" s="12">
        <v>11.0</v>
      </c>
      <c r="B6924" s="16" t="s">
        <v>33</v>
      </c>
      <c r="C6924" s="12">
        <v>32.0</v>
      </c>
      <c r="D6924" s="16" t="s">
        <v>108</v>
      </c>
      <c r="E6924" s="16" t="s">
        <v>142</v>
      </c>
      <c r="F6924" s="16" t="s">
        <v>1154</v>
      </c>
      <c r="G6924" s="16" t="s">
        <v>1153</v>
      </c>
      <c r="I6924" s="5" t="str">
        <f>VLOOKUP(cost_of_living!$G6924,index!C:C,1,0)</f>
        <v>#N/A</v>
      </c>
      <c r="J6924" s="5">
        <f>VLOOKUP(cost_of_living!$B6924,CostVsFactor!C:E,2,0)</f>
        <v>20</v>
      </c>
      <c r="Q6924" s="14"/>
      <c r="S6924" s="5" t="s">
        <v>1005</v>
      </c>
    </row>
    <row r="6925" ht="14.25" hidden="1" customHeight="1">
      <c r="A6925" s="12">
        <v>12.0</v>
      </c>
      <c r="B6925" s="16" t="s">
        <v>35</v>
      </c>
      <c r="C6925" s="12">
        <v>522.0</v>
      </c>
      <c r="D6925" s="16" t="s">
        <v>108</v>
      </c>
      <c r="E6925" s="16" t="s">
        <v>794</v>
      </c>
      <c r="F6925" s="16" t="s">
        <v>182</v>
      </c>
      <c r="G6925" s="16" t="s">
        <v>1153</v>
      </c>
      <c r="I6925" s="5" t="str">
        <f>VLOOKUP(cost_of_living!$G6925,index!C:C,1,0)</f>
        <v>#N/A</v>
      </c>
      <c r="J6925" s="5">
        <f>VLOOKUP(cost_of_living!$B6925,CostVsFactor!C:E,2,0)</f>
        <v>12</v>
      </c>
      <c r="Q6925" s="14"/>
      <c r="S6925" s="5" t="s">
        <v>1005</v>
      </c>
    </row>
    <row r="6926" ht="14.25" hidden="1" customHeight="1">
      <c r="A6926" s="12">
        <v>13.0</v>
      </c>
      <c r="B6926" s="16" t="s">
        <v>37</v>
      </c>
      <c r="C6926" s="12">
        <v>522.0</v>
      </c>
      <c r="D6926" s="16" t="s">
        <v>108</v>
      </c>
      <c r="E6926" s="16" t="s">
        <v>737</v>
      </c>
      <c r="F6926" s="16" t="s">
        <v>132</v>
      </c>
      <c r="G6926" s="16" t="s">
        <v>1153</v>
      </c>
      <c r="I6926" s="5" t="str">
        <f>VLOOKUP(cost_of_living!$G6926,index!C:C,1,0)</f>
        <v>#N/A</v>
      </c>
      <c r="J6926" s="5">
        <f>VLOOKUP(cost_of_living!$B6926,CostVsFactor!C:E,2,0)</f>
        <v>15</v>
      </c>
      <c r="Q6926" s="14"/>
      <c r="S6926" s="5" t="s">
        <v>1005</v>
      </c>
    </row>
    <row r="6927" ht="14.25" hidden="1" customHeight="1">
      <c r="A6927" s="12">
        <v>14.0</v>
      </c>
      <c r="B6927" s="16" t="s">
        <v>39</v>
      </c>
      <c r="C6927" s="12">
        <v>799.0</v>
      </c>
      <c r="D6927" s="16" t="s">
        <v>108</v>
      </c>
      <c r="E6927" s="16" t="s">
        <v>228</v>
      </c>
      <c r="F6927" s="16" t="s">
        <v>182</v>
      </c>
      <c r="G6927" s="16" t="s">
        <v>1153</v>
      </c>
      <c r="I6927" s="5" t="str">
        <f>VLOOKUP(cost_of_living!$G6927,index!C:C,1,0)</f>
        <v>#N/A</v>
      </c>
      <c r="J6927" s="5">
        <f>VLOOKUP(cost_of_living!$B6927,CostVsFactor!C:E,2,0)</f>
        <v>15</v>
      </c>
      <c r="Q6927" s="14"/>
      <c r="S6927" s="5" t="s">
        <v>1005</v>
      </c>
    </row>
    <row r="6928" ht="14.25" hidden="1" customHeight="1">
      <c r="A6928" s="12">
        <v>15.0</v>
      </c>
      <c r="B6928" s="16" t="s">
        <v>41</v>
      </c>
      <c r="C6928" s="12">
        <v>13.0</v>
      </c>
      <c r="D6928" s="16" t="s">
        <v>108</v>
      </c>
      <c r="E6928" s="16" t="s">
        <v>134</v>
      </c>
      <c r="F6928" s="16" t="s">
        <v>135</v>
      </c>
      <c r="G6928" s="16" t="s">
        <v>1153</v>
      </c>
      <c r="I6928" s="5" t="str">
        <f>VLOOKUP(cost_of_living!$G6928,index!C:C,1,0)</f>
        <v>#N/A</v>
      </c>
      <c r="J6928" s="5">
        <f>VLOOKUP(cost_of_living!$B6928,CostVsFactor!C:E,2,0)</f>
        <v>31</v>
      </c>
      <c r="Q6928" s="14"/>
      <c r="S6928" s="5" t="s">
        <v>1005</v>
      </c>
    </row>
    <row r="6929" ht="14.25" hidden="1" customHeight="1">
      <c r="A6929" s="12">
        <v>16.0</v>
      </c>
      <c r="B6929" s="16" t="s">
        <v>43</v>
      </c>
      <c r="C6929" s="12">
        <v>106.0</v>
      </c>
      <c r="D6929" s="16" t="s">
        <v>108</v>
      </c>
      <c r="E6929" s="16" t="s">
        <v>441</v>
      </c>
      <c r="F6929" s="16" t="s">
        <v>224</v>
      </c>
      <c r="G6929" s="16" t="s">
        <v>1153</v>
      </c>
      <c r="I6929" s="5" t="str">
        <f>VLOOKUP(cost_of_living!$G6929,index!C:C,1,0)</f>
        <v>#N/A</v>
      </c>
      <c r="J6929" s="5">
        <f>VLOOKUP(cost_of_living!$B6929,CostVsFactor!C:E,2,0)</f>
        <v>25</v>
      </c>
      <c r="Q6929" s="14"/>
      <c r="S6929" s="5" t="s">
        <v>1005</v>
      </c>
    </row>
    <row r="6930" ht="14.25" hidden="1" customHeight="1">
      <c r="A6930" s="12">
        <v>17.0</v>
      </c>
      <c r="B6930" s="16" t="s">
        <v>45</v>
      </c>
      <c r="C6930" s="12">
        <v>13.0</v>
      </c>
      <c r="D6930" s="16" t="s">
        <v>108</v>
      </c>
      <c r="E6930" s="16" t="s">
        <v>137</v>
      </c>
      <c r="F6930" s="16" t="s">
        <v>135</v>
      </c>
      <c r="G6930" s="16" t="s">
        <v>1153</v>
      </c>
      <c r="I6930" s="5" t="str">
        <f>VLOOKUP(cost_of_living!$G6930,index!C:C,1,0)</f>
        <v>#N/A</v>
      </c>
      <c r="J6930" s="5">
        <f>VLOOKUP(cost_of_living!$B6930,CostVsFactor!C:E,2,0)</f>
        <v>30</v>
      </c>
      <c r="Q6930" s="14"/>
      <c r="S6930" s="5" t="s">
        <v>1005</v>
      </c>
    </row>
    <row r="6931" ht="14.25" hidden="1" customHeight="1">
      <c r="A6931" s="12">
        <v>18.0</v>
      </c>
      <c r="B6931" s="16" t="s">
        <v>47</v>
      </c>
      <c r="C6931" s="12">
        <v>15.0</v>
      </c>
      <c r="D6931" s="16" t="s">
        <v>108</v>
      </c>
      <c r="E6931" s="16" t="s">
        <v>135</v>
      </c>
      <c r="F6931" s="16" t="s">
        <v>577</v>
      </c>
      <c r="G6931" s="16" t="s">
        <v>1153</v>
      </c>
      <c r="I6931" s="5" t="str">
        <f>VLOOKUP(cost_of_living!$G6931,index!C:C,1,0)</f>
        <v>#N/A</v>
      </c>
      <c r="J6931" s="5">
        <f>VLOOKUP(cost_of_living!$B6931,CostVsFactor!C:E,2,0)</f>
        <v>22</v>
      </c>
      <c r="Q6931" s="14"/>
      <c r="S6931" s="5" t="s">
        <v>1005</v>
      </c>
    </row>
    <row r="6932" ht="14.25" hidden="1" customHeight="1">
      <c r="A6932" s="12">
        <v>19.0</v>
      </c>
      <c r="B6932" s="16" t="s">
        <v>49</v>
      </c>
      <c r="C6932" s="12">
        <v>72.0</v>
      </c>
      <c r="D6932" s="16" t="s">
        <v>108</v>
      </c>
      <c r="E6932" s="16" t="s">
        <v>125</v>
      </c>
      <c r="F6932" s="16" t="s">
        <v>183</v>
      </c>
      <c r="G6932" s="16" t="s">
        <v>1153</v>
      </c>
      <c r="I6932" s="5" t="str">
        <f>VLOOKUP(cost_of_living!$G6932,index!C:C,1,0)</f>
        <v>#N/A</v>
      </c>
      <c r="J6932" s="5">
        <f>VLOOKUP(cost_of_living!$B6932,CostVsFactor!C:E,2,0)</f>
        <v>24</v>
      </c>
      <c r="Q6932" s="14"/>
      <c r="S6932" s="5" t="s">
        <v>1005</v>
      </c>
    </row>
    <row r="6933" ht="14.25" hidden="1" customHeight="1">
      <c r="A6933" s="12">
        <v>20.0</v>
      </c>
      <c r="B6933" s="16" t="s">
        <v>51</v>
      </c>
      <c r="C6933" s="12">
        <v>72.0</v>
      </c>
      <c r="D6933" s="16" t="s">
        <v>108</v>
      </c>
      <c r="E6933" s="16" t="s">
        <v>125</v>
      </c>
      <c r="F6933" s="16" t="s">
        <v>183</v>
      </c>
      <c r="G6933" s="16" t="s">
        <v>1153</v>
      </c>
      <c r="I6933" s="5" t="str">
        <f>VLOOKUP(cost_of_living!$G6933,index!C:C,1,0)</f>
        <v>#N/A</v>
      </c>
      <c r="J6933" s="5">
        <f>VLOOKUP(cost_of_living!$B6933,CostVsFactor!C:E,2,0)</f>
        <v>10</v>
      </c>
      <c r="Q6933" s="14"/>
      <c r="S6933" s="5" t="s">
        <v>1005</v>
      </c>
    </row>
    <row r="6934" ht="14.25" hidden="1" customHeight="1">
      <c r="A6934" s="12">
        <v>21.0</v>
      </c>
      <c r="B6934" s="16" t="s">
        <v>52</v>
      </c>
      <c r="C6934" s="12">
        <v>217.0</v>
      </c>
      <c r="D6934" s="16" t="s">
        <v>108</v>
      </c>
      <c r="E6934" s="16" t="s">
        <v>122</v>
      </c>
      <c r="F6934" s="16" t="s">
        <v>118</v>
      </c>
      <c r="G6934" s="16" t="s">
        <v>1153</v>
      </c>
      <c r="I6934" s="5" t="str">
        <f>VLOOKUP(cost_of_living!$G6934,index!C:C,1,0)</f>
        <v>#N/A</v>
      </c>
      <c r="J6934" s="5">
        <f>VLOOKUP(cost_of_living!$B6934,CostVsFactor!C:E,2,0)</f>
        <v>18</v>
      </c>
      <c r="Q6934" s="14"/>
      <c r="S6934" s="5" t="s">
        <v>1005</v>
      </c>
    </row>
    <row r="6935" ht="14.25" hidden="1" customHeight="1">
      <c r="A6935" s="12">
        <v>22.0</v>
      </c>
      <c r="B6935" s="16" t="s">
        <v>53</v>
      </c>
      <c r="C6935" s="12">
        <v>73.0</v>
      </c>
      <c r="D6935" s="16" t="s">
        <v>108</v>
      </c>
      <c r="E6935" s="16" t="s">
        <v>1155</v>
      </c>
      <c r="F6935" s="16" t="s">
        <v>122</v>
      </c>
      <c r="G6935" s="16" t="s">
        <v>1153</v>
      </c>
      <c r="I6935" s="5" t="str">
        <f>VLOOKUP(cost_of_living!$G6935,index!C:C,1,0)</f>
        <v>#N/A</v>
      </c>
      <c r="J6935" s="5">
        <f>VLOOKUP(cost_of_living!$B6935,CostVsFactor!C:E,2,0)</f>
        <v>30</v>
      </c>
      <c r="Q6935" s="14"/>
      <c r="S6935" s="5" t="s">
        <v>1005</v>
      </c>
    </row>
    <row r="6936" ht="14.25" hidden="1" customHeight="1">
      <c r="A6936" s="12">
        <v>23.0</v>
      </c>
      <c r="B6936" s="16" t="s">
        <v>54</v>
      </c>
      <c r="C6936" s="12">
        <v>575.0</v>
      </c>
      <c r="D6936" s="16" t="s">
        <v>108</v>
      </c>
      <c r="E6936" s="16" t="s">
        <v>1156</v>
      </c>
      <c r="F6936" s="16" t="s">
        <v>146</v>
      </c>
      <c r="G6936" s="16" t="s">
        <v>1153</v>
      </c>
      <c r="I6936" s="5" t="str">
        <f>VLOOKUP(cost_of_living!$G6936,index!C:C,1,0)</f>
        <v>#N/A</v>
      </c>
      <c r="J6936" s="5">
        <f>VLOOKUP(cost_of_living!$B6936,CostVsFactor!C:E,2,0)</f>
        <v>4</v>
      </c>
      <c r="Q6936" s="14"/>
      <c r="S6936" s="5" t="s">
        <v>1005</v>
      </c>
    </row>
    <row r="6937" ht="14.25" hidden="1" customHeight="1">
      <c r="A6937" s="12">
        <v>24.0</v>
      </c>
      <c r="B6937" s="16" t="s">
        <v>55</v>
      </c>
      <c r="C6937" s="12">
        <v>22.0</v>
      </c>
      <c r="D6937" s="16" t="s">
        <v>108</v>
      </c>
      <c r="E6937" s="16" t="s">
        <v>122</v>
      </c>
      <c r="F6937" s="16" t="s">
        <v>118</v>
      </c>
      <c r="G6937" s="16" t="s">
        <v>1153</v>
      </c>
      <c r="I6937" s="5" t="str">
        <f>VLOOKUP(cost_of_living!$G6937,index!C:C,1,0)</f>
        <v>#N/A</v>
      </c>
      <c r="J6937" s="5">
        <f>VLOOKUP(cost_of_living!$B6937,CostVsFactor!C:E,2,0)</f>
        <v>6</v>
      </c>
      <c r="Q6937" s="14"/>
      <c r="S6937" s="5" t="s">
        <v>1005</v>
      </c>
    </row>
    <row r="6938" ht="14.25" hidden="1" customHeight="1">
      <c r="A6938" s="12">
        <v>25.0</v>
      </c>
      <c r="B6938" s="16" t="s">
        <v>57</v>
      </c>
      <c r="C6938" s="12">
        <v>26.0</v>
      </c>
      <c r="D6938" s="16" t="s">
        <v>108</v>
      </c>
      <c r="E6938" s="16" t="s">
        <v>120</v>
      </c>
      <c r="F6938" s="16" t="s">
        <v>117</v>
      </c>
      <c r="G6938" s="16" t="s">
        <v>1153</v>
      </c>
      <c r="I6938" s="5" t="str">
        <f>VLOOKUP(cost_of_living!$G6938,index!C:C,1,0)</f>
        <v>#N/A</v>
      </c>
      <c r="J6938" s="5">
        <f>VLOOKUP(cost_of_living!$B6938,CostVsFactor!C:E,2,0)</f>
        <v>6</v>
      </c>
      <c r="Q6938" s="14"/>
      <c r="S6938" s="5" t="s">
        <v>1005</v>
      </c>
    </row>
    <row r="6939" ht="14.25" hidden="1" customHeight="1">
      <c r="A6939" s="12">
        <v>26.0</v>
      </c>
      <c r="B6939" s="16" t="s">
        <v>58</v>
      </c>
      <c r="C6939" s="12">
        <v>59.0</v>
      </c>
      <c r="D6939" s="16" t="s">
        <v>108</v>
      </c>
      <c r="E6939" s="16" t="s">
        <v>190</v>
      </c>
      <c r="F6939" s="16" t="s">
        <v>260</v>
      </c>
      <c r="G6939" s="16" t="s">
        <v>1153</v>
      </c>
      <c r="I6939" s="5" t="str">
        <f>VLOOKUP(cost_of_living!$G6939,index!C:C,1,0)</f>
        <v>#N/A</v>
      </c>
      <c r="J6939" s="5">
        <f>VLOOKUP(cost_of_living!$B6939,CostVsFactor!C:E,2,0)</f>
        <v>15</v>
      </c>
      <c r="Q6939" s="14"/>
      <c r="S6939" s="5" t="s">
        <v>1005</v>
      </c>
    </row>
    <row r="6940" ht="14.25" hidden="1" customHeight="1">
      <c r="A6940" s="12">
        <v>27.0</v>
      </c>
      <c r="B6940" s="16" t="s">
        <v>78</v>
      </c>
      <c r="C6940" s="12">
        <v>15.0</v>
      </c>
      <c r="D6940" s="16" t="s">
        <v>108</v>
      </c>
      <c r="E6940" s="16" t="s">
        <v>121</v>
      </c>
      <c r="F6940" s="16" t="s">
        <v>1157</v>
      </c>
      <c r="G6940" s="16" t="s">
        <v>1153</v>
      </c>
      <c r="I6940" s="5" t="str">
        <f>VLOOKUP(cost_of_living!$G6940,index!C:C,1,0)</f>
        <v>#N/A</v>
      </c>
      <c r="J6940" s="5">
        <f>VLOOKUP(cost_of_living!$B6940,CostVsFactor!C:E,2,0)</f>
        <v>20</v>
      </c>
      <c r="Q6940" s="14"/>
      <c r="S6940" s="5" t="s">
        <v>1005</v>
      </c>
    </row>
    <row r="6941" ht="14.25" hidden="1" customHeight="1">
      <c r="A6941" s="12">
        <v>28.0</v>
      </c>
      <c r="B6941" s="16" t="s">
        <v>80</v>
      </c>
      <c r="C6941" s="12">
        <v>325.0</v>
      </c>
      <c r="D6941" s="16" t="s">
        <v>108</v>
      </c>
      <c r="E6941" s="16" t="s">
        <v>294</v>
      </c>
      <c r="F6941" s="16" t="s">
        <v>369</v>
      </c>
      <c r="G6941" s="16" t="s">
        <v>1153</v>
      </c>
      <c r="I6941" s="5" t="str">
        <f>VLOOKUP(cost_of_living!$G6941,index!C:C,1,0)</f>
        <v>#N/A</v>
      </c>
      <c r="J6941" s="5">
        <f>VLOOKUP(cost_of_living!$B6941,CostVsFactor!C:E,2,0)</f>
        <v>1.5</v>
      </c>
      <c r="Q6941" s="14"/>
      <c r="S6941" s="5" t="s">
        <v>1005</v>
      </c>
    </row>
    <row r="6942" ht="14.25" hidden="1" customHeight="1">
      <c r="A6942" s="12">
        <v>29.0</v>
      </c>
      <c r="B6942" s="16" t="s">
        <v>81</v>
      </c>
      <c r="C6942" s="12">
        <v>5.0</v>
      </c>
      <c r="D6942" s="16" t="s">
        <v>108</v>
      </c>
      <c r="E6942" s="16" t="s">
        <v>145</v>
      </c>
      <c r="F6942" s="16" t="s">
        <v>253</v>
      </c>
      <c r="G6942" s="16" t="s">
        <v>1153</v>
      </c>
      <c r="I6942" s="5" t="str">
        <f>VLOOKUP(cost_of_living!$G6942,index!C:C,1,0)</f>
        <v>#N/A</v>
      </c>
      <c r="J6942" s="5">
        <f>VLOOKUP(cost_of_living!$B6942,CostVsFactor!C:E,2,0)</f>
        <v>5</v>
      </c>
      <c r="Q6942" s="14"/>
      <c r="S6942" s="5" t="s">
        <v>1005</v>
      </c>
    </row>
    <row r="6943" ht="14.25" hidden="1" customHeight="1">
      <c r="A6943" s="12">
        <v>30.0</v>
      </c>
      <c r="B6943" s="16" t="s">
        <v>83</v>
      </c>
      <c r="C6943" s="12">
        <v>563.0</v>
      </c>
      <c r="D6943" s="16" t="s">
        <v>108</v>
      </c>
      <c r="E6943" s="16" t="s">
        <v>165</v>
      </c>
      <c r="F6943" s="16" t="s">
        <v>165</v>
      </c>
      <c r="G6943" s="16" t="s">
        <v>1153</v>
      </c>
      <c r="I6943" s="5" t="str">
        <f>VLOOKUP(cost_of_living!$G6943,index!C:C,1,0)</f>
        <v>#N/A</v>
      </c>
      <c r="J6943" s="5">
        <f>VLOOKUP(cost_of_living!$B6943,CostVsFactor!C:E,2,0)</f>
        <v>20</v>
      </c>
      <c r="Q6943" s="14"/>
      <c r="S6943" s="5" t="s">
        <v>1005</v>
      </c>
    </row>
    <row r="6944" ht="14.25" hidden="1" customHeight="1">
      <c r="A6944" s="12">
        <v>31.0</v>
      </c>
      <c r="B6944" s="16" t="s">
        <v>86</v>
      </c>
      <c r="C6944" s="12">
        <v>797.0</v>
      </c>
      <c r="D6944" s="16" t="s">
        <v>108</v>
      </c>
      <c r="E6944" s="16" t="s">
        <v>254</v>
      </c>
      <c r="F6944" s="16" t="s">
        <v>150</v>
      </c>
      <c r="G6944" s="16" t="s">
        <v>1153</v>
      </c>
      <c r="I6944" s="5" t="str">
        <f>VLOOKUP(cost_of_living!$G6944,index!C:C,1,0)</f>
        <v>#N/A</v>
      </c>
      <c r="J6944" s="5">
        <f>VLOOKUP(cost_of_living!$B6944,CostVsFactor!C:E,2,0)</f>
        <v>60</v>
      </c>
      <c r="Q6944" s="14"/>
      <c r="S6944" s="5" t="s">
        <v>1005</v>
      </c>
    </row>
    <row r="6945" ht="14.25" hidden="1" customHeight="1">
      <c r="A6945" s="12">
        <v>32.0</v>
      </c>
      <c r="B6945" s="16" t="s">
        <v>87</v>
      </c>
      <c r="C6945" s="12">
        <v>24000.0</v>
      </c>
      <c r="D6945" s="16" t="s">
        <v>108</v>
      </c>
      <c r="E6945" s="16" t="s">
        <v>165</v>
      </c>
      <c r="F6945" s="16" t="s">
        <v>165</v>
      </c>
      <c r="G6945" s="16" t="s">
        <v>1153</v>
      </c>
      <c r="I6945" s="5" t="str">
        <f>VLOOKUP(cost_of_living!$G6945,index!C:C,1,0)</f>
        <v>#N/A</v>
      </c>
      <c r="J6945" s="5">
        <f>VLOOKUP(cost_of_living!$B6945,CostVsFactor!C:E,2,0)</f>
        <v>0.0035</v>
      </c>
      <c r="Q6945" s="14"/>
      <c r="S6945" s="5" t="s">
        <v>1005</v>
      </c>
    </row>
    <row r="6946" ht="14.25" hidden="1" customHeight="1">
      <c r="A6946" s="12">
        <v>33.0</v>
      </c>
      <c r="B6946" s="16" t="s">
        <v>88</v>
      </c>
      <c r="C6946" s="12">
        <v>18000.0</v>
      </c>
      <c r="D6946" s="16" t="s">
        <v>108</v>
      </c>
      <c r="E6946" s="16" t="s">
        <v>165</v>
      </c>
      <c r="F6946" s="16" t="s">
        <v>165</v>
      </c>
      <c r="G6946" s="16" t="s">
        <v>1153</v>
      </c>
      <c r="I6946" s="5" t="str">
        <f>VLOOKUP(cost_of_living!$G6946,index!C:C,1,0)</f>
        <v>#N/A</v>
      </c>
      <c r="J6946" s="5">
        <f>VLOOKUP(cost_of_living!$B6946,CostVsFactor!C:E,2,0)</f>
        <v>0.0035</v>
      </c>
      <c r="Q6946" s="14"/>
      <c r="S6946" s="5" t="s">
        <v>1005</v>
      </c>
    </row>
    <row r="6947" ht="14.25" hidden="1" customHeight="1">
      <c r="A6947" s="12">
        <v>34.0</v>
      </c>
      <c r="B6947" s="16" t="s">
        <v>91</v>
      </c>
      <c r="C6947" s="12">
        <v>29281.0</v>
      </c>
      <c r="D6947" s="16" t="s">
        <v>108</v>
      </c>
      <c r="E6947" s="16" t="s">
        <v>501</v>
      </c>
      <c r="F6947" s="16" t="s">
        <v>1158</v>
      </c>
      <c r="G6947" s="16" t="s">
        <v>1153</v>
      </c>
      <c r="I6947" s="5" t="str">
        <f>VLOOKUP(cost_of_living!$G6947,index!C:C,1,0)</f>
        <v>#N/A</v>
      </c>
      <c r="J6947" s="5">
        <f>VLOOKUP(cost_of_living!$B6947,CostVsFactor!C:E,2,0)</f>
        <v>1</v>
      </c>
      <c r="Q6947" s="14"/>
      <c r="S6947" s="5" t="s">
        <v>1005</v>
      </c>
    </row>
    <row r="6948" ht="14.25" hidden="1" customHeight="1">
      <c r="A6948" s="12">
        <v>35.0</v>
      </c>
      <c r="B6948" s="16" t="s">
        <v>93</v>
      </c>
      <c r="C6948" s="12">
        <v>308.0</v>
      </c>
      <c r="D6948" s="16" t="s">
        <v>108</v>
      </c>
      <c r="E6948" s="16" t="s">
        <v>212</v>
      </c>
      <c r="F6948" s="16" t="s">
        <v>1138</v>
      </c>
      <c r="G6948" s="16" t="s">
        <v>1153</v>
      </c>
      <c r="I6948" s="5" t="str">
        <f>VLOOKUP(cost_of_living!$G6948,index!C:C,1,0)</f>
        <v>#N/A</v>
      </c>
      <c r="J6948" s="5">
        <f>VLOOKUP(cost_of_living!$B6948,CostVsFactor!C:E,2,0)</f>
        <v>1</v>
      </c>
      <c r="Q6948" s="14"/>
      <c r="S6948" s="5" t="s">
        <v>1005</v>
      </c>
    </row>
    <row r="6949" ht="14.25" hidden="1" customHeight="1">
      <c r="A6949" s="12">
        <v>36.0</v>
      </c>
      <c r="B6949" s="16" t="s">
        <v>74</v>
      </c>
      <c r="C6949" s="12">
        <v>5875.0</v>
      </c>
      <c r="D6949" s="16" t="s">
        <v>108</v>
      </c>
      <c r="E6949" s="16" t="s">
        <v>1135</v>
      </c>
      <c r="F6949" s="16" t="s">
        <v>153</v>
      </c>
      <c r="G6949" s="16" t="s">
        <v>1153</v>
      </c>
      <c r="I6949" s="5" t="str">
        <f>VLOOKUP(cost_of_living!$G6949,index!C:C,1,0)</f>
        <v>#N/A</v>
      </c>
      <c r="J6949" s="5">
        <f>VLOOKUP(cost_of_living!$B6949,CostVsFactor!C:E,2,0)</f>
        <v>2.3</v>
      </c>
      <c r="Q6949" s="14"/>
      <c r="S6949" s="5" t="s">
        <v>1005</v>
      </c>
    </row>
    <row r="6950" ht="14.25" hidden="1" customHeight="1">
      <c r="A6950" s="12">
        <v>37.0</v>
      </c>
      <c r="B6950" s="16" t="s">
        <v>76</v>
      </c>
      <c r="C6950" s="12">
        <v>50.0</v>
      </c>
      <c r="D6950" s="16" t="s">
        <v>108</v>
      </c>
      <c r="E6950" s="16" t="s">
        <v>206</v>
      </c>
      <c r="F6950" s="16" t="s">
        <v>206</v>
      </c>
      <c r="G6950" s="16" t="s">
        <v>1153</v>
      </c>
      <c r="I6950" s="5" t="str">
        <f>VLOOKUP(cost_of_living!$G6950,index!C:C,1,0)</f>
        <v>#N/A</v>
      </c>
      <c r="J6950" s="5">
        <f>VLOOKUP(cost_of_living!$B6950,CostVsFactor!C:E,2,0)</f>
        <v>3</v>
      </c>
      <c r="Q6950" s="14"/>
      <c r="S6950" s="5" t="s">
        <v>1005</v>
      </c>
    </row>
    <row r="6951" ht="14.25" hidden="1" customHeight="1">
      <c r="A6951" s="12">
        <v>38.0</v>
      </c>
      <c r="B6951" s="16" t="s">
        <v>77</v>
      </c>
      <c r="C6951" s="12">
        <v>85.0</v>
      </c>
      <c r="D6951" s="16" t="s">
        <v>108</v>
      </c>
      <c r="E6951" s="16" t="s">
        <v>171</v>
      </c>
      <c r="F6951" s="16" t="s">
        <v>612</v>
      </c>
      <c r="G6951" s="16" t="s">
        <v>1153</v>
      </c>
      <c r="I6951" s="5" t="str">
        <f>VLOOKUP(cost_of_living!$G6951,index!C:C,1,0)</f>
        <v>#N/A</v>
      </c>
      <c r="J6951" s="5">
        <f>VLOOKUP(cost_of_living!$B6951,CostVsFactor!C:E,2,0)</f>
        <v>6</v>
      </c>
      <c r="Q6951" s="14"/>
      <c r="S6951" s="5" t="s">
        <v>1005</v>
      </c>
    </row>
    <row r="6952" ht="14.25" hidden="1" customHeight="1">
      <c r="A6952" s="12">
        <v>39.0</v>
      </c>
      <c r="B6952" s="16" t="s">
        <v>94</v>
      </c>
      <c r="C6952" s="12">
        <v>275.0</v>
      </c>
      <c r="D6952" s="16" t="s">
        <v>108</v>
      </c>
      <c r="E6952" s="16" t="s">
        <v>158</v>
      </c>
      <c r="F6952" s="16" t="s">
        <v>404</v>
      </c>
      <c r="G6952" s="16" t="s">
        <v>1153</v>
      </c>
      <c r="I6952" s="5" t="str">
        <f>VLOOKUP(cost_of_living!$G6952,index!C:C,1,0)</f>
        <v>#N/A</v>
      </c>
      <c r="J6952" s="5">
        <f>VLOOKUP(cost_of_living!$B6952,CostVsFactor!C:E,2,0)</f>
        <v>1</v>
      </c>
      <c r="Q6952" s="14"/>
      <c r="S6952" s="5" t="s">
        <v>1005</v>
      </c>
    </row>
    <row r="6953" ht="14.25" hidden="1" customHeight="1">
      <c r="A6953" s="12">
        <v>40.0</v>
      </c>
      <c r="B6953" s="16" t="s">
        <v>96</v>
      </c>
      <c r="C6953" s="12">
        <v>8300.0</v>
      </c>
      <c r="D6953" s="16" t="s">
        <v>108</v>
      </c>
      <c r="E6953" s="16" t="s">
        <v>165</v>
      </c>
      <c r="F6953" s="16" t="s">
        <v>165</v>
      </c>
      <c r="G6953" s="16" t="s">
        <v>1153</v>
      </c>
      <c r="I6953" s="5" t="str">
        <f>VLOOKUP(cost_of_living!$G6953,index!C:C,1,0)</f>
        <v>#N/A</v>
      </c>
      <c r="J6953" s="5">
        <f>VLOOKUP(cost_of_living!$B6953,CostVsFactor!C:E,2,0)</f>
        <v>1</v>
      </c>
      <c r="Q6953" s="14"/>
      <c r="S6953" s="5" t="s">
        <v>1005</v>
      </c>
    </row>
    <row r="6954" ht="14.25" hidden="1" customHeight="1">
      <c r="A6954" s="12">
        <v>41.0</v>
      </c>
      <c r="B6954" s="16" t="s">
        <v>20</v>
      </c>
      <c r="C6954" s="12">
        <v>7667.0</v>
      </c>
      <c r="D6954" s="16" t="s">
        <v>108</v>
      </c>
      <c r="E6954" s="16" t="s">
        <v>206</v>
      </c>
      <c r="F6954" s="16" t="s">
        <v>207</v>
      </c>
      <c r="G6954" s="16" t="s">
        <v>1153</v>
      </c>
      <c r="I6954" s="5" t="str">
        <f>VLOOKUP(cost_of_living!$G6954,index!C:C,1,0)</f>
        <v>#N/A</v>
      </c>
      <c r="J6954" s="5">
        <f>VLOOKUP(cost_of_living!$B6954,CostVsFactor!C:E,2,0)</f>
        <v>0.35</v>
      </c>
      <c r="Q6954" s="14"/>
      <c r="S6954" s="5" t="s">
        <v>1005</v>
      </c>
    </row>
    <row r="6955" ht="14.25" hidden="1" customHeight="1">
      <c r="A6955" s="12">
        <v>42.0</v>
      </c>
      <c r="B6955" s="16" t="s">
        <v>23</v>
      </c>
      <c r="C6955" s="12">
        <v>4667.0</v>
      </c>
      <c r="D6955" s="16" t="s">
        <v>108</v>
      </c>
      <c r="E6955" s="16" t="s">
        <v>212</v>
      </c>
      <c r="F6955" s="16" t="s">
        <v>209</v>
      </c>
      <c r="G6955" s="16" t="s">
        <v>1153</v>
      </c>
      <c r="I6955" s="5" t="str">
        <f>VLOOKUP(cost_of_living!$G6955,index!C:C,1,0)</f>
        <v>#N/A</v>
      </c>
      <c r="J6955" s="5">
        <f>VLOOKUP(cost_of_living!$B6955,CostVsFactor!C:E,2,0)</f>
        <v>0.35</v>
      </c>
      <c r="Q6955" s="14"/>
      <c r="S6955" s="5" t="s">
        <v>1005</v>
      </c>
    </row>
    <row r="6956" ht="14.25" hidden="1" customHeight="1">
      <c r="A6956" s="12">
        <v>43.0</v>
      </c>
      <c r="B6956" s="16" t="s">
        <v>24</v>
      </c>
      <c r="C6956" s="12">
        <v>95.0</v>
      </c>
      <c r="D6956" s="16" t="s">
        <v>108</v>
      </c>
      <c r="E6956" s="16" t="s">
        <v>113</v>
      </c>
      <c r="F6956" s="16" t="s">
        <v>153</v>
      </c>
      <c r="G6956" s="16" t="s">
        <v>1153</v>
      </c>
      <c r="I6956" s="5" t="str">
        <f>VLOOKUP(cost_of_living!$G6956,index!C:C,1,0)</f>
        <v>#N/A</v>
      </c>
      <c r="J6956" s="5">
        <f>VLOOKUP(cost_of_living!$B6956,CostVsFactor!C:E,2,0)</f>
        <v>0.35</v>
      </c>
      <c r="Q6956" s="14"/>
      <c r="S6956" s="5" t="s">
        <v>1005</v>
      </c>
    </row>
    <row r="6957" ht="14.25" hidden="1" customHeight="1">
      <c r="A6957" s="12">
        <v>44.0</v>
      </c>
      <c r="B6957" s="16" t="s">
        <v>25</v>
      </c>
      <c r="C6957" s="12">
        <v>10833.0</v>
      </c>
      <c r="D6957" s="16" t="s">
        <v>108</v>
      </c>
      <c r="E6957" s="16" t="s">
        <v>209</v>
      </c>
      <c r="F6957" s="16" t="s">
        <v>1159</v>
      </c>
      <c r="G6957" s="16" t="s">
        <v>1153</v>
      </c>
      <c r="I6957" s="5" t="str">
        <f>VLOOKUP(cost_of_living!$G6957,index!C:C,1,0)</f>
        <v>#N/A</v>
      </c>
      <c r="J6957" s="5">
        <f>VLOOKUP(cost_of_living!$B6957,CostVsFactor!C:E,2,0)</f>
        <v>0.35</v>
      </c>
      <c r="Q6957" s="14"/>
      <c r="S6957" s="5" t="s">
        <v>1005</v>
      </c>
    </row>
    <row r="6958" ht="14.25" hidden="1" customHeight="1">
      <c r="A6958" s="12">
        <v>45.0</v>
      </c>
      <c r="B6958" s="16" t="s">
        <v>59</v>
      </c>
      <c r="C6958" s="12">
        <v>550.0</v>
      </c>
      <c r="D6958" s="16" t="s">
        <v>108</v>
      </c>
      <c r="E6958" s="16" t="s">
        <v>279</v>
      </c>
      <c r="F6958" s="16" t="s">
        <v>236</v>
      </c>
      <c r="G6958" s="16" t="s">
        <v>1153</v>
      </c>
      <c r="I6958" s="5" t="str">
        <f>VLOOKUP(cost_of_living!$G6958,index!C:C,1,0)</f>
        <v>#N/A</v>
      </c>
      <c r="J6958" s="5">
        <f>VLOOKUP(cost_of_living!$B6958,CostVsFactor!C:E,2,0)</f>
        <v>0</v>
      </c>
      <c r="Q6958" s="14"/>
      <c r="S6958" s="5" t="s">
        <v>1005</v>
      </c>
    </row>
    <row r="6959" ht="14.25" hidden="1" customHeight="1">
      <c r="A6959" s="12">
        <v>46.0</v>
      </c>
      <c r="B6959" s="16" t="s">
        <v>61</v>
      </c>
      <c r="C6959" s="12">
        <v>425.0</v>
      </c>
      <c r="D6959" s="16" t="s">
        <v>108</v>
      </c>
      <c r="E6959" s="16" t="s">
        <v>371</v>
      </c>
      <c r="F6959" s="16" t="s">
        <v>278</v>
      </c>
      <c r="G6959" s="16" t="s">
        <v>1153</v>
      </c>
      <c r="I6959" s="5" t="str">
        <f>VLOOKUP(cost_of_living!$G6959,index!C:C,1,0)</f>
        <v>#N/A</v>
      </c>
      <c r="J6959" s="5">
        <f>VLOOKUP(cost_of_living!$B6959,CostVsFactor!C:E,2,0)</f>
        <v>0</v>
      </c>
      <c r="Q6959" s="14"/>
      <c r="S6959" s="5" t="s">
        <v>1005</v>
      </c>
    </row>
    <row r="6960" ht="14.25" hidden="1" customHeight="1">
      <c r="A6960" s="12">
        <v>47.0</v>
      </c>
      <c r="B6960" s="16" t="s">
        <v>62</v>
      </c>
      <c r="C6960" s="12">
        <v>88333.0</v>
      </c>
      <c r="D6960" s="16" t="s">
        <v>108</v>
      </c>
      <c r="E6960" s="16" t="s">
        <v>320</v>
      </c>
      <c r="F6960" s="16" t="s">
        <v>280</v>
      </c>
      <c r="G6960" s="16" t="s">
        <v>1153</v>
      </c>
      <c r="I6960" s="5" t="str">
        <f>VLOOKUP(cost_of_living!$G6960,index!C:C,1,0)</f>
        <v>#N/A</v>
      </c>
      <c r="J6960" s="5">
        <f>VLOOKUP(cost_of_living!$B6960,CostVsFactor!C:E,2,0)</f>
        <v>0</v>
      </c>
      <c r="Q6960" s="14"/>
      <c r="S6960" s="5" t="s">
        <v>1005</v>
      </c>
    </row>
    <row r="6961" ht="14.25" hidden="1" customHeight="1">
      <c r="A6961" s="12">
        <v>48.0</v>
      </c>
      <c r="B6961" s="16" t="s">
        <v>63</v>
      </c>
      <c r="C6961" s="12">
        <v>700.0</v>
      </c>
      <c r="D6961" s="16" t="s">
        <v>108</v>
      </c>
      <c r="E6961" s="16" t="s">
        <v>236</v>
      </c>
      <c r="F6961" s="16" t="s">
        <v>320</v>
      </c>
      <c r="G6961" s="16" t="s">
        <v>1153</v>
      </c>
      <c r="I6961" s="5" t="str">
        <f>VLOOKUP(cost_of_living!$G6961,index!C:C,1,0)</f>
        <v>#N/A</v>
      </c>
      <c r="J6961" s="5">
        <f>VLOOKUP(cost_of_living!$B6961,CostVsFactor!C:E,2,0)</f>
        <v>0</v>
      </c>
      <c r="Q6961" s="14"/>
      <c r="S6961" s="5" t="s">
        <v>1005</v>
      </c>
    </row>
    <row r="6962" ht="14.25" hidden="1" customHeight="1">
      <c r="A6962" s="12">
        <v>49.0</v>
      </c>
      <c r="B6962" s="16" t="s">
        <v>210</v>
      </c>
      <c r="C6962" s="12">
        <v>19509.0</v>
      </c>
      <c r="D6962" s="16" t="s">
        <v>108</v>
      </c>
      <c r="E6962" s="16" t="s">
        <v>682</v>
      </c>
      <c r="F6962" s="16" t="s">
        <v>379</v>
      </c>
      <c r="G6962" s="16" t="s">
        <v>1153</v>
      </c>
      <c r="I6962" s="5" t="str">
        <f>VLOOKUP(cost_of_living!$G6962,index!C:C,1,0)</f>
        <v>#N/A</v>
      </c>
      <c r="J6962" s="5" t="str">
        <f>VLOOKUP(cost_of_living!$B6962,CostVsFactor!C:E,2,0)</f>
        <v>#N/A</v>
      </c>
      <c r="Q6962" s="14"/>
      <c r="S6962" s="5" t="s">
        <v>1005</v>
      </c>
    </row>
    <row r="6963" ht="14.25" hidden="1" customHeight="1">
      <c r="A6963" s="12">
        <v>50.0</v>
      </c>
      <c r="B6963" s="16" t="s">
        <v>211</v>
      </c>
      <c r="C6963" s="12">
        <v>16258.0</v>
      </c>
      <c r="D6963" s="16" t="s">
        <v>108</v>
      </c>
      <c r="E6963" s="16" t="s">
        <v>326</v>
      </c>
      <c r="F6963" s="16" t="s">
        <v>296</v>
      </c>
      <c r="G6963" s="16" t="s">
        <v>1153</v>
      </c>
      <c r="I6963" s="5" t="str">
        <f>VLOOKUP(cost_of_living!$G6963,index!C:C,1,0)</f>
        <v>#N/A</v>
      </c>
      <c r="J6963" s="5" t="str">
        <f>VLOOKUP(cost_of_living!$B6963,CostVsFactor!C:E,2,0)</f>
        <v>#N/A</v>
      </c>
      <c r="Q6963" s="14"/>
      <c r="S6963" s="5" t="s">
        <v>1005</v>
      </c>
    </row>
    <row r="6964" ht="14.25" hidden="1" customHeight="1">
      <c r="A6964" s="12">
        <v>51.0</v>
      </c>
      <c r="B6964" s="16" t="s">
        <v>164</v>
      </c>
      <c r="C6964" s="12">
        <v>1774.0</v>
      </c>
      <c r="D6964" s="16" t="s">
        <v>108</v>
      </c>
      <c r="E6964" s="16" t="s">
        <v>165</v>
      </c>
      <c r="F6964" s="16" t="s">
        <v>165</v>
      </c>
      <c r="G6964" s="16" t="s">
        <v>1153</v>
      </c>
      <c r="I6964" s="5" t="str">
        <f>VLOOKUP(cost_of_living!$G6964,index!C:C,1,0)</f>
        <v>#N/A</v>
      </c>
      <c r="J6964" s="5" t="str">
        <f>VLOOKUP(cost_of_living!$B6964,CostVsFactor!C:E,2,0)</f>
        <v>#N/A</v>
      </c>
      <c r="Q6964" s="14"/>
      <c r="S6964" s="5" t="s">
        <v>1005</v>
      </c>
    </row>
    <row r="6965" ht="14.25" hidden="1" customHeight="1">
      <c r="A6965" s="12">
        <v>52.0</v>
      </c>
      <c r="B6965" s="16" t="s">
        <v>166</v>
      </c>
      <c r="C6965" s="12">
        <v>39.0</v>
      </c>
      <c r="D6965" s="16" t="s">
        <v>165</v>
      </c>
      <c r="E6965" s="16" t="s">
        <v>490</v>
      </c>
      <c r="F6965" s="16" t="s">
        <v>168</v>
      </c>
      <c r="G6965" s="16" t="s">
        <v>1153</v>
      </c>
      <c r="I6965" s="5" t="str">
        <f>VLOOKUP(cost_of_living!$G6965,index!C:C,1,0)</f>
        <v>#N/A</v>
      </c>
      <c r="J6965" s="5" t="str">
        <f>VLOOKUP(cost_of_living!$B6965,CostVsFactor!C:E,2,0)</f>
        <v>#N/A</v>
      </c>
      <c r="Q6965" s="14"/>
      <c r="S6965" s="5" t="s">
        <v>1005</v>
      </c>
    </row>
    <row r="6966" ht="14.25" hidden="1" customHeight="1">
      <c r="A6966" s="12">
        <v>0.0</v>
      </c>
      <c r="B6966" s="16" t="s">
        <v>64</v>
      </c>
      <c r="C6966" s="12">
        <v>18.0</v>
      </c>
      <c r="D6966" s="16" t="s">
        <v>108</v>
      </c>
      <c r="E6966" s="16" t="s">
        <v>109</v>
      </c>
      <c r="F6966" s="16" t="s">
        <v>110</v>
      </c>
      <c r="G6966" s="16" t="s">
        <v>1160</v>
      </c>
      <c r="I6966" s="5" t="str">
        <f>VLOOKUP(cost_of_living!$G6966,index!C:C,1,0)</f>
        <v>Como</v>
      </c>
      <c r="J6966" s="5">
        <f>VLOOKUP(cost_of_living!$B6966,CostVsFactor!C:E,2,0)</f>
        <v>16</v>
      </c>
      <c r="Q6966" s="14"/>
      <c r="S6966" s="5" t="s">
        <v>1005</v>
      </c>
    </row>
    <row r="6967" ht="14.25" hidden="1" customHeight="1">
      <c r="A6967" s="12">
        <v>1.0</v>
      </c>
      <c r="B6967" s="16" t="s">
        <v>66</v>
      </c>
      <c r="C6967" s="12">
        <v>75.0</v>
      </c>
      <c r="D6967" s="16" t="s">
        <v>108</v>
      </c>
      <c r="E6967" s="16" t="s">
        <v>112</v>
      </c>
      <c r="F6967" s="16" t="s">
        <v>1063</v>
      </c>
      <c r="G6967" s="16" t="s">
        <v>1160</v>
      </c>
      <c r="I6967" s="5" t="str">
        <f>VLOOKUP(cost_of_living!$G6967,index!C:C,1,0)</f>
        <v>Como</v>
      </c>
      <c r="J6967" s="5">
        <f>VLOOKUP(cost_of_living!$B6967,CostVsFactor!C:E,2,0)</f>
        <v>3.5</v>
      </c>
      <c r="Q6967" s="14"/>
      <c r="S6967" s="5" t="s">
        <v>1005</v>
      </c>
    </row>
    <row r="6968" ht="14.25" hidden="1" customHeight="1">
      <c r="A6968" s="12">
        <v>2.0</v>
      </c>
      <c r="B6968" s="16" t="s">
        <v>67</v>
      </c>
      <c r="C6968" s="12">
        <v>85.0</v>
      </c>
      <c r="D6968" s="16" t="s">
        <v>108</v>
      </c>
      <c r="E6968" s="16" t="s">
        <v>171</v>
      </c>
      <c r="F6968" s="16" t="s">
        <v>1064</v>
      </c>
      <c r="G6968" s="16" t="s">
        <v>1160</v>
      </c>
      <c r="I6968" s="5" t="str">
        <f>VLOOKUP(cost_of_living!$G6968,index!C:C,1,0)</f>
        <v>Como</v>
      </c>
      <c r="J6968" s="5">
        <f>VLOOKUP(cost_of_living!$B6968,CostVsFactor!C:E,2,0)</f>
        <v>6</v>
      </c>
      <c r="Q6968" s="14"/>
      <c r="S6968" s="5" t="s">
        <v>1005</v>
      </c>
    </row>
    <row r="6969" ht="14.25" hidden="1" customHeight="1">
      <c r="A6969" s="12">
        <v>3.0</v>
      </c>
      <c r="B6969" s="16" t="s">
        <v>116</v>
      </c>
      <c r="C6969" s="12">
        <v>55.0</v>
      </c>
      <c r="D6969" s="16" t="s">
        <v>108</v>
      </c>
      <c r="E6969" s="16" t="s">
        <v>193</v>
      </c>
      <c r="F6969" s="16" t="s">
        <v>119</v>
      </c>
      <c r="G6969" s="16" t="s">
        <v>1160</v>
      </c>
      <c r="I6969" s="5" t="str">
        <f>VLOOKUP(cost_of_living!$G6969,index!C:C,1,0)</f>
        <v>Como</v>
      </c>
      <c r="J6969" s="5" t="str">
        <f>VLOOKUP(cost_of_living!$B6969,CostVsFactor!C:E,2,0)</f>
        <v>#N/A</v>
      </c>
      <c r="Q6969" s="14"/>
      <c r="S6969" s="5" t="s">
        <v>1005</v>
      </c>
    </row>
    <row r="6970" ht="14.25" hidden="1" customHeight="1">
      <c r="A6970" s="12">
        <v>4.0</v>
      </c>
      <c r="B6970" s="16" t="s">
        <v>57</v>
      </c>
      <c r="C6970" s="12">
        <v>5.0</v>
      </c>
      <c r="D6970" s="16" t="s">
        <v>108</v>
      </c>
      <c r="E6970" s="16" t="s">
        <v>118</v>
      </c>
      <c r="F6970" s="16" t="s">
        <v>230</v>
      </c>
      <c r="G6970" s="16" t="s">
        <v>1160</v>
      </c>
      <c r="I6970" s="5" t="str">
        <f>VLOOKUP(cost_of_living!$G6970,index!C:C,1,0)</f>
        <v>Como</v>
      </c>
      <c r="J6970" s="5">
        <f>VLOOKUP(cost_of_living!$B6970,CostVsFactor!C:E,2,0)</f>
        <v>6</v>
      </c>
      <c r="Q6970" s="14"/>
      <c r="S6970" s="5" t="s">
        <v>1005</v>
      </c>
    </row>
    <row r="6971" ht="14.25" hidden="1" customHeight="1">
      <c r="A6971" s="12">
        <v>5.0</v>
      </c>
      <c r="B6971" s="16" t="s">
        <v>69</v>
      </c>
      <c r="C6971" s="12">
        <v>18.0</v>
      </c>
      <c r="D6971" s="16" t="s">
        <v>108</v>
      </c>
      <c r="E6971" s="16" t="s">
        <v>120</v>
      </c>
      <c r="F6971" s="16" t="s">
        <v>118</v>
      </c>
      <c r="G6971" s="16" t="s">
        <v>1160</v>
      </c>
      <c r="I6971" s="5" t="str">
        <f>VLOOKUP(cost_of_living!$G6971,index!C:C,1,0)</f>
        <v>Como</v>
      </c>
      <c r="J6971" s="5">
        <f>VLOOKUP(cost_of_living!$B6971,CostVsFactor!C:E,2,0)</f>
        <v>15</v>
      </c>
      <c r="Q6971" s="14"/>
      <c r="S6971" s="5" t="s">
        <v>1005</v>
      </c>
    </row>
    <row r="6972" ht="14.25" hidden="1" customHeight="1">
      <c r="A6972" s="12">
        <v>6.0</v>
      </c>
      <c r="B6972" s="16" t="s">
        <v>71</v>
      </c>
      <c r="C6972" s="12">
        <v>323.0</v>
      </c>
      <c r="D6972" s="16" t="s">
        <v>108</v>
      </c>
      <c r="E6972" s="16" t="s">
        <v>244</v>
      </c>
      <c r="F6972" s="16" t="s">
        <v>145</v>
      </c>
      <c r="G6972" s="16" t="s">
        <v>1160</v>
      </c>
      <c r="I6972" s="5" t="str">
        <f>VLOOKUP(cost_of_living!$G6972,index!C:C,1,0)</f>
        <v>Como</v>
      </c>
      <c r="J6972" s="5">
        <f>VLOOKUP(cost_of_living!$B6972,CostVsFactor!C:E,2,0)</f>
        <v>6</v>
      </c>
      <c r="Q6972" s="14"/>
      <c r="S6972" s="5" t="s">
        <v>1005</v>
      </c>
    </row>
    <row r="6973" ht="14.25" hidden="1" customHeight="1">
      <c r="A6973" s="12">
        <v>7.0</v>
      </c>
      <c r="B6973" s="16" t="s">
        <v>73</v>
      </c>
      <c r="C6973" s="12">
        <v>145.0</v>
      </c>
      <c r="D6973" s="16" t="s">
        <v>108</v>
      </c>
      <c r="E6973" s="16" t="s">
        <v>122</v>
      </c>
      <c r="F6973" s="16" t="s">
        <v>244</v>
      </c>
      <c r="G6973" s="16" t="s">
        <v>1160</v>
      </c>
      <c r="I6973" s="5" t="str">
        <f>VLOOKUP(cost_of_living!$G6973,index!C:C,1,0)</f>
        <v>Como</v>
      </c>
      <c r="J6973" s="5">
        <f>VLOOKUP(cost_of_living!$B6973,CostVsFactor!C:E,2,0)</f>
        <v>6</v>
      </c>
      <c r="Q6973" s="14"/>
      <c r="S6973" s="5" t="s">
        <v>1005</v>
      </c>
    </row>
    <row r="6974" ht="14.25" hidden="1" customHeight="1">
      <c r="A6974" s="12">
        <v>8.0</v>
      </c>
      <c r="B6974" s="16" t="s">
        <v>28</v>
      </c>
      <c r="C6974" s="12">
        <v>539.0</v>
      </c>
      <c r="D6974" s="16" t="s">
        <v>108</v>
      </c>
      <c r="E6974" s="16" t="s">
        <v>221</v>
      </c>
      <c r="F6974" s="16" t="s">
        <v>492</v>
      </c>
      <c r="G6974" s="16" t="s">
        <v>1160</v>
      </c>
      <c r="I6974" s="5" t="str">
        <f>VLOOKUP(cost_of_living!$G6974,index!C:C,1,0)</f>
        <v>Como</v>
      </c>
      <c r="J6974" s="5">
        <f>VLOOKUP(cost_of_living!$B6974,CostVsFactor!C:E,2,0)</f>
        <v>25</v>
      </c>
      <c r="Q6974" s="14"/>
      <c r="S6974" s="5" t="s">
        <v>1005</v>
      </c>
    </row>
    <row r="6975" ht="14.25" hidden="1" customHeight="1">
      <c r="A6975" s="12">
        <v>9.0</v>
      </c>
      <c r="B6975" s="16" t="s">
        <v>30</v>
      </c>
      <c r="C6975" s="12">
        <v>229.0</v>
      </c>
      <c r="D6975" s="16" t="s">
        <v>108</v>
      </c>
      <c r="E6975" s="16" t="s">
        <v>136</v>
      </c>
      <c r="F6975" s="16" t="s">
        <v>219</v>
      </c>
      <c r="G6975" s="16" t="s">
        <v>1160</v>
      </c>
      <c r="I6975" s="5" t="str">
        <f>VLOOKUP(cost_of_living!$G6975,index!C:C,1,0)</f>
        <v>Como</v>
      </c>
      <c r="J6975" s="5">
        <f>VLOOKUP(cost_of_living!$B6975,CostVsFactor!C:E,2,0)</f>
        <v>31</v>
      </c>
      <c r="Q6975" s="14"/>
      <c r="S6975" s="5" t="s">
        <v>1005</v>
      </c>
    </row>
    <row r="6976" ht="14.25" hidden="1" customHeight="1">
      <c r="A6976" s="12">
        <v>10.0</v>
      </c>
      <c r="B6976" s="16" t="s">
        <v>32</v>
      </c>
      <c r="C6976" s="12">
        <v>125.0</v>
      </c>
      <c r="D6976" s="16" t="s">
        <v>108</v>
      </c>
      <c r="E6976" s="16" t="s">
        <v>134</v>
      </c>
      <c r="F6976" s="16" t="s">
        <v>264</v>
      </c>
      <c r="G6976" s="16" t="s">
        <v>1160</v>
      </c>
      <c r="I6976" s="5" t="str">
        <f>VLOOKUP(cost_of_living!$G6976,index!C:C,1,0)</f>
        <v>Como</v>
      </c>
      <c r="J6976" s="5">
        <f>VLOOKUP(cost_of_living!$B6976,CostVsFactor!C:E,2,0)</f>
        <v>14</v>
      </c>
      <c r="Q6976" s="14"/>
      <c r="S6976" s="5" t="s">
        <v>1005</v>
      </c>
    </row>
    <row r="6977" ht="14.25" hidden="1" customHeight="1">
      <c r="A6977" s="12">
        <v>11.0</v>
      </c>
      <c r="B6977" s="16" t="s">
        <v>33</v>
      </c>
      <c r="C6977" s="12">
        <v>431.0</v>
      </c>
      <c r="D6977" s="16" t="s">
        <v>108</v>
      </c>
      <c r="E6977" s="16" t="s">
        <v>541</v>
      </c>
      <c r="F6977" s="16" t="s">
        <v>1065</v>
      </c>
      <c r="G6977" s="16" t="s">
        <v>1160</v>
      </c>
      <c r="I6977" s="5" t="str">
        <f>VLOOKUP(cost_of_living!$G6977,index!C:C,1,0)</f>
        <v>Como</v>
      </c>
      <c r="J6977" s="5">
        <f>VLOOKUP(cost_of_living!$B6977,CostVsFactor!C:E,2,0)</f>
        <v>20</v>
      </c>
      <c r="Q6977" s="14"/>
      <c r="S6977" s="5" t="s">
        <v>1005</v>
      </c>
    </row>
    <row r="6978" ht="14.25" hidden="1" customHeight="1">
      <c r="A6978" s="12">
        <v>12.0</v>
      </c>
      <c r="B6978" s="16" t="s">
        <v>35</v>
      </c>
      <c r="C6978" s="12">
        <v>708.0</v>
      </c>
      <c r="D6978" s="16" t="s">
        <v>108</v>
      </c>
      <c r="E6978" s="16" t="s">
        <v>1066</v>
      </c>
      <c r="F6978" s="16" t="s">
        <v>178</v>
      </c>
      <c r="G6978" s="16" t="s">
        <v>1160</v>
      </c>
      <c r="I6978" s="5" t="str">
        <f>VLOOKUP(cost_of_living!$G6978,index!C:C,1,0)</f>
        <v>Como</v>
      </c>
      <c r="J6978" s="5">
        <f>VLOOKUP(cost_of_living!$B6978,CostVsFactor!C:E,2,0)</f>
        <v>12</v>
      </c>
      <c r="Q6978" s="14"/>
      <c r="S6978" s="5" t="s">
        <v>1005</v>
      </c>
    </row>
    <row r="6979" ht="14.25" hidden="1" customHeight="1">
      <c r="A6979" s="12">
        <v>13.0</v>
      </c>
      <c r="B6979" s="16" t="s">
        <v>37</v>
      </c>
      <c r="C6979" s="12">
        <v>525.0</v>
      </c>
      <c r="D6979" s="16" t="s">
        <v>108</v>
      </c>
      <c r="E6979" s="16" t="s">
        <v>361</v>
      </c>
      <c r="F6979" s="16" t="s">
        <v>132</v>
      </c>
      <c r="G6979" s="16" t="s">
        <v>1160</v>
      </c>
      <c r="I6979" s="5" t="str">
        <f>VLOOKUP(cost_of_living!$G6979,index!C:C,1,0)</f>
        <v>Como</v>
      </c>
      <c r="J6979" s="5">
        <f>VLOOKUP(cost_of_living!$B6979,CostVsFactor!C:E,2,0)</f>
        <v>15</v>
      </c>
      <c r="Q6979" s="14"/>
      <c r="S6979" s="5" t="s">
        <v>1005</v>
      </c>
    </row>
    <row r="6980" ht="14.25" hidden="1" customHeight="1">
      <c r="A6980" s="12">
        <v>14.0</v>
      </c>
      <c r="B6980" s="16" t="s">
        <v>39</v>
      </c>
      <c r="C6980" s="12">
        <v>941.0</v>
      </c>
      <c r="D6980" s="16" t="s">
        <v>108</v>
      </c>
      <c r="E6980" s="16" t="s">
        <v>219</v>
      </c>
      <c r="F6980" s="16" t="s">
        <v>1067</v>
      </c>
      <c r="G6980" s="16" t="s">
        <v>1160</v>
      </c>
      <c r="I6980" s="5" t="str">
        <f>VLOOKUP(cost_of_living!$G6980,index!C:C,1,0)</f>
        <v>Como</v>
      </c>
      <c r="J6980" s="5">
        <f>VLOOKUP(cost_of_living!$B6980,CostVsFactor!C:E,2,0)</f>
        <v>15</v>
      </c>
      <c r="Q6980" s="14"/>
      <c r="S6980" s="5" t="s">
        <v>1005</v>
      </c>
    </row>
    <row r="6981" ht="14.25" hidden="1" customHeight="1">
      <c r="A6981" s="12">
        <v>15.0</v>
      </c>
      <c r="B6981" s="16" t="s">
        <v>41</v>
      </c>
      <c r="C6981" s="12">
        <v>108.0</v>
      </c>
      <c r="D6981" s="16" t="s">
        <v>108</v>
      </c>
      <c r="E6981" s="16" t="s">
        <v>136</v>
      </c>
      <c r="F6981" s="16" t="s">
        <v>135</v>
      </c>
      <c r="G6981" s="16" t="s">
        <v>1160</v>
      </c>
      <c r="I6981" s="5" t="str">
        <f>VLOOKUP(cost_of_living!$G6981,index!C:C,1,0)</f>
        <v>Como</v>
      </c>
      <c r="J6981" s="5">
        <f>VLOOKUP(cost_of_living!$B6981,CostVsFactor!C:E,2,0)</f>
        <v>31</v>
      </c>
      <c r="Q6981" s="14"/>
      <c r="S6981" s="5" t="s">
        <v>1005</v>
      </c>
    </row>
    <row r="6982" ht="14.25" hidden="1" customHeight="1">
      <c r="A6982" s="12">
        <v>16.0</v>
      </c>
      <c r="B6982" s="16" t="s">
        <v>43</v>
      </c>
      <c r="C6982" s="12">
        <v>88.0</v>
      </c>
      <c r="D6982" s="16" t="s">
        <v>108</v>
      </c>
      <c r="E6982" s="16" t="s">
        <v>136</v>
      </c>
      <c r="F6982" s="16" t="s">
        <v>183</v>
      </c>
      <c r="G6982" s="16" t="s">
        <v>1160</v>
      </c>
      <c r="I6982" s="5" t="str">
        <f>VLOOKUP(cost_of_living!$G6982,index!C:C,1,0)</f>
        <v>Como</v>
      </c>
      <c r="J6982" s="5">
        <f>VLOOKUP(cost_of_living!$B6982,CostVsFactor!C:E,2,0)</f>
        <v>25</v>
      </c>
      <c r="Q6982" s="14"/>
      <c r="S6982" s="5" t="s">
        <v>1005</v>
      </c>
    </row>
    <row r="6983" ht="14.25" hidden="1" customHeight="1">
      <c r="A6983" s="12">
        <v>17.0</v>
      </c>
      <c r="B6983" s="16" t="s">
        <v>45</v>
      </c>
      <c r="C6983" s="12">
        <v>113.0</v>
      </c>
      <c r="D6983" s="16" t="s">
        <v>108</v>
      </c>
      <c r="E6983" s="16" t="s">
        <v>183</v>
      </c>
      <c r="F6983" s="16" t="s">
        <v>224</v>
      </c>
      <c r="G6983" s="16" t="s">
        <v>1160</v>
      </c>
      <c r="I6983" s="5" t="str">
        <f>VLOOKUP(cost_of_living!$G6983,index!C:C,1,0)</f>
        <v>Como</v>
      </c>
      <c r="J6983" s="5">
        <f>VLOOKUP(cost_of_living!$B6983,CostVsFactor!C:E,2,0)</f>
        <v>30</v>
      </c>
      <c r="Q6983" s="14"/>
      <c r="S6983" s="5" t="s">
        <v>1005</v>
      </c>
    </row>
    <row r="6984" ht="14.25" hidden="1" customHeight="1">
      <c r="A6984" s="12">
        <v>18.0</v>
      </c>
      <c r="B6984" s="16" t="s">
        <v>47</v>
      </c>
      <c r="C6984" s="12">
        <v>181.0</v>
      </c>
      <c r="D6984" s="16" t="s">
        <v>108</v>
      </c>
      <c r="E6984" s="16" t="s">
        <v>183</v>
      </c>
      <c r="F6984" s="16" t="s">
        <v>250</v>
      </c>
      <c r="G6984" s="16" t="s">
        <v>1160</v>
      </c>
      <c r="I6984" s="5" t="str">
        <f>VLOOKUP(cost_of_living!$G6984,index!C:C,1,0)</f>
        <v>Como</v>
      </c>
      <c r="J6984" s="5">
        <f>VLOOKUP(cost_of_living!$B6984,CostVsFactor!C:E,2,0)</f>
        <v>22</v>
      </c>
      <c r="Q6984" s="14"/>
      <c r="S6984" s="5" t="s">
        <v>1005</v>
      </c>
    </row>
    <row r="6985" ht="14.25" hidden="1" customHeight="1">
      <c r="A6985" s="12">
        <v>19.0</v>
      </c>
      <c r="B6985" s="16" t="s">
        <v>49</v>
      </c>
      <c r="C6985" s="12">
        <v>92.0</v>
      </c>
      <c r="D6985" s="16" t="s">
        <v>108</v>
      </c>
      <c r="E6985" s="16" t="s">
        <v>134</v>
      </c>
      <c r="F6985" s="16" t="s">
        <v>137</v>
      </c>
      <c r="G6985" s="16" t="s">
        <v>1160</v>
      </c>
      <c r="I6985" s="5" t="str">
        <f>VLOOKUP(cost_of_living!$G6985,index!C:C,1,0)</f>
        <v>Como</v>
      </c>
      <c r="J6985" s="5">
        <f>VLOOKUP(cost_of_living!$B6985,CostVsFactor!C:E,2,0)</f>
        <v>24</v>
      </c>
      <c r="Q6985" s="14"/>
      <c r="S6985" s="5" t="s">
        <v>1005</v>
      </c>
    </row>
    <row r="6986" ht="14.25" hidden="1" customHeight="1">
      <c r="A6986" s="12">
        <v>20.0</v>
      </c>
      <c r="B6986" s="16" t="s">
        <v>51</v>
      </c>
      <c r="C6986" s="12">
        <v>91.0</v>
      </c>
      <c r="D6986" s="16" t="s">
        <v>108</v>
      </c>
      <c r="E6986" s="16" t="s">
        <v>419</v>
      </c>
      <c r="F6986" s="16" t="s">
        <v>183</v>
      </c>
      <c r="G6986" s="16" t="s">
        <v>1160</v>
      </c>
      <c r="I6986" s="5" t="str">
        <f>VLOOKUP(cost_of_living!$G6986,index!C:C,1,0)</f>
        <v>Como</v>
      </c>
      <c r="J6986" s="5">
        <f>VLOOKUP(cost_of_living!$B6986,CostVsFactor!C:E,2,0)</f>
        <v>10</v>
      </c>
      <c r="Q6986" s="14"/>
      <c r="S6986" s="5" t="s">
        <v>1005</v>
      </c>
    </row>
    <row r="6987" ht="14.25" hidden="1" customHeight="1">
      <c r="A6987" s="12">
        <v>21.0</v>
      </c>
      <c r="B6987" s="16" t="s">
        <v>52</v>
      </c>
      <c r="C6987" s="12">
        <v>2.0</v>
      </c>
      <c r="D6987" s="16" t="s">
        <v>108</v>
      </c>
      <c r="E6987" s="16" t="s">
        <v>216</v>
      </c>
      <c r="F6987" s="16" t="s">
        <v>167</v>
      </c>
      <c r="G6987" s="16" t="s">
        <v>1160</v>
      </c>
      <c r="I6987" s="5" t="str">
        <f>VLOOKUP(cost_of_living!$G6987,index!C:C,1,0)</f>
        <v>Como</v>
      </c>
      <c r="J6987" s="5">
        <f>VLOOKUP(cost_of_living!$B6987,CostVsFactor!C:E,2,0)</f>
        <v>18</v>
      </c>
      <c r="Q6987" s="14"/>
      <c r="S6987" s="5" t="s">
        <v>1005</v>
      </c>
    </row>
    <row r="6988" ht="14.25" hidden="1" customHeight="1">
      <c r="A6988" s="12">
        <v>22.0</v>
      </c>
      <c r="B6988" s="16" t="s">
        <v>53</v>
      </c>
      <c r="C6988" s="12">
        <v>62.0</v>
      </c>
      <c r="D6988" s="16" t="s">
        <v>108</v>
      </c>
      <c r="E6988" s="16" t="s">
        <v>545</v>
      </c>
      <c r="F6988" s="16" t="s">
        <v>122</v>
      </c>
      <c r="G6988" s="16" t="s">
        <v>1160</v>
      </c>
      <c r="I6988" s="5" t="str">
        <f>VLOOKUP(cost_of_living!$G6988,index!C:C,1,0)</f>
        <v>Como</v>
      </c>
      <c r="J6988" s="5">
        <f>VLOOKUP(cost_of_living!$B6988,CostVsFactor!C:E,2,0)</f>
        <v>30</v>
      </c>
      <c r="Q6988" s="14"/>
      <c r="S6988" s="5" t="s">
        <v>1005</v>
      </c>
    </row>
    <row r="6989" ht="14.25" hidden="1" customHeight="1">
      <c r="A6989" s="12">
        <v>23.0</v>
      </c>
      <c r="B6989" s="16" t="s">
        <v>54</v>
      </c>
      <c r="C6989" s="12">
        <v>8.0</v>
      </c>
      <c r="D6989" s="16" t="s">
        <v>108</v>
      </c>
      <c r="E6989" s="16" t="s">
        <v>119</v>
      </c>
      <c r="F6989" s="16" t="s">
        <v>155</v>
      </c>
      <c r="G6989" s="16" t="s">
        <v>1160</v>
      </c>
      <c r="I6989" s="5" t="str">
        <f>VLOOKUP(cost_of_living!$G6989,index!C:C,1,0)</f>
        <v>Como</v>
      </c>
      <c r="J6989" s="5">
        <f>VLOOKUP(cost_of_living!$B6989,CostVsFactor!C:E,2,0)</f>
        <v>4</v>
      </c>
      <c r="Q6989" s="14"/>
      <c r="S6989" s="5" t="s">
        <v>1005</v>
      </c>
    </row>
    <row r="6990" ht="14.25" hidden="1" customHeight="1">
      <c r="A6990" s="12">
        <v>24.0</v>
      </c>
      <c r="B6990" s="16" t="s">
        <v>55</v>
      </c>
      <c r="C6990" s="12">
        <v>194.0</v>
      </c>
      <c r="D6990" s="16" t="s">
        <v>108</v>
      </c>
      <c r="E6990" s="16" t="s">
        <v>121</v>
      </c>
      <c r="F6990" s="16" t="s">
        <v>167</v>
      </c>
      <c r="G6990" s="16" t="s">
        <v>1160</v>
      </c>
      <c r="I6990" s="5" t="str">
        <f>VLOOKUP(cost_of_living!$G6990,index!C:C,1,0)</f>
        <v>Como</v>
      </c>
      <c r="J6990" s="5">
        <f>VLOOKUP(cost_of_living!$B6990,CostVsFactor!C:E,2,0)</f>
        <v>6</v>
      </c>
      <c r="Q6990" s="14"/>
      <c r="S6990" s="5" t="s">
        <v>1005</v>
      </c>
    </row>
    <row r="6991" ht="14.25" hidden="1" customHeight="1">
      <c r="A6991" s="12">
        <v>25.0</v>
      </c>
      <c r="B6991" s="16" t="s">
        <v>57</v>
      </c>
      <c r="C6991" s="12">
        <v>262.0</v>
      </c>
      <c r="D6991" s="16" t="s">
        <v>108</v>
      </c>
      <c r="E6991" s="16" t="s">
        <v>121</v>
      </c>
      <c r="F6991" s="16" t="s">
        <v>193</v>
      </c>
      <c r="G6991" s="16" t="s">
        <v>1160</v>
      </c>
      <c r="I6991" s="5" t="str">
        <f>VLOOKUP(cost_of_living!$G6991,index!C:C,1,0)</f>
        <v>Como</v>
      </c>
      <c r="J6991" s="5">
        <f>VLOOKUP(cost_of_living!$B6991,CostVsFactor!C:E,2,0)</f>
        <v>6</v>
      </c>
      <c r="Q6991" s="14"/>
      <c r="S6991" s="5" t="s">
        <v>1005</v>
      </c>
    </row>
    <row r="6992" ht="14.25" hidden="1" customHeight="1">
      <c r="A6992" s="12">
        <v>26.0</v>
      </c>
      <c r="B6992" s="16" t="s">
        <v>58</v>
      </c>
      <c r="C6992" s="12">
        <v>61.0</v>
      </c>
      <c r="D6992" s="16" t="s">
        <v>108</v>
      </c>
      <c r="E6992" s="16" t="s">
        <v>133</v>
      </c>
      <c r="F6992" s="16" t="s">
        <v>171</v>
      </c>
      <c r="G6992" s="16" t="s">
        <v>1160</v>
      </c>
      <c r="I6992" s="5" t="str">
        <f>VLOOKUP(cost_of_living!$G6992,index!C:C,1,0)</f>
        <v>Como</v>
      </c>
      <c r="J6992" s="5">
        <f>VLOOKUP(cost_of_living!$B6992,CostVsFactor!C:E,2,0)</f>
        <v>15</v>
      </c>
      <c r="Q6992" s="14"/>
      <c r="S6992" s="5" t="s">
        <v>1005</v>
      </c>
    </row>
    <row r="6993" ht="14.25" hidden="1" customHeight="1">
      <c r="A6993" s="12">
        <v>27.0</v>
      </c>
      <c r="B6993" s="16" t="s">
        <v>78</v>
      </c>
      <c r="C6993" s="12">
        <v>175.0</v>
      </c>
      <c r="D6993" s="16" t="s">
        <v>108</v>
      </c>
      <c r="E6993" s="16" t="s">
        <v>121</v>
      </c>
      <c r="F6993" s="16" t="s">
        <v>244</v>
      </c>
      <c r="G6993" s="16" t="s">
        <v>1160</v>
      </c>
      <c r="I6993" s="5" t="str">
        <f>VLOOKUP(cost_of_living!$G6993,index!C:C,1,0)</f>
        <v>Como</v>
      </c>
      <c r="J6993" s="5">
        <f>VLOOKUP(cost_of_living!$B6993,CostVsFactor!C:E,2,0)</f>
        <v>20</v>
      </c>
      <c r="Q6993" s="14"/>
      <c r="S6993" s="5" t="s">
        <v>1005</v>
      </c>
    </row>
    <row r="6994" ht="14.25" hidden="1" customHeight="1">
      <c r="A6994" s="12">
        <v>28.0</v>
      </c>
      <c r="B6994" s="16" t="s">
        <v>80</v>
      </c>
      <c r="C6994" s="12">
        <v>345.0</v>
      </c>
      <c r="D6994" s="16" t="s">
        <v>108</v>
      </c>
      <c r="E6994" s="16" t="s">
        <v>110</v>
      </c>
      <c r="F6994" s="16" t="s">
        <v>214</v>
      </c>
      <c r="G6994" s="16" t="s">
        <v>1160</v>
      </c>
      <c r="I6994" s="5" t="str">
        <f>VLOOKUP(cost_of_living!$G6994,index!C:C,1,0)</f>
        <v>Como</v>
      </c>
      <c r="J6994" s="5">
        <f>VLOOKUP(cost_of_living!$B6994,CostVsFactor!C:E,2,0)</f>
        <v>1.5</v>
      </c>
      <c r="Q6994" s="14"/>
      <c r="S6994" s="5" t="s">
        <v>1005</v>
      </c>
    </row>
    <row r="6995" ht="14.25" hidden="1" customHeight="1">
      <c r="A6995" s="12">
        <v>29.0</v>
      </c>
      <c r="B6995" s="16" t="s">
        <v>81</v>
      </c>
      <c r="C6995" s="12">
        <v>8.0</v>
      </c>
      <c r="D6995" s="16" t="s">
        <v>108</v>
      </c>
      <c r="E6995" s="16" t="s">
        <v>145</v>
      </c>
      <c r="F6995" s="16" t="s">
        <v>109</v>
      </c>
      <c r="G6995" s="16" t="s">
        <v>1160</v>
      </c>
      <c r="I6995" s="5" t="str">
        <f>VLOOKUP(cost_of_living!$G6995,index!C:C,1,0)</f>
        <v>Como</v>
      </c>
      <c r="J6995" s="5">
        <f>VLOOKUP(cost_of_living!$B6995,CostVsFactor!C:E,2,0)</f>
        <v>5</v>
      </c>
      <c r="Q6995" s="14"/>
      <c r="S6995" s="5" t="s">
        <v>1005</v>
      </c>
    </row>
    <row r="6996" ht="14.25" hidden="1" customHeight="1">
      <c r="A6996" s="12">
        <v>30.0</v>
      </c>
      <c r="B6996" s="16" t="s">
        <v>83</v>
      </c>
      <c r="C6996" s="12">
        <v>402.0</v>
      </c>
      <c r="D6996" s="16" t="s">
        <v>108</v>
      </c>
      <c r="E6996" s="16" t="s">
        <v>1068</v>
      </c>
      <c r="F6996" s="16" t="s">
        <v>470</v>
      </c>
      <c r="G6996" s="16" t="s">
        <v>1160</v>
      </c>
      <c r="I6996" s="5" t="str">
        <f>VLOOKUP(cost_of_living!$G6996,index!C:C,1,0)</f>
        <v>Como</v>
      </c>
      <c r="J6996" s="5">
        <f>VLOOKUP(cost_of_living!$B6996,CostVsFactor!C:E,2,0)</f>
        <v>20</v>
      </c>
      <c r="Q6996" s="14"/>
      <c r="S6996" s="5" t="s">
        <v>1005</v>
      </c>
    </row>
    <row r="6997" ht="14.25" hidden="1" customHeight="1">
      <c r="A6997" s="12">
        <v>31.0</v>
      </c>
      <c r="B6997" s="16" t="s">
        <v>84</v>
      </c>
      <c r="C6997" s="12">
        <v>40.0</v>
      </c>
      <c r="D6997" s="16" t="s">
        <v>108</v>
      </c>
      <c r="E6997" s="16" t="s">
        <v>717</v>
      </c>
      <c r="F6997" s="16" t="s">
        <v>206</v>
      </c>
      <c r="G6997" s="16" t="s">
        <v>1160</v>
      </c>
      <c r="I6997" s="5" t="str">
        <f>VLOOKUP(cost_of_living!$G6997,index!C:C,1,0)</f>
        <v>Como</v>
      </c>
      <c r="J6997" s="5">
        <f>VLOOKUP(cost_of_living!$B6997,CostVsFactor!C:E,2,0)</f>
        <v>0.7</v>
      </c>
      <c r="Q6997" s="14"/>
      <c r="S6997" s="5" t="s">
        <v>1005</v>
      </c>
    </row>
    <row r="6998" ht="14.25" hidden="1" customHeight="1">
      <c r="A6998" s="12">
        <v>32.0</v>
      </c>
      <c r="B6998" s="16" t="s">
        <v>86</v>
      </c>
      <c r="C6998" s="12">
        <v>749.0</v>
      </c>
      <c r="D6998" s="16" t="s">
        <v>108</v>
      </c>
      <c r="E6998" s="16" t="s">
        <v>231</v>
      </c>
      <c r="F6998" s="16" t="s">
        <v>150</v>
      </c>
      <c r="G6998" s="16" t="s">
        <v>1160</v>
      </c>
      <c r="I6998" s="5" t="str">
        <f>VLOOKUP(cost_of_living!$G6998,index!C:C,1,0)</f>
        <v>Como</v>
      </c>
      <c r="J6998" s="5">
        <f>VLOOKUP(cost_of_living!$B6998,CostVsFactor!C:E,2,0)</f>
        <v>60</v>
      </c>
      <c r="Q6998" s="14"/>
      <c r="S6998" s="5" t="s">
        <v>1005</v>
      </c>
    </row>
    <row r="6999" ht="14.25" hidden="1" customHeight="1">
      <c r="A6999" s="12">
        <v>33.0</v>
      </c>
      <c r="B6999" s="16" t="s">
        <v>87</v>
      </c>
      <c r="C6999" s="12">
        <v>28000.0</v>
      </c>
      <c r="D6999" s="16" t="s">
        <v>108</v>
      </c>
      <c r="E6999" s="16" t="s">
        <v>313</v>
      </c>
      <c r="F6999" s="16" t="s">
        <v>313</v>
      </c>
      <c r="G6999" s="16" t="s">
        <v>1160</v>
      </c>
      <c r="I6999" s="5" t="str">
        <f>VLOOKUP(cost_of_living!$G6999,index!C:C,1,0)</f>
        <v>Como</v>
      </c>
      <c r="J6999" s="5">
        <f>VLOOKUP(cost_of_living!$B6999,CostVsFactor!C:E,2,0)</f>
        <v>0.0035</v>
      </c>
      <c r="Q6999" s="14"/>
      <c r="S6999" s="5" t="s">
        <v>1005</v>
      </c>
    </row>
    <row r="7000" ht="14.25" hidden="1" customHeight="1">
      <c r="A7000" s="12">
        <v>34.0</v>
      </c>
      <c r="B7000" s="16" t="s">
        <v>88</v>
      </c>
      <c r="C7000" s="12">
        <v>3083333.0</v>
      </c>
      <c r="D7000" s="16" t="s">
        <v>108</v>
      </c>
      <c r="E7000" s="16" t="s">
        <v>198</v>
      </c>
      <c r="F7000" s="16" t="s">
        <v>198</v>
      </c>
      <c r="G7000" s="16" t="s">
        <v>1160</v>
      </c>
      <c r="I7000" s="5" t="str">
        <f>VLOOKUP(cost_of_living!$G7000,index!C:C,1,0)</f>
        <v>Como</v>
      </c>
      <c r="J7000" s="5">
        <f>VLOOKUP(cost_of_living!$B7000,CostVsFactor!C:E,2,0)</f>
        <v>0.0035</v>
      </c>
      <c r="Q7000" s="14"/>
      <c r="S7000" s="5" t="s">
        <v>1005</v>
      </c>
    </row>
    <row r="7001" ht="14.25" hidden="1" customHeight="1">
      <c r="A7001" s="12">
        <v>35.0</v>
      </c>
      <c r="B7001" s="16" t="s">
        <v>91</v>
      </c>
      <c r="C7001" s="12">
        <v>20749.0</v>
      </c>
      <c r="D7001" s="16" t="s">
        <v>108</v>
      </c>
      <c r="E7001" s="16" t="s">
        <v>158</v>
      </c>
      <c r="F7001" s="16" t="s">
        <v>398</v>
      </c>
      <c r="G7001" s="16" t="s">
        <v>1160</v>
      </c>
      <c r="I7001" s="5" t="str">
        <f>VLOOKUP(cost_of_living!$G7001,index!C:C,1,0)</f>
        <v>Como</v>
      </c>
      <c r="J7001" s="5">
        <f>VLOOKUP(cost_of_living!$B7001,CostVsFactor!C:E,2,0)</f>
        <v>1</v>
      </c>
      <c r="Q7001" s="14"/>
      <c r="S7001" s="5" t="s">
        <v>1005</v>
      </c>
    </row>
    <row r="7002" ht="14.25" hidden="1" customHeight="1">
      <c r="A7002" s="12">
        <v>36.0</v>
      </c>
      <c r="B7002" s="16" t="s">
        <v>92</v>
      </c>
      <c r="C7002" s="12">
        <v>1499.0</v>
      </c>
      <c r="D7002" s="16" t="s">
        <v>108</v>
      </c>
      <c r="E7002" s="16" t="s">
        <v>571</v>
      </c>
      <c r="F7002" s="16" t="s">
        <v>202</v>
      </c>
      <c r="G7002" s="16" t="s">
        <v>1160</v>
      </c>
      <c r="I7002" s="5" t="str">
        <f>VLOOKUP(cost_of_living!$G7002,index!C:C,1,0)</f>
        <v>Como</v>
      </c>
      <c r="J7002" s="5">
        <f>VLOOKUP(cost_of_living!$B7002,CostVsFactor!C:E,2,0)</f>
        <v>4</v>
      </c>
      <c r="Q7002" s="14"/>
      <c r="S7002" s="5" t="s">
        <v>1005</v>
      </c>
    </row>
    <row r="7003" ht="14.25" hidden="1" customHeight="1">
      <c r="A7003" s="12">
        <v>37.0</v>
      </c>
      <c r="B7003" s="16" t="s">
        <v>93</v>
      </c>
      <c r="C7003" s="12">
        <v>2582.0</v>
      </c>
      <c r="D7003" s="16" t="s">
        <v>108</v>
      </c>
      <c r="E7003" s="16" t="s">
        <v>399</v>
      </c>
      <c r="F7003" s="16" t="s">
        <v>110</v>
      </c>
      <c r="G7003" s="16" t="s">
        <v>1160</v>
      </c>
      <c r="I7003" s="5" t="str">
        <f>VLOOKUP(cost_of_living!$G7003,index!C:C,1,0)</f>
        <v>Como</v>
      </c>
      <c r="J7003" s="5">
        <f>VLOOKUP(cost_of_living!$B7003,CostVsFactor!C:E,2,0)</f>
        <v>1</v>
      </c>
      <c r="Q7003" s="14"/>
      <c r="S7003" s="5" t="s">
        <v>1005</v>
      </c>
    </row>
    <row r="7004" ht="14.25" hidden="1" customHeight="1">
      <c r="A7004" s="12">
        <v>38.0</v>
      </c>
      <c r="B7004" s="16" t="s">
        <v>74</v>
      </c>
      <c r="C7004" s="12">
        <v>4944.0</v>
      </c>
      <c r="D7004" s="16" t="s">
        <v>108</v>
      </c>
      <c r="E7004" s="16" t="s">
        <v>110</v>
      </c>
      <c r="F7004" s="16" t="s">
        <v>113</v>
      </c>
      <c r="G7004" s="16" t="s">
        <v>1160</v>
      </c>
      <c r="I7004" s="5" t="str">
        <f>VLOOKUP(cost_of_living!$G7004,index!C:C,1,0)</f>
        <v>Como</v>
      </c>
      <c r="J7004" s="5">
        <f>VLOOKUP(cost_of_living!$B7004,CostVsFactor!C:E,2,0)</f>
        <v>2.3</v>
      </c>
      <c r="Q7004" s="14"/>
      <c r="S7004" s="5" t="s">
        <v>1005</v>
      </c>
    </row>
    <row r="7005" ht="14.25" hidden="1" customHeight="1">
      <c r="A7005" s="12">
        <v>39.0</v>
      </c>
      <c r="B7005" s="16" t="s">
        <v>76</v>
      </c>
      <c r="C7005" s="12">
        <v>225.0</v>
      </c>
      <c r="D7005" s="16" t="s">
        <v>108</v>
      </c>
      <c r="E7005" s="16" t="s">
        <v>115</v>
      </c>
      <c r="F7005" s="16" t="s">
        <v>110</v>
      </c>
      <c r="G7005" s="16" t="s">
        <v>1160</v>
      </c>
      <c r="I7005" s="5" t="str">
        <f>VLOOKUP(cost_of_living!$G7005,index!C:C,1,0)</f>
        <v>Como</v>
      </c>
      <c r="J7005" s="5">
        <f>VLOOKUP(cost_of_living!$B7005,CostVsFactor!C:E,2,0)</f>
        <v>3</v>
      </c>
      <c r="Q7005" s="14"/>
      <c r="S7005" s="5" t="s">
        <v>1005</v>
      </c>
    </row>
    <row r="7006" ht="14.25" hidden="1" customHeight="1">
      <c r="A7006" s="12">
        <v>40.0</v>
      </c>
      <c r="B7006" s="16" t="s">
        <v>77</v>
      </c>
      <c r="C7006" s="12">
        <v>10.0</v>
      </c>
      <c r="D7006" s="16" t="s">
        <v>108</v>
      </c>
      <c r="E7006" s="16" t="s">
        <v>157</v>
      </c>
      <c r="F7006" s="16" t="s">
        <v>109</v>
      </c>
      <c r="G7006" s="16" t="s">
        <v>1160</v>
      </c>
      <c r="I7006" s="5" t="str">
        <f>VLOOKUP(cost_of_living!$G7006,index!C:C,1,0)</f>
        <v>Como</v>
      </c>
      <c r="J7006" s="5">
        <f>VLOOKUP(cost_of_living!$B7006,CostVsFactor!C:E,2,0)</f>
        <v>6</v>
      </c>
      <c r="Q7006" s="14"/>
      <c r="S7006" s="5" t="s">
        <v>1005</v>
      </c>
    </row>
    <row r="7007" ht="14.25" hidden="1" customHeight="1">
      <c r="A7007" s="12">
        <v>41.0</v>
      </c>
      <c r="B7007" s="16" t="s">
        <v>94</v>
      </c>
      <c r="C7007" s="12">
        <v>7625.0</v>
      </c>
      <c r="D7007" s="16" t="s">
        <v>108</v>
      </c>
      <c r="E7007" s="16" t="s">
        <v>236</v>
      </c>
      <c r="F7007" s="16" t="s">
        <v>377</v>
      </c>
      <c r="G7007" s="16" t="s">
        <v>1160</v>
      </c>
      <c r="I7007" s="5" t="str">
        <f>VLOOKUP(cost_of_living!$G7007,index!C:C,1,0)</f>
        <v>Como</v>
      </c>
      <c r="J7007" s="5">
        <f>VLOOKUP(cost_of_living!$B7007,CostVsFactor!C:E,2,0)</f>
        <v>1</v>
      </c>
      <c r="Q7007" s="14"/>
      <c r="S7007" s="5" t="s">
        <v>1005</v>
      </c>
    </row>
    <row r="7008" ht="14.25" hidden="1" customHeight="1">
      <c r="A7008" s="12">
        <v>42.0</v>
      </c>
      <c r="B7008" s="16" t="s">
        <v>96</v>
      </c>
      <c r="C7008" s="12">
        <v>1516667.0</v>
      </c>
      <c r="D7008" s="16" t="s">
        <v>108</v>
      </c>
      <c r="E7008" s="16" t="s">
        <v>446</v>
      </c>
      <c r="F7008" s="16" t="s">
        <v>403</v>
      </c>
      <c r="G7008" s="16" t="s">
        <v>1160</v>
      </c>
      <c r="I7008" s="5" t="str">
        <f>VLOOKUP(cost_of_living!$G7008,index!C:C,1,0)</f>
        <v>Como</v>
      </c>
      <c r="J7008" s="5">
        <f>VLOOKUP(cost_of_living!$B7008,CostVsFactor!C:E,2,0)</f>
        <v>1</v>
      </c>
      <c r="Q7008" s="14"/>
      <c r="S7008" s="5" t="s">
        <v>1005</v>
      </c>
    </row>
    <row r="7009" ht="14.25" hidden="1" customHeight="1">
      <c r="A7009" s="12">
        <v>43.0</v>
      </c>
      <c r="B7009" s="16" t="s">
        <v>20</v>
      </c>
      <c r="C7009" s="12">
        <v>90.0</v>
      </c>
      <c r="D7009" s="16" t="s">
        <v>108</v>
      </c>
      <c r="E7009" s="16" t="s">
        <v>209</v>
      </c>
      <c r="F7009" s="16" t="s">
        <v>158</v>
      </c>
      <c r="G7009" s="16" t="s">
        <v>1160</v>
      </c>
      <c r="I7009" s="5" t="str">
        <f>VLOOKUP(cost_of_living!$G7009,index!C:C,1,0)</f>
        <v>Como</v>
      </c>
      <c r="J7009" s="5">
        <f>VLOOKUP(cost_of_living!$B7009,CostVsFactor!C:E,2,0)</f>
        <v>0.35</v>
      </c>
      <c r="Q7009" s="14"/>
      <c r="S7009" s="5" t="s">
        <v>1005</v>
      </c>
    </row>
    <row r="7010" ht="14.25" hidden="1" customHeight="1">
      <c r="A7010" s="12">
        <v>44.0</v>
      </c>
      <c r="B7010" s="16" t="s">
        <v>23</v>
      </c>
      <c r="C7010" s="12">
        <v>325.0</v>
      </c>
      <c r="D7010" s="16" t="s">
        <v>108</v>
      </c>
      <c r="E7010" s="16" t="s">
        <v>161</v>
      </c>
      <c r="F7010" s="16" t="s">
        <v>206</v>
      </c>
      <c r="G7010" s="16" t="s">
        <v>1160</v>
      </c>
      <c r="I7010" s="5" t="str">
        <f>VLOOKUP(cost_of_living!$G7010,index!C:C,1,0)</f>
        <v>Como</v>
      </c>
      <c r="J7010" s="5">
        <f>VLOOKUP(cost_of_living!$B7010,CostVsFactor!C:E,2,0)</f>
        <v>0.35</v>
      </c>
      <c r="Q7010" s="14"/>
      <c r="S7010" s="5" t="s">
        <v>1005</v>
      </c>
    </row>
    <row r="7011" ht="14.25" hidden="1" customHeight="1">
      <c r="A7011" s="12">
        <v>45.0</v>
      </c>
      <c r="B7011" s="16" t="s">
        <v>24</v>
      </c>
      <c r="C7011" s="12">
        <v>11667.0</v>
      </c>
      <c r="D7011" s="16" t="s">
        <v>108</v>
      </c>
      <c r="E7011" s="16" t="s">
        <v>163</v>
      </c>
      <c r="F7011" s="16" t="s">
        <v>153</v>
      </c>
      <c r="G7011" s="16" t="s">
        <v>1160</v>
      </c>
      <c r="I7011" s="5" t="str">
        <f>VLOOKUP(cost_of_living!$G7011,index!C:C,1,0)</f>
        <v>Como</v>
      </c>
      <c r="J7011" s="5">
        <f>VLOOKUP(cost_of_living!$B7011,CostVsFactor!C:E,2,0)</f>
        <v>0.35</v>
      </c>
      <c r="Q7011" s="14"/>
      <c r="S7011" s="5" t="s">
        <v>1005</v>
      </c>
    </row>
    <row r="7012" ht="14.25" hidden="1" customHeight="1">
      <c r="A7012" s="12">
        <v>46.0</v>
      </c>
      <c r="B7012" s="16" t="s">
        <v>25</v>
      </c>
      <c r="C7012" s="12">
        <v>146.0</v>
      </c>
      <c r="D7012" s="16" t="s">
        <v>108</v>
      </c>
      <c r="E7012" s="16" t="s">
        <v>209</v>
      </c>
      <c r="F7012" s="16" t="s">
        <v>401</v>
      </c>
      <c r="G7012" s="16" t="s">
        <v>1160</v>
      </c>
      <c r="I7012" s="5" t="str">
        <f>VLOOKUP(cost_of_living!$G7012,index!C:C,1,0)</f>
        <v>Como</v>
      </c>
      <c r="J7012" s="5">
        <f>VLOOKUP(cost_of_living!$B7012,CostVsFactor!C:E,2,0)</f>
        <v>0.35</v>
      </c>
      <c r="Q7012" s="14"/>
      <c r="S7012" s="5" t="s">
        <v>1005</v>
      </c>
    </row>
    <row r="7013" ht="14.25" hidden="1" customHeight="1">
      <c r="A7013" s="12">
        <v>47.0</v>
      </c>
      <c r="B7013" s="16" t="s">
        <v>59</v>
      </c>
      <c r="C7013" s="12">
        <v>810.0</v>
      </c>
      <c r="D7013" s="16" t="s">
        <v>108</v>
      </c>
      <c r="E7013" s="16" t="s">
        <v>319</v>
      </c>
      <c r="F7013" s="16" t="s">
        <v>987</v>
      </c>
      <c r="G7013" s="16" t="s">
        <v>1160</v>
      </c>
      <c r="I7013" s="5" t="str">
        <f>VLOOKUP(cost_of_living!$G7013,index!C:C,1,0)</f>
        <v>Como</v>
      </c>
      <c r="J7013" s="5">
        <f>VLOOKUP(cost_of_living!$B7013,CostVsFactor!C:E,2,0)</f>
        <v>0</v>
      </c>
      <c r="Q7013" s="14"/>
      <c r="S7013" s="5" t="s">
        <v>1005</v>
      </c>
    </row>
    <row r="7014" ht="14.25" hidden="1" customHeight="1">
      <c r="A7014" s="12">
        <v>48.0</v>
      </c>
      <c r="B7014" s="16" t="s">
        <v>61</v>
      </c>
      <c r="C7014" s="12">
        <v>600.0</v>
      </c>
      <c r="D7014" s="16" t="s">
        <v>108</v>
      </c>
      <c r="E7014" s="16" t="s">
        <v>279</v>
      </c>
      <c r="F7014" s="16" t="s">
        <v>376</v>
      </c>
      <c r="G7014" s="16" t="s">
        <v>1160</v>
      </c>
      <c r="I7014" s="5" t="str">
        <f>VLOOKUP(cost_of_living!$G7014,index!C:C,1,0)</f>
        <v>Como</v>
      </c>
      <c r="J7014" s="5">
        <f>VLOOKUP(cost_of_living!$B7014,CostVsFactor!C:E,2,0)</f>
        <v>0</v>
      </c>
      <c r="Q7014" s="14"/>
      <c r="S7014" s="5" t="s">
        <v>1005</v>
      </c>
    </row>
    <row r="7015" ht="14.25" hidden="1" customHeight="1">
      <c r="A7015" s="12">
        <v>49.0</v>
      </c>
      <c r="B7015" s="16" t="s">
        <v>62</v>
      </c>
      <c r="C7015" s="12">
        <v>1600.0</v>
      </c>
      <c r="D7015" s="16" t="s">
        <v>108</v>
      </c>
      <c r="E7015" s="16" t="s">
        <v>323</v>
      </c>
      <c r="F7015" s="16" t="s">
        <v>458</v>
      </c>
      <c r="G7015" s="16" t="s">
        <v>1160</v>
      </c>
      <c r="I7015" s="5" t="str">
        <f>VLOOKUP(cost_of_living!$G7015,index!C:C,1,0)</f>
        <v>Como</v>
      </c>
      <c r="J7015" s="5">
        <f>VLOOKUP(cost_of_living!$B7015,CostVsFactor!C:E,2,0)</f>
        <v>0</v>
      </c>
      <c r="Q7015" s="14"/>
      <c r="S7015" s="5" t="s">
        <v>1005</v>
      </c>
    </row>
    <row r="7016" ht="14.25" hidden="1" customHeight="1">
      <c r="A7016" s="12">
        <v>50.0</v>
      </c>
      <c r="B7016" s="16" t="s">
        <v>63</v>
      </c>
      <c r="C7016" s="12">
        <v>109167.0</v>
      </c>
      <c r="D7016" s="16" t="s">
        <v>108</v>
      </c>
      <c r="E7016" s="16" t="s">
        <v>320</v>
      </c>
      <c r="F7016" s="16" t="s">
        <v>378</v>
      </c>
      <c r="G7016" s="16" t="s">
        <v>1160</v>
      </c>
      <c r="I7016" s="5" t="str">
        <f>VLOOKUP(cost_of_living!$G7016,index!C:C,1,0)</f>
        <v>Como</v>
      </c>
      <c r="J7016" s="5">
        <f>VLOOKUP(cost_of_living!$B7016,CostVsFactor!C:E,2,0)</f>
        <v>0</v>
      </c>
      <c r="Q7016" s="14"/>
      <c r="S7016" s="5" t="s">
        <v>1005</v>
      </c>
    </row>
    <row r="7017" ht="14.25" hidden="1" customHeight="1">
      <c r="A7017" s="12">
        <v>51.0</v>
      </c>
      <c r="B7017" s="16" t="s">
        <v>210</v>
      </c>
      <c r="C7017" s="12">
        <v>42363.0</v>
      </c>
      <c r="D7017" s="16" t="s">
        <v>108</v>
      </c>
      <c r="E7017" s="16" t="s">
        <v>1161</v>
      </c>
      <c r="F7017" s="16" t="s">
        <v>1162</v>
      </c>
      <c r="G7017" s="16" t="s">
        <v>1160</v>
      </c>
      <c r="I7017" s="5" t="str">
        <f>VLOOKUP(cost_of_living!$G7017,index!C:C,1,0)</f>
        <v>Como</v>
      </c>
      <c r="J7017" s="5" t="str">
        <f>VLOOKUP(cost_of_living!$B7017,CostVsFactor!C:E,2,0)</f>
        <v>#N/A</v>
      </c>
      <c r="Q7017" s="14"/>
      <c r="S7017" s="5" t="s">
        <v>1005</v>
      </c>
    </row>
    <row r="7018" ht="14.25" hidden="1" customHeight="1">
      <c r="A7018" s="12">
        <v>52.0</v>
      </c>
      <c r="B7018" s="16" t="s">
        <v>211</v>
      </c>
      <c r="C7018" s="12">
        <v>2578.0</v>
      </c>
      <c r="D7018" s="16" t="s">
        <v>108</v>
      </c>
      <c r="E7018" s="16" t="s">
        <v>379</v>
      </c>
      <c r="F7018" s="16" t="s">
        <v>1163</v>
      </c>
      <c r="G7018" s="16" t="s">
        <v>1160</v>
      </c>
      <c r="I7018" s="5" t="str">
        <f>VLOOKUP(cost_of_living!$G7018,index!C:C,1,0)</f>
        <v>Como</v>
      </c>
      <c r="J7018" s="5" t="str">
        <f>VLOOKUP(cost_of_living!$B7018,CostVsFactor!C:E,2,0)</f>
        <v>#N/A</v>
      </c>
      <c r="Q7018" s="14"/>
      <c r="S7018" s="5" t="s">
        <v>1005</v>
      </c>
    </row>
    <row r="7019" ht="14.25" hidden="1" customHeight="1">
      <c r="A7019" s="12">
        <v>53.0</v>
      </c>
      <c r="B7019" s="16" t="s">
        <v>164</v>
      </c>
      <c r="C7019" s="12">
        <v>159422.0</v>
      </c>
      <c r="D7019" s="16" t="s">
        <v>108</v>
      </c>
      <c r="E7019" s="16" t="s">
        <v>165</v>
      </c>
      <c r="F7019" s="16" t="s">
        <v>165</v>
      </c>
      <c r="G7019" s="16" t="s">
        <v>1160</v>
      </c>
      <c r="I7019" s="5" t="str">
        <f>VLOOKUP(cost_of_living!$G7019,index!C:C,1,0)</f>
        <v>Como</v>
      </c>
      <c r="J7019" s="5" t="str">
        <f>VLOOKUP(cost_of_living!$B7019,CostVsFactor!C:E,2,0)</f>
        <v>#N/A</v>
      </c>
      <c r="Q7019" s="14"/>
      <c r="S7019" s="5" t="s">
        <v>1005</v>
      </c>
    </row>
    <row r="7020" ht="14.25" hidden="1" customHeight="1">
      <c r="A7020" s="12">
        <v>54.0</v>
      </c>
      <c r="B7020" s="16" t="s">
        <v>166</v>
      </c>
      <c r="C7020" s="12">
        <v>39.0</v>
      </c>
      <c r="D7020" s="16" t="s">
        <v>165</v>
      </c>
      <c r="E7020" s="16" t="s">
        <v>121</v>
      </c>
      <c r="F7020" s="16" t="s">
        <v>168</v>
      </c>
      <c r="G7020" s="16" t="s">
        <v>1160</v>
      </c>
      <c r="I7020" s="5" t="str">
        <f>VLOOKUP(cost_of_living!$G7020,index!C:C,1,0)</f>
        <v>Como</v>
      </c>
      <c r="J7020" s="5" t="str">
        <f>VLOOKUP(cost_of_living!$B7020,CostVsFactor!C:E,2,0)</f>
        <v>#N/A</v>
      </c>
      <c r="Q7020" s="14"/>
      <c r="S7020" s="5" t="s">
        <v>1005</v>
      </c>
    </row>
    <row r="7021" ht="14.25" hidden="1" customHeight="1">
      <c r="A7021" s="12">
        <v>0.0</v>
      </c>
      <c r="B7021" s="16" t="s">
        <v>64</v>
      </c>
      <c r="C7021" s="12">
        <v>95.0</v>
      </c>
      <c r="D7021" s="16" t="s">
        <v>108</v>
      </c>
      <c r="E7021" s="16" t="s">
        <v>157</v>
      </c>
      <c r="F7021" s="16" t="s">
        <v>109</v>
      </c>
      <c r="G7021" s="16" t="s">
        <v>1164</v>
      </c>
      <c r="I7021" s="5" t="str">
        <f>VLOOKUP(cost_of_living!$G7021,index!C:C,1,0)</f>
        <v>#N/A</v>
      </c>
      <c r="J7021" s="5">
        <f>VLOOKUP(cost_of_living!$B7021,CostVsFactor!C:E,2,0)</f>
        <v>16</v>
      </c>
      <c r="Q7021" s="14"/>
      <c r="S7021" s="5" t="s">
        <v>1005</v>
      </c>
    </row>
    <row r="7022" ht="14.25" hidden="1" customHeight="1">
      <c r="A7022" s="12">
        <v>1.0</v>
      </c>
      <c r="B7022" s="16" t="s">
        <v>66</v>
      </c>
      <c r="C7022" s="12">
        <v>40.0</v>
      </c>
      <c r="D7022" s="16" t="s">
        <v>108</v>
      </c>
      <c r="E7022" s="16" t="s">
        <v>110</v>
      </c>
      <c r="F7022" s="16" t="s">
        <v>206</v>
      </c>
      <c r="G7022" s="16" t="s">
        <v>1164</v>
      </c>
      <c r="I7022" s="5" t="str">
        <f>VLOOKUP(cost_of_living!$G7022,index!C:C,1,0)</f>
        <v>#N/A</v>
      </c>
      <c r="J7022" s="5">
        <f>VLOOKUP(cost_of_living!$B7022,CostVsFactor!C:E,2,0)</f>
        <v>3.5</v>
      </c>
      <c r="Q7022" s="14"/>
      <c r="S7022" s="5" t="s">
        <v>1005</v>
      </c>
    </row>
    <row r="7023" ht="14.25" hidden="1" customHeight="1">
      <c r="A7023" s="12">
        <v>2.0</v>
      </c>
      <c r="B7023" s="16" t="s">
        <v>67</v>
      </c>
      <c r="C7023" s="12">
        <v>8.0</v>
      </c>
      <c r="D7023" s="16" t="s">
        <v>108</v>
      </c>
      <c r="E7023" s="16" t="s">
        <v>171</v>
      </c>
      <c r="F7023" s="16" t="s">
        <v>171</v>
      </c>
      <c r="G7023" s="16" t="s">
        <v>1164</v>
      </c>
      <c r="I7023" s="5" t="str">
        <f>VLOOKUP(cost_of_living!$G7023,index!C:C,1,0)</f>
        <v>#N/A</v>
      </c>
      <c r="J7023" s="5">
        <f>VLOOKUP(cost_of_living!$B7023,CostVsFactor!C:E,2,0)</f>
        <v>6</v>
      </c>
      <c r="Q7023" s="14"/>
      <c r="S7023" s="5" t="s">
        <v>1005</v>
      </c>
    </row>
    <row r="7024" ht="14.25" hidden="1" customHeight="1">
      <c r="A7024" s="12">
        <v>3.0</v>
      </c>
      <c r="B7024" s="16" t="s">
        <v>116</v>
      </c>
      <c r="C7024" s="12">
        <v>4.0</v>
      </c>
      <c r="D7024" s="16" t="s">
        <v>108</v>
      </c>
      <c r="E7024" s="16" t="s">
        <v>167</v>
      </c>
      <c r="F7024" s="16" t="s">
        <v>119</v>
      </c>
      <c r="G7024" s="16" t="s">
        <v>1164</v>
      </c>
      <c r="I7024" s="5" t="str">
        <f>VLOOKUP(cost_of_living!$G7024,index!C:C,1,0)</f>
        <v>#N/A</v>
      </c>
      <c r="J7024" s="5" t="str">
        <f>VLOOKUP(cost_of_living!$B7024,CostVsFactor!C:E,2,0)</f>
        <v>#N/A</v>
      </c>
      <c r="Q7024" s="14"/>
      <c r="S7024" s="5" t="s">
        <v>1005</v>
      </c>
    </row>
    <row r="7025" ht="14.25" hidden="1" customHeight="1">
      <c r="A7025" s="12">
        <v>4.0</v>
      </c>
      <c r="B7025" s="16" t="s">
        <v>57</v>
      </c>
      <c r="C7025" s="12">
        <v>35.0</v>
      </c>
      <c r="D7025" s="16" t="s">
        <v>108</v>
      </c>
      <c r="E7025" s="16" t="s">
        <v>118</v>
      </c>
      <c r="F7025" s="16" t="s">
        <v>193</v>
      </c>
      <c r="G7025" s="16" t="s">
        <v>1164</v>
      </c>
      <c r="I7025" s="5" t="str">
        <f>VLOOKUP(cost_of_living!$G7025,index!C:C,1,0)</f>
        <v>#N/A</v>
      </c>
      <c r="J7025" s="5">
        <f>VLOOKUP(cost_of_living!$B7025,CostVsFactor!C:E,2,0)</f>
        <v>6</v>
      </c>
      <c r="Q7025" s="14"/>
      <c r="S7025" s="5" t="s">
        <v>1005</v>
      </c>
    </row>
    <row r="7026" ht="14.25" hidden="1" customHeight="1">
      <c r="A7026" s="12">
        <v>5.0</v>
      </c>
      <c r="B7026" s="16" t="s">
        <v>69</v>
      </c>
      <c r="C7026" s="12">
        <v>225.0</v>
      </c>
      <c r="D7026" s="16" t="s">
        <v>108</v>
      </c>
      <c r="E7026" s="16" t="s">
        <v>121</v>
      </c>
      <c r="F7026" s="16" t="s">
        <v>118</v>
      </c>
      <c r="G7026" s="16" t="s">
        <v>1164</v>
      </c>
      <c r="I7026" s="5" t="str">
        <f>VLOOKUP(cost_of_living!$G7026,index!C:C,1,0)</f>
        <v>#N/A</v>
      </c>
      <c r="J7026" s="5">
        <f>VLOOKUP(cost_of_living!$B7026,CostVsFactor!C:E,2,0)</f>
        <v>15</v>
      </c>
      <c r="Q7026" s="14"/>
      <c r="S7026" s="5" t="s">
        <v>1005</v>
      </c>
    </row>
    <row r="7027" ht="14.25" hidden="1" customHeight="1">
      <c r="A7027" s="12">
        <v>6.0</v>
      </c>
      <c r="B7027" s="16" t="s">
        <v>71</v>
      </c>
      <c r="C7027" s="12">
        <v>275.0</v>
      </c>
      <c r="D7027" s="16" t="s">
        <v>108</v>
      </c>
      <c r="E7027" s="16" t="s">
        <v>167</v>
      </c>
      <c r="F7027" s="16" t="s">
        <v>117</v>
      </c>
      <c r="G7027" s="16" t="s">
        <v>1164</v>
      </c>
      <c r="I7027" s="5" t="str">
        <f>VLOOKUP(cost_of_living!$G7027,index!C:C,1,0)</f>
        <v>#N/A</v>
      </c>
      <c r="J7027" s="5">
        <f>VLOOKUP(cost_of_living!$B7027,CostVsFactor!C:E,2,0)</f>
        <v>6</v>
      </c>
      <c r="Q7027" s="14"/>
      <c r="S7027" s="5" t="s">
        <v>1005</v>
      </c>
    </row>
    <row r="7028" ht="14.25" hidden="1" customHeight="1">
      <c r="A7028" s="12">
        <v>7.0</v>
      </c>
      <c r="B7028" s="16" t="s">
        <v>73</v>
      </c>
      <c r="C7028" s="12">
        <v>15.0</v>
      </c>
      <c r="D7028" s="16" t="s">
        <v>108</v>
      </c>
      <c r="E7028" s="16" t="s">
        <v>121</v>
      </c>
      <c r="F7028" s="16" t="s">
        <v>121</v>
      </c>
      <c r="G7028" s="16" t="s">
        <v>1164</v>
      </c>
      <c r="I7028" s="5" t="str">
        <f>VLOOKUP(cost_of_living!$G7028,index!C:C,1,0)</f>
        <v>#N/A</v>
      </c>
      <c r="J7028" s="5">
        <f>VLOOKUP(cost_of_living!$B7028,CostVsFactor!C:E,2,0)</f>
        <v>6</v>
      </c>
      <c r="Q7028" s="14"/>
      <c r="S7028" s="5" t="s">
        <v>1005</v>
      </c>
    </row>
    <row r="7029" ht="14.25" hidden="1" customHeight="1">
      <c r="A7029" s="12">
        <v>8.0</v>
      </c>
      <c r="B7029" s="16" t="s">
        <v>28</v>
      </c>
      <c r="C7029" s="12">
        <v>303.0</v>
      </c>
      <c r="D7029" s="16" t="s">
        <v>108</v>
      </c>
      <c r="E7029" s="16" t="s">
        <v>250</v>
      </c>
      <c r="F7029" s="16" t="s">
        <v>217</v>
      </c>
      <c r="G7029" s="16" t="s">
        <v>1164</v>
      </c>
      <c r="I7029" s="5" t="str">
        <f>VLOOKUP(cost_of_living!$G7029,index!C:C,1,0)</f>
        <v>#N/A</v>
      </c>
      <c r="J7029" s="5">
        <f>VLOOKUP(cost_of_living!$B7029,CostVsFactor!C:E,2,0)</f>
        <v>25</v>
      </c>
      <c r="Q7029" s="14"/>
      <c r="S7029" s="5" t="s">
        <v>1005</v>
      </c>
    </row>
    <row r="7030" ht="14.25" hidden="1" customHeight="1">
      <c r="A7030" s="12">
        <v>9.0</v>
      </c>
      <c r="B7030" s="16" t="s">
        <v>30</v>
      </c>
      <c r="C7030" s="12">
        <v>68.0</v>
      </c>
      <c r="D7030" s="16" t="s">
        <v>108</v>
      </c>
      <c r="E7030" s="16" t="s">
        <v>134</v>
      </c>
      <c r="F7030" s="16" t="s">
        <v>183</v>
      </c>
      <c r="G7030" s="16" t="s">
        <v>1164</v>
      </c>
      <c r="I7030" s="5" t="str">
        <f>VLOOKUP(cost_of_living!$G7030,index!C:C,1,0)</f>
        <v>#N/A</v>
      </c>
      <c r="J7030" s="5">
        <f>VLOOKUP(cost_of_living!$B7030,CostVsFactor!C:E,2,0)</f>
        <v>31</v>
      </c>
      <c r="Q7030" s="14"/>
      <c r="S7030" s="5" t="s">
        <v>1005</v>
      </c>
    </row>
    <row r="7031" ht="14.25" hidden="1" customHeight="1">
      <c r="A7031" s="12">
        <v>10.0</v>
      </c>
      <c r="B7031" s="16" t="s">
        <v>32</v>
      </c>
      <c r="C7031" s="12">
        <v>23.0</v>
      </c>
      <c r="D7031" s="16" t="s">
        <v>108</v>
      </c>
      <c r="E7031" s="16" t="s">
        <v>355</v>
      </c>
      <c r="F7031" s="16" t="s">
        <v>355</v>
      </c>
      <c r="G7031" s="16" t="s">
        <v>1164</v>
      </c>
      <c r="I7031" s="5" t="str">
        <f>VLOOKUP(cost_of_living!$G7031,index!C:C,1,0)</f>
        <v>#N/A</v>
      </c>
      <c r="J7031" s="5">
        <f>VLOOKUP(cost_of_living!$B7031,CostVsFactor!C:E,2,0)</f>
        <v>14</v>
      </c>
      <c r="Q7031" s="14"/>
      <c r="S7031" s="5" t="s">
        <v>1005</v>
      </c>
    </row>
    <row r="7032" ht="14.25" hidden="1" customHeight="1">
      <c r="A7032" s="12">
        <v>11.0</v>
      </c>
      <c r="B7032" s="16" t="s">
        <v>33</v>
      </c>
      <c r="C7032" s="12">
        <v>3.0</v>
      </c>
      <c r="D7032" s="16" t="s">
        <v>108</v>
      </c>
      <c r="E7032" s="16" t="s">
        <v>118</v>
      </c>
      <c r="F7032" s="16" t="s">
        <v>118</v>
      </c>
      <c r="G7032" s="16" t="s">
        <v>1164</v>
      </c>
      <c r="I7032" s="5" t="str">
        <f>VLOOKUP(cost_of_living!$G7032,index!C:C,1,0)</f>
        <v>#N/A</v>
      </c>
      <c r="J7032" s="5">
        <f>VLOOKUP(cost_of_living!$B7032,CostVsFactor!C:E,2,0)</f>
        <v>20</v>
      </c>
      <c r="Q7032" s="14"/>
      <c r="S7032" s="5" t="s">
        <v>1005</v>
      </c>
    </row>
    <row r="7033" ht="14.25" hidden="1" customHeight="1">
      <c r="A7033" s="12">
        <v>12.0</v>
      </c>
      <c r="B7033" s="16" t="s">
        <v>35</v>
      </c>
      <c r="C7033" s="12">
        <v>68.0</v>
      </c>
      <c r="D7033" s="16" t="s">
        <v>108</v>
      </c>
      <c r="E7033" s="16" t="s">
        <v>132</v>
      </c>
      <c r="F7033" s="16" t="s">
        <v>132</v>
      </c>
      <c r="G7033" s="16" t="s">
        <v>1164</v>
      </c>
      <c r="I7033" s="5" t="str">
        <f>VLOOKUP(cost_of_living!$G7033,index!C:C,1,0)</f>
        <v>#N/A</v>
      </c>
      <c r="J7033" s="5">
        <f>VLOOKUP(cost_of_living!$B7033,CostVsFactor!C:E,2,0)</f>
        <v>12</v>
      </c>
      <c r="Q7033" s="14"/>
      <c r="S7033" s="5" t="s">
        <v>1005</v>
      </c>
    </row>
    <row r="7034" ht="14.25" hidden="1" customHeight="1">
      <c r="A7034" s="12">
        <v>13.0</v>
      </c>
      <c r="B7034" s="16" t="s">
        <v>37</v>
      </c>
      <c r="C7034" s="12">
        <v>907.0</v>
      </c>
      <c r="D7034" s="16" t="s">
        <v>108</v>
      </c>
      <c r="E7034" s="16" t="s">
        <v>409</v>
      </c>
      <c r="F7034" s="16" t="s">
        <v>409</v>
      </c>
      <c r="G7034" s="16" t="s">
        <v>1164</v>
      </c>
      <c r="I7034" s="5" t="str">
        <f>VLOOKUP(cost_of_living!$G7034,index!C:C,1,0)</f>
        <v>#N/A</v>
      </c>
      <c r="J7034" s="5">
        <f>VLOOKUP(cost_of_living!$B7034,CostVsFactor!C:E,2,0)</f>
        <v>15</v>
      </c>
      <c r="Q7034" s="14"/>
      <c r="S7034" s="5" t="s">
        <v>1005</v>
      </c>
    </row>
    <row r="7035" ht="14.25" hidden="1" customHeight="1">
      <c r="A7035" s="12">
        <v>14.0</v>
      </c>
      <c r="B7035" s="16" t="s">
        <v>39</v>
      </c>
      <c r="C7035" s="12">
        <v>1134.0</v>
      </c>
      <c r="D7035" s="16" t="s">
        <v>108</v>
      </c>
      <c r="E7035" s="16" t="s">
        <v>182</v>
      </c>
      <c r="F7035" s="16" t="s">
        <v>182</v>
      </c>
      <c r="G7035" s="16" t="s">
        <v>1164</v>
      </c>
      <c r="I7035" s="5" t="str">
        <f>VLOOKUP(cost_of_living!$G7035,index!C:C,1,0)</f>
        <v>#N/A</v>
      </c>
      <c r="J7035" s="5">
        <f>VLOOKUP(cost_of_living!$B7035,CostVsFactor!C:E,2,0)</f>
        <v>15</v>
      </c>
      <c r="Q7035" s="14"/>
      <c r="S7035" s="5" t="s">
        <v>1005</v>
      </c>
    </row>
    <row r="7036" ht="14.25" hidden="1" customHeight="1">
      <c r="A7036" s="12">
        <v>15.0</v>
      </c>
      <c r="B7036" s="16" t="s">
        <v>41</v>
      </c>
      <c r="C7036" s="12">
        <v>91.0</v>
      </c>
      <c r="D7036" s="16" t="s">
        <v>108</v>
      </c>
      <c r="E7036" s="16" t="s">
        <v>183</v>
      </c>
      <c r="F7036" s="16" t="s">
        <v>183</v>
      </c>
      <c r="G7036" s="16" t="s">
        <v>1164</v>
      </c>
      <c r="I7036" s="5" t="str">
        <f>VLOOKUP(cost_of_living!$G7036,index!C:C,1,0)</f>
        <v>#N/A</v>
      </c>
      <c r="J7036" s="5">
        <f>VLOOKUP(cost_of_living!$B7036,CostVsFactor!C:E,2,0)</f>
        <v>31</v>
      </c>
      <c r="Q7036" s="14"/>
      <c r="S7036" s="5" t="s">
        <v>1005</v>
      </c>
    </row>
    <row r="7037" ht="14.25" hidden="1" customHeight="1">
      <c r="A7037" s="12">
        <v>16.0</v>
      </c>
      <c r="B7037" s="16" t="s">
        <v>43</v>
      </c>
      <c r="C7037" s="12">
        <v>68.0</v>
      </c>
      <c r="D7037" s="16" t="s">
        <v>108</v>
      </c>
      <c r="E7037" s="16" t="s">
        <v>134</v>
      </c>
      <c r="F7037" s="16" t="s">
        <v>134</v>
      </c>
      <c r="G7037" s="16" t="s">
        <v>1164</v>
      </c>
      <c r="I7037" s="5" t="str">
        <f>VLOOKUP(cost_of_living!$G7037,index!C:C,1,0)</f>
        <v>#N/A</v>
      </c>
      <c r="J7037" s="5">
        <f>VLOOKUP(cost_of_living!$B7037,CostVsFactor!C:E,2,0)</f>
        <v>25</v>
      </c>
      <c r="Q7037" s="14"/>
      <c r="S7037" s="5" t="s">
        <v>1005</v>
      </c>
    </row>
    <row r="7038" ht="14.25" hidden="1" customHeight="1">
      <c r="A7038" s="12">
        <v>17.0</v>
      </c>
      <c r="B7038" s="16" t="s">
        <v>45</v>
      </c>
      <c r="C7038" s="12">
        <v>104.0</v>
      </c>
      <c r="D7038" s="16" t="s">
        <v>108</v>
      </c>
      <c r="E7038" s="16" t="s">
        <v>225</v>
      </c>
      <c r="F7038" s="16" t="s">
        <v>225</v>
      </c>
      <c r="G7038" s="16" t="s">
        <v>1164</v>
      </c>
      <c r="I7038" s="5" t="str">
        <f>VLOOKUP(cost_of_living!$G7038,index!C:C,1,0)</f>
        <v>#N/A</v>
      </c>
      <c r="J7038" s="5">
        <f>VLOOKUP(cost_of_living!$B7038,CostVsFactor!C:E,2,0)</f>
        <v>30</v>
      </c>
      <c r="Q7038" s="14"/>
      <c r="S7038" s="5" t="s">
        <v>1005</v>
      </c>
    </row>
    <row r="7039" ht="14.25" hidden="1" customHeight="1">
      <c r="A7039" s="12">
        <v>18.0</v>
      </c>
      <c r="B7039" s="16" t="s">
        <v>47</v>
      </c>
      <c r="C7039" s="12">
        <v>181.0</v>
      </c>
      <c r="D7039" s="16" t="s">
        <v>108</v>
      </c>
      <c r="E7039" s="16" t="s">
        <v>264</v>
      </c>
      <c r="F7039" s="16" t="s">
        <v>264</v>
      </c>
      <c r="G7039" s="16" t="s">
        <v>1164</v>
      </c>
      <c r="I7039" s="5" t="str">
        <f>VLOOKUP(cost_of_living!$G7039,index!C:C,1,0)</f>
        <v>#N/A</v>
      </c>
      <c r="J7039" s="5">
        <f>VLOOKUP(cost_of_living!$B7039,CostVsFactor!C:E,2,0)</f>
        <v>22</v>
      </c>
      <c r="Q7039" s="14"/>
      <c r="S7039" s="5" t="s">
        <v>1005</v>
      </c>
    </row>
    <row r="7040" ht="14.25" hidden="1" customHeight="1">
      <c r="A7040" s="12">
        <v>19.0</v>
      </c>
      <c r="B7040" s="16" t="s">
        <v>49</v>
      </c>
      <c r="C7040" s="12">
        <v>45.0</v>
      </c>
      <c r="D7040" s="16" t="s">
        <v>108</v>
      </c>
      <c r="E7040" s="16" t="s">
        <v>136</v>
      </c>
      <c r="F7040" s="16" t="s">
        <v>136</v>
      </c>
      <c r="G7040" s="16" t="s">
        <v>1164</v>
      </c>
      <c r="I7040" s="5" t="str">
        <f>VLOOKUP(cost_of_living!$G7040,index!C:C,1,0)</f>
        <v>#N/A</v>
      </c>
      <c r="J7040" s="5">
        <f>VLOOKUP(cost_of_living!$B7040,CostVsFactor!C:E,2,0)</f>
        <v>24</v>
      </c>
      <c r="Q7040" s="14"/>
      <c r="S7040" s="5" t="s">
        <v>1005</v>
      </c>
    </row>
    <row r="7041" ht="14.25" hidden="1" customHeight="1">
      <c r="A7041" s="12">
        <v>20.0</v>
      </c>
      <c r="B7041" s="16" t="s">
        <v>51</v>
      </c>
      <c r="C7041" s="12">
        <v>91.0</v>
      </c>
      <c r="D7041" s="16" t="s">
        <v>108</v>
      </c>
      <c r="E7041" s="16" t="s">
        <v>183</v>
      </c>
      <c r="F7041" s="16" t="s">
        <v>183</v>
      </c>
      <c r="G7041" s="16" t="s">
        <v>1164</v>
      </c>
      <c r="I7041" s="5" t="str">
        <f>VLOOKUP(cost_of_living!$G7041,index!C:C,1,0)</f>
        <v>#N/A</v>
      </c>
      <c r="J7041" s="5">
        <f>VLOOKUP(cost_of_living!$B7041,CostVsFactor!C:E,2,0)</f>
        <v>10</v>
      </c>
      <c r="Q7041" s="14"/>
      <c r="S7041" s="5" t="s">
        <v>1005</v>
      </c>
    </row>
    <row r="7042" ht="14.25" hidden="1" customHeight="1">
      <c r="A7042" s="12">
        <v>21.0</v>
      </c>
      <c r="B7042" s="16" t="s">
        <v>52</v>
      </c>
      <c r="C7042" s="12">
        <v>2.0</v>
      </c>
      <c r="D7042" s="16" t="s">
        <v>108</v>
      </c>
      <c r="E7042" s="16" t="s">
        <v>167</v>
      </c>
      <c r="F7042" s="16" t="s">
        <v>167</v>
      </c>
      <c r="G7042" s="16" t="s">
        <v>1164</v>
      </c>
      <c r="I7042" s="5" t="str">
        <f>VLOOKUP(cost_of_living!$G7042,index!C:C,1,0)</f>
        <v>#N/A</v>
      </c>
      <c r="J7042" s="5">
        <f>VLOOKUP(cost_of_living!$B7042,CostVsFactor!C:E,2,0)</f>
        <v>18</v>
      </c>
      <c r="Q7042" s="14"/>
      <c r="S7042" s="5" t="s">
        <v>1005</v>
      </c>
    </row>
    <row r="7043" ht="14.25" hidden="1" customHeight="1">
      <c r="A7043" s="12">
        <v>22.0</v>
      </c>
      <c r="B7043" s="16" t="s">
        <v>53</v>
      </c>
      <c r="C7043" s="12">
        <v>2.0</v>
      </c>
      <c r="D7043" s="16" t="s">
        <v>108</v>
      </c>
      <c r="E7043" s="16" t="s">
        <v>188</v>
      </c>
      <c r="F7043" s="16" t="s">
        <v>188</v>
      </c>
      <c r="G7043" s="16" t="s">
        <v>1164</v>
      </c>
      <c r="I7043" s="5" t="str">
        <f>VLOOKUP(cost_of_living!$G7043,index!C:C,1,0)</f>
        <v>#N/A</v>
      </c>
      <c r="J7043" s="5">
        <f>VLOOKUP(cost_of_living!$B7043,CostVsFactor!C:E,2,0)</f>
        <v>30</v>
      </c>
      <c r="Q7043" s="14"/>
      <c r="S7043" s="5" t="s">
        <v>1005</v>
      </c>
    </row>
    <row r="7044" ht="14.25" hidden="1" customHeight="1">
      <c r="A7044" s="12">
        <v>23.0</v>
      </c>
      <c r="B7044" s="16" t="s">
        <v>54</v>
      </c>
      <c r="C7044" s="12">
        <v>10.0</v>
      </c>
      <c r="D7044" s="16" t="s">
        <v>108</v>
      </c>
      <c r="E7044" s="16" t="s">
        <v>109</v>
      </c>
      <c r="F7044" s="16" t="s">
        <v>109</v>
      </c>
      <c r="G7044" s="16" t="s">
        <v>1164</v>
      </c>
      <c r="I7044" s="5" t="str">
        <f>VLOOKUP(cost_of_living!$G7044,index!C:C,1,0)</f>
        <v>#N/A</v>
      </c>
      <c r="J7044" s="5">
        <f>VLOOKUP(cost_of_living!$B7044,CostVsFactor!C:E,2,0)</f>
        <v>4</v>
      </c>
      <c r="Q7044" s="14"/>
      <c r="S7044" s="5" t="s">
        <v>1005</v>
      </c>
    </row>
    <row r="7045" ht="14.25" hidden="1" customHeight="1">
      <c r="A7045" s="12">
        <v>24.0</v>
      </c>
      <c r="B7045" s="16" t="s">
        <v>55</v>
      </c>
      <c r="C7045" s="12">
        <v>3.0</v>
      </c>
      <c r="D7045" s="16" t="s">
        <v>108</v>
      </c>
      <c r="E7045" s="16" t="s">
        <v>118</v>
      </c>
      <c r="F7045" s="16" t="s">
        <v>118</v>
      </c>
      <c r="G7045" s="16" t="s">
        <v>1164</v>
      </c>
      <c r="I7045" s="5" t="str">
        <f>VLOOKUP(cost_of_living!$G7045,index!C:C,1,0)</f>
        <v>#N/A</v>
      </c>
      <c r="J7045" s="5">
        <f>VLOOKUP(cost_of_living!$B7045,CostVsFactor!C:E,2,0)</f>
        <v>6</v>
      </c>
      <c r="Q7045" s="14"/>
      <c r="S7045" s="5" t="s">
        <v>1005</v>
      </c>
    </row>
    <row r="7046" ht="14.25" hidden="1" customHeight="1">
      <c r="A7046" s="12">
        <v>25.0</v>
      </c>
      <c r="B7046" s="16" t="s">
        <v>57</v>
      </c>
      <c r="C7046" s="12">
        <v>4.0</v>
      </c>
      <c r="D7046" s="16" t="s">
        <v>108</v>
      </c>
      <c r="E7046" s="16" t="s">
        <v>193</v>
      </c>
      <c r="F7046" s="16" t="s">
        <v>193</v>
      </c>
      <c r="G7046" s="16" t="s">
        <v>1164</v>
      </c>
      <c r="I7046" s="5" t="str">
        <f>VLOOKUP(cost_of_living!$G7046,index!C:C,1,0)</f>
        <v>#N/A</v>
      </c>
      <c r="J7046" s="5">
        <f>VLOOKUP(cost_of_living!$B7046,CostVsFactor!C:E,2,0)</f>
        <v>6</v>
      </c>
      <c r="Q7046" s="14"/>
      <c r="S7046" s="5" t="s">
        <v>1005</v>
      </c>
    </row>
    <row r="7047" ht="14.25" hidden="1" customHeight="1">
      <c r="A7047" s="12">
        <v>26.0</v>
      </c>
      <c r="B7047" s="16" t="s">
        <v>58</v>
      </c>
      <c r="C7047" s="12">
        <v>54.0</v>
      </c>
      <c r="D7047" s="16" t="s">
        <v>108</v>
      </c>
      <c r="E7047" s="16" t="s">
        <v>463</v>
      </c>
      <c r="F7047" s="16" t="s">
        <v>463</v>
      </c>
      <c r="G7047" s="16" t="s">
        <v>1164</v>
      </c>
      <c r="I7047" s="5" t="str">
        <f>VLOOKUP(cost_of_living!$G7047,index!C:C,1,0)</f>
        <v>#N/A</v>
      </c>
      <c r="J7047" s="5">
        <f>VLOOKUP(cost_of_living!$B7047,CostVsFactor!C:E,2,0)</f>
        <v>15</v>
      </c>
      <c r="Q7047" s="14"/>
      <c r="S7047" s="5" t="s">
        <v>1005</v>
      </c>
    </row>
    <row r="7048" ht="14.25" hidden="1" customHeight="1">
      <c r="A7048" s="12">
        <v>27.0</v>
      </c>
      <c r="B7048" s="16" t="s">
        <v>78</v>
      </c>
      <c r="C7048" s="12">
        <v>1.0</v>
      </c>
      <c r="D7048" s="16" t="s">
        <v>108</v>
      </c>
      <c r="E7048" s="16" t="s">
        <v>165</v>
      </c>
      <c r="F7048" s="16" t="s">
        <v>165</v>
      </c>
      <c r="G7048" s="16" t="s">
        <v>1164</v>
      </c>
      <c r="I7048" s="5" t="str">
        <f>VLOOKUP(cost_of_living!$G7048,index!C:C,1,0)</f>
        <v>#N/A</v>
      </c>
      <c r="J7048" s="5">
        <f>VLOOKUP(cost_of_living!$B7048,CostVsFactor!C:E,2,0)</f>
        <v>20</v>
      </c>
      <c r="Q7048" s="14"/>
      <c r="S7048" s="5" t="s">
        <v>1005</v>
      </c>
    </row>
    <row r="7049" ht="14.25" hidden="1" customHeight="1">
      <c r="A7049" s="12">
        <v>28.0</v>
      </c>
      <c r="B7049" s="16" t="s">
        <v>91</v>
      </c>
      <c r="C7049" s="12">
        <v>200.0</v>
      </c>
      <c r="D7049" s="16" t="s">
        <v>108</v>
      </c>
      <c r="E7049" s="16" t="s">
        <v>160</v>
      </c>
      <c r="F7049" s="16" t="s">
        <v>160</v>
      </c>
      <c r="G7049" s="16" t="s">
        <v>1164</v>
      </c>
      <c r="I7049" s="5" t="str">
        <f>VLOOKUP(cost_of_living!$G7049,index!C:C,1,0)</f>
        <v>#N/A</v>
      </c>
      <c r="J7049" s="5">
        <f>VLOOKUP(cost_of_living!$B7049,CostVsFactor!C:E,2,0)</f>
        <v>1</v>
      </c>
      <c r="Q7049" s="14"/>
      <c r="S7049" s="5" t="s">
        <v>1005</v>
      </c>
    </row>
    <row r="7050" ht="14.25" hidden="1" customHeight="1">
      <c r="A7050" s="12">
        <v>29.0</v>
      </c>
      <c r="B7050" s="16" t="s">
        <v>93</v>
      </c>
      <c r="C7050" s="12">
        <v>30.0</v>
      </c>
      <c r="D7050" s="16" t="s">
        <v>108</v>
      </c>
      <c r="E7050" s="16" t="s">
        <v>110</v>
      </c>
      <c r="F7050" s="16" t="s">
        <v>110</v>
      </c>
      <c r="G7050" s="16" t="s">
        <v>1164</v>
      </c>
      <c r="I7050" s="5" t="str">
        <f>VLOOKUP(cost_of_living!$G7050,index!C:C,1,0)</f>
        <v>#N/A</v>
      </c>
      <c r="J7050" s="5">
        <f>VLOOKUP(cost_of_living!$B7050,CostVsFactor!C:E,2,0)</f>
        <v>1</v>
      </c>
      <c r="Q7050" s="14"/>
      <c r="S7050" s="5" t="s">
        <v>1005</v>
      </c>
    </row>
    <row r="7051" ht="14.25" hidden="1" customHeight="1">
      <c r="A7051" s="12">
        <v>30.0</v>
      </c>
      <c r="B7051" s="16" t="s">
        <v>74</v>
      </c>
      <c r="C7051" s="12">
        <v>50.0</v>
      </c>
      <c r="D7051" s="16" t="s">
        <v>108</v>
      </c>
      <c r="E7051" s="16" t="s">
        <v>165</v>
      </c>
      <c r="F7051" s="16" t="s">
        <v>165</v>
      </c>
      <c r="G7051" s="16" t="s">
        <v>1164</v>
      </c>
      <c r="I7051" s="5" t="str">
        <f>VLOOKUP(cost_of_living!$G7051,index!C:C,1,0)</f>
        <v>#N/A</v>
      </c>
      <c r="J7051" s="5">
        <f>VLOOKUP(cost_of_living!$B7051,CostVsFactor!C:E,2,0)</f>
        <v>2.3</v>
      </c>
      <c r="Q7051" s="14"/>
      <c r="S7051" s="5" t="s">
        <v>1005</v>
      </c>
    </row>
    <row r="7052" ht="14.25" hidden="1" customHeight="1">
      <c r="A7052" s="12">
        <v>31.0</v>
      </c>
      <c r="B7052" s="16" t="s">
        <v>76</v>
      </c>
      <c r="C7052" s="12">
        <v>45.0</v>
      </c>
      <c r="D7052" s="16" t="s">
        <v>108</v>
      </c>
      <c r="E7052" s="16" t="s">
        <v>165</v>
      </c>
      <c r="F7052" s="16" t="s">
        <v>165</v>
      </c>
      <c r="G7052" s="16" t="s">
        <v>1164</v>
      </c>
      <c r="I7052" s="5" t="str">
        <f>VLOOKUP(cost_of_living!$G7052,index!C:C,1,0)</f>
        <v>#N/A</v>
      </c>
      <c r="J7052" s="5">
        <f>VLOOKUP(cost_of_living!$B7052,CostVsFactor!C:E,2,0)</f>
        <v>3</v>
      </c>
      <c r="Q7052" s="14"/>
      <c r="S7052" s="5" t="s">
        <v>1005</v>
      </c>
    </row>
    <row r="7053" ht="14.25" hidden="1" customHeight="1">
      <c r="A7053" s="12">
        <v>32.0</v>
      </c>
      <c r="B7053" s="16" t="s">
        <v>77</v>
      </c>
      <c r="C7053" s="12">
        <v>8.0</v>
      </c>
      <c r="D7053" s="16" t="s">
        <v>108</v>
      </c>
      <c r="E7053" s="16" t="s">
        <v>171</v>
      </c>
      <c r="F7053" s="16" t="s">
        <v>171</v>
      </c>
      <c r="G7053" s="16" t="s">
        <v>1164</v>
      </c>
      <c r="I7053" s="5" t="str">
        <f>VLOOKUP(cost_of_living!$G7053,index!C:C,1,0)</f>
        <v>#N/A</v>
      </c>
      <c r="J7053" s="5">
        <f>VLOOKUP(cost_of_living!$B7053,CostVsFactor!C:E,2,0)</f>
        <v>6</v>
      </c>
      <c r="Q7053" s="14"/>
      <c r="S7053" s="5" t="s">
        <v>1005</v>
      </c>
    </row>
    <row r="7054" ht="14.25" hidden="1" customHeight="1">
      <c r="A7054" s="12">
        <v>33.0</v>
      </c>
      <c r="B7054" s="16" t="s">
        <v>94</v>
      </c>
      <c r="C7054" s="12">
        <v>300.0</v>
      </c>
      <c r="D7054" s="16" t="s">
        <v>108</v>
      </c>
      <c r="E7054" s="16" t="s">
        <v>154</v>
      </c>
      <c r="F7054" s="16" t="s">
        <v>154</v>
      </c>
      <c r="G7054" s="16" t="s">
        <v>1164</v>
      </c>
      <c r="I7054" s="5" t="str">
        <f>VLOOKUP(cost_of_living!$G7054,index!C:C,1,0)</f>
        <v>#N/A</v>
      </c>
      <c r="J7054" s="5">
        <f>VLOOKUP(cost_of_living!$B7054,CostVsFactor!C:E,2,0)</f>
        <v>1</v>
      </c>
      <c r="Q7054" s="14"/>
      <c r="S7054" s="5" t="s">
        <v>1005</v>
      </c>
    </row>
    <row r="7055" ht="14.25" hidden="1" customHeight="1">
      <c r="A7055" s="12">
        <v>34.0</v>
      </c>
      <c r="B7055" s="16" t="s">
        <v>20</v>
      </c>
      <c r="C7055" s="12">
        <v>60.0</v>
      </c>
      <c r="D7055" s="16" t="s">
        <v>108</v>
      </c>
      <c r="E7055" s="16" t="s">
        <v>112</v>
      </c>
      <c r="F7055" s="16" t="s">
        <v>112</v>
      </c>
      <c r="G7055" s="16" t="s">
        <v>1164</v>
      </c>
      <c r="I7055" s="5" t="str">
        <f>VLOOKUP(cost_of_living!$G7055,index!C:C,1,0)</f>
        <v>#N/A</v>
      </c>
      <c r="J7055" s="5">
        <f>VLOOKUP(cost_of_living!$B7055,CostVsFactor!C:E,2,0)</f>
        <v>0.35</v>
      </c>
      <c r="Q7055" s="14"/>
      <c r="S7055" s="5" t="s">
        <v>1005</v>
      </c>
    </row>
    <row r="7056" ht="14.25" hidden="1" customHeight="1">
      <c r="A7056" s="12">
        <v>35.0</v>
      </c>
      <c r="B7056" s="16" t="s">
        <v>23</v>
      </c>
      <c r="C7056" s="12">
        <v>50.0</v>
      </c>
      <c r="D7056" s="16" t="s">
        <v>108</v>
      </c>
      <c r="E7056" s="16" t="s">
        <v>206</v>
      </c>
      <c r="F7056" s="16" t="s">
        <v>206</v>
      </c>
      <c r="G7056" s="16" t="s">
        <v>1164</v>
      </c>
      <c r="I7056" s="5" t="str">
        <f>VLOOKUP(cost_of_living!$G7056,index!C:C,1,0)</f>
        <v>#N/A</v>
      </c>
      <c r="J7056" s="5">
        <f>VLOOKUP(cost_of_living!$B7056,CostVsFactor!C:E,2,0)</f>
        <v>0.35</v>
      </c>
      <c r="Q7056" s="14"/>
      <c r="S7056" s="5" t="s">
        <v>1005</v>
      </c>
    </row>
    <row r="7057" ht="14.25" hidden="1" customHeight="1">
      <c r="A7057" s="12">
        <v>36.0</v>
      </c>
      <c r="B7057" s="16" t="s">
        <v>24</v>
      </c>
      <c r="C7057" s="12">
        <v>60.0</v>
      </c>
      <c r="D7057" s="16" t="s">
        <v>108</v>
      </c>
      <c r="E7057" s="16" t="s">
        <v>112</v>
      </c>
      <c r="F7057" s="16" t="s">
        <v>112</v>
      </c>
      <c r="G7057" s="16" t="s">
        <v>1164</v>
      </c>
      <c r="I7057" s="5" t="str">
        <f>VLOOKUP(cost_of_living!$G7057,index!C:C,1,0)</f>
        <v>#N/A</v>
      </c>
      <c r="J7057" s="5">
        <f>VLOOKUP(cost_of_living!$B7057,CostVsFactor!C:E,2,0)</f>
        <v>0.35</v>
      </c>
      <c r="Q7057" s="14"/>
      <c r="S7057" s="5" t="s">
        <v>1005</v>
      </c>
    </row>
    <row r="7058" ht="14.25" hidden="1" customHeight="1">
      <c r="A7058" s="12">
        <v>37.0</v>
      </c>
      <c r="B7058" s="16" t="s">
        <v>25</v>
      </c>
      <c r="C7058" s="12">
        <v>50.0</v>
      </c>
      <c r="D7058" s="16" t="s">
        <v>108</v>
      </c>
      <c r="E7058" s="16" t="s">
        <v>206</v>
      </c>
      <c r="F7058" s="16" t="s">
        <v>206</v>
      </c>
      <c r="G7058" s="16" t="s">
        <v>1164</v>
      </c>
      <c r="I7058" s="5" t="str">
        <f>VLOOKUP(cost_of_living!$G7058,index!C:C,1,0)</f>
        <v>#N/A</v>
      </c>
      <c r="J7058" s="5">
        <f>VLOOKUP(cost_of_living!$B7058,CostVsFactor!C:E,2,0)</f>
        <v>0.35</v>
      </c>
      <c r="Q7058" s="14"/>
      <c r="S7058" s="5" t="s">
        <v>1005</v>
      </c>
    </row>
    <row r="7059" ht="14.25" hidden="1" customHeight="1">
      <c r="A7059" s="12">
        <v>38.0</v>
      </c>
      <c r="B7059" s="16" t="s">
        <v>164</v>
      </c>
      <c r="C7059" s="12">
        <v>1800.0</v>
      </c>
      <c r="D7059" s="16" t="s">
        <v>108</v>
      </c>
      <c r="E7059" s="16" t="s">
        <v>165</v>
      </c>
      <c r="F7059" s="16" t="s">
        <v>165</v>
      </c>
      <c r="G7059" s="16" t="s">
        <v>1164</v>
      </c>
      <c r="I7059" s="5" t="str">
        <f>VLOOKUP(cost_of_living!$G7059,index!C:C,1,0)</f>
        <v>#N/A</v>
      </c>
      <c r="J7059" s="5" t="str">
        <f>VLOOKUP(cost_of_living!$B7059,CostVsFactor!C:E,2,0)</f>
        <v>#N/A</v>
      </c>
      <c r="Q7059" s="14"/>
      <c r="S7059" s="5" t="s">
        <v>1005</v>
      </c>
    </row>
    <row r="7060" ht="14.25" hidden="1" customHeight="1">
      <c r="A7060" s="12">
        <v>39.0</v>
      </c>
      <c r="B7060" s="16" t="s">
        <v>166</v>
      </c>
      <c r="C7060" s="12">
        <v>115.0</v>
      </c>
      <c r="D7060" s="16" t="s">
        <v>165</v>
      </c>
      <c r="E7060" s="16" t="s">
        <v>632</v>
      </c>
      <c r="F7060" s="16" t="s">
        <v>632</v>
      </c>
      <c r="G7060" s="16" t="s">
        <v>1164</v>
      </c>
      <c r="I7060" s="5" t="str">
        <f>VLOOKUP(cost_of_living!$G7060,index!C:C,1,0)</f>
        <v>#N/A</v>
      </c>
      <c r="J7060" s="5" t="str">
        <f>VLOOKUP(cost_of_living!$B7060,CostVsFactor!C:E,2,0)</f>
        <v>#N/A</v>
      </c>
      <c r="Q7060" s="14"/>
      <c r="S7060" s="5" t="s">
        <v>1005</v>
      </c>
    </row>
    <row r="7061" ht="14.25" hidden="1" customHeight="1">
      <c r="A7061" s="12">
        <v>0.0</v>
      </c>
      <c r="B7061" s="16" t="s">
        <v>64</v>
      </c>
      <c r="C7061" s="12">
        <v>20.0</v>
      </c>
      <c r="D7061" s="16" t="s">
        <v>108</v>
      </c>
      <c r="E7061" s="16" t="s">
        <v>165</v>
      </c>
      <c r="F7061" s="16" t="s">
        <v>165</v>
      </c>
      <c r="G7061" s="16" t="s">
        <v>1165</v>
      </c>
      <c r="I7061" s="5" t="str">
        <f>VLOOKUP(cost_of_living!$G7061,index!C:C,1,0)</f>
        <v>#N/A</v>
      </c>
      <c r="J7061" s="5">
        <f>VLOOKUP(cost_of_living!$B7061,CostVsFactor!C:E,2,0)</f>
        <v>16</v>
      </c>
      <c r="Q7061" s="14"/>
      <c r="S7061" s="5" t="s">
        <v>1005</v>
      </c>
    </row>
    <row r="7062" ht="14.25" hidden="1" customHeight="1">
      <c r="A7062" s="12">
        <v>1.0</v>
      </c>
      <c r="B7062" s="16" t="s">
        <v>66</v>
      </c>
      <c r="C7062" s="12">
        <v>80.0</v>
      </c>
      <c r="D7062" s="16" t="s">
        <v>108</v>
      </c>
      <c r="E7062" s="16" t="s">
        <v>165</v>
      </c>
      <c r="F7062" s="16" t="s">
        <v>165</v>
      </c>
      <c r="G7062" s="16" t="s">
        <v>1165</v>
      </c>
      <c r="I7062" s="5" t="str">
        <f>VLOOKUP(cost_of_living!$G7062,index!C:C,1,0)</f>
        <v>#N/A</v>
      </c>
      <c r="J7062" s="5">
        <f>VLOOKUP(cost_of_living!$B7062,CostVsFactor!C:E,2,0)</f>
        <v>3.5</v>
      </c>
      <c r="Q7062" s="14"/>
      <c r="S7062" s="5" t="s">
        <v>1005</v>
      </c>
    </row>
    <row r="7063" ht="14.25" hidden="1" customHeight="1">
      <c r="A7063" s="12">
        <v>2.0</v>
      </c>
      <c r="B7063" s="16" t="s">
        <v>57</v>
      </c>
      <c r="C7063" s="12">
        <v>6.0</v>
      </c>
      <c r="D7063" s="16" t="s">
        <v>108</v>
      </c>
      <c r="E7063" s="16" t="s">
        <v>165</v>
      </c>
      <c r="F7063" s="16" t="s">
        <v>165</v>
      </c>
      <c r="G7063" s="16" t="s">
        <v>1165</v>
      </c>
      <c r="I7063" s="5" t="str">
        <f>VLOOKUP(cost_of_living!$G7063,index!C:C,1,0)</f>
        <v>#N/A</v>
      </c>
      <c r="J7063" s="5">
        <f>VLOOKUP(cost_of_living!$B7063,CostVsFactor!C:E,2,0)</f>
        <v>6</v>
      </c>
      <c r="Q7063" s="14"/>
      <c r="S7063" s="5" t="s">
        <v>1005</v>
      </c>
    </row>
    <row r="7064" ht="14.25" hidden="1" customHeight="1">
      <c r="A7064" s="12">
        <v>3.0</v>
      </c>
      <c r="B7064" s="16" t="s">
        <v>69</v>
      </c>
      <c r="C7064" s="12">
        <v>15.0</v>
      </c>
      <c r="D7064" s="16" t="s">
        <v>108</v>
      </c>
      <c r="E7064" s="16" t="s">
        <v>165</v>
      </c>
      <c r="F7064" s="16" t="s">
        <v>165</v>
      </c>
      <c r="G7064" s="16" t="s">
        <v>1165</v>
      </c>
      <c r="I7064" s="5" t="str">
        <f>VLOOKUP(cost_of_living!$G7064,index!C:C,1,0)</f>
        <v>#N/A</v>
      </c>
      <c r="J7064" s="5">
        <f>VLOOKUP(cost_of_living!$B7064,CostVsFactor!C:E,2,0)</f>
        <v>15</v>
      </c>
      <c r="Q7064" s="14"/>
      <c r="S7064" s="5" t="s">
        <v>1005</v>
      </c>
    </row>
    <row r="7065" ht="14.25" hidden="1" customHeight="1">
      <c r="A7065" s="12">
        <v>4.0</v>
      </c>
      <c r="B7065" s="16" t="s">
        <v>28</v>
      </c>
      <c r="C7065" s="12">
        <v>379.0</v>
      </c>
      <c r="D7065" s="16" t="s">
        <v>108</v>
      </c>
      <c r="E7065" s="16" t="s">
        <v>165</v>
      </c>
      <c r="F7065" s="16" t="s">
        <v>165</v>
      </c>
      <c r="G7065" s="16" t="s">
        <v>1165</v>
      </c>
      <c r="I7065" s="5" t="str">
        <f>VLOOKUP(cost_of_living!$G7065,index!C:C,1,0)</f>
        <v>#N/A</v>
      </c>
      <c r="J7065" s="5">
        <f>VLOOKUP(cost_of_living!$B7065,CostVsFactor!C:E,2,0)</f>
        <v>25</v>
      </c>
      <c r="Q7065" s="14"/>
      <c r="S7065" s="5" t="s">
        <v>1005</v>
      </c>
    </row>
    <row r="7066" ht="14.25" hidden="1" customHeight="1">
      <c r="A7066" s="12">
        <v>5.0</v>
      </c>
      <c r="B7066" s="16" t="s">
        <v>30</v>
      </c>
      <c r="C7066" s="12">
        <v>91.0</v>
      </c>
      <c r="D7066" s="16" t="s">
        <v>108</v>
      </c>
      <c r="E7066" s="16" t="s">
        <v>165</v>
      </c>
      <c r="F7066" s="16" t="s">
        <v>165</v>
      </c>
      <c r="G7066" s="16" t="s">
        <v>1165</v>
      </c>
      <c r="I7066" s="5" t="str">
        <f>VLOOKUP(cost_of_living!$G7066,index!C:C,1,0)</f>
        <v>#N/A</v>
      </c>
      <c r="J7066" s="5">
        <f>VLOOKUP(cost_of_living!$B7066,CostVsFactor!C:E,2,0)</f>
        <v>31</v>
      </c>
      <c r="Q7066" s="14"/>
      <c r="S7066" s="5" t="s">
        <v>1005</v>
      </c>
    </row>
    <row r="7067" ht="14.25" hidden="1" customHeight="1">
      <c r="A7067" s="12">
        <v>6.0</v>
      </c>
      <c r="B7067" s="16" t="s">
        <v>32</v>
      </c>
      <c r="C7067" s="12">
        <v>64.0</v>
      </c>
      <c r="D7067" s="16" t="s">
        <v>108</v>
      </c>
      <c r="E7067" s="16" t="s">
        <v>165</v>
      </c>
      <c r="F7067" s="16" t="s">
        <v>165</v>
      </c>
      <c r="G7067" s="16" t="s">
        <v>1165</v>
      </c>
      <c r="I7067" s="5" t="str">
        <f>VLOOKUP(cost_of_living!$G7067,index!C:C,1,0)</f>
        <v>#N/A</v>
      </c>
      <c r="J7067" s="5">
        <f>VLOOKUP(cost_of_living!$B7067,CostVsFactor!C:E,2,0)</f>
        <v>14</v>
      </c>
      <c r="Q7067" s="14"/>
      <c r="S7067" s="5" t="s">
        <v>1005</v>
      </c>
    </row>
    <row r="7068" ht="14.25" hidden="1" customHeight="1">
      <c r="A7068" s="12">
        <v>7.0</v>
      </c>
      <c r="B7068" s="16" t="s">
        <v>33</v>
      </c>
      <c r="C7068" s="12">
        <v>192.0</v>
      </c>
      <c r="D7068" s="16" t="s">
        <v>108</v>
      </c>
      <c r="E7068" s="16" t="s">
        <v>165</v>
      </c>
      <c r="F7068" s="16" t="s">
        <v>165</v>
      </c>
      <c r="G7068" s="16" t="s">
        <v>1165</v>
      </c>
      <c r="I7068" s="5" t="str">
        <f>VLOOKUP(cost_of_living!$G7068,index!C:C,1,0)</f>
        <v>#N/A</v>
      </c>
      <c r="J7068" s="5">
        <f>VLOOKUP(cost_of_living!$B7068,CostVsFactor!C:E,2,0)</f>
        <v>20</v>
      </c>
      <c r="Q7068" s="14"/>
      <c r="S7068" s="5" t="s">
        <v>1005</v>
      </c>
    </row>
    <row r="7069" ht="14.25" hidden="1" customHeight="1">
      <c r="A7069" s="12">
        <v>8.0</v>
      </c>
      <c r="B7069" s="16" t="s">
        <v>35</v>
      </c>
      <c r="C7069" s="12">
        <v>454.0</v>
      </c>
      <c r="D7069" s="16" t="s">
        <v>108</v>
      </c>
      <c r="E7069" s="16" t="s">
        <v>165</v>
      </c>
      <c r="F7069" s="16" t="s">
        <v>165</v>
      </c>
      <c r="G7069" s="16" t="s">
        <v>1165</v>
      </c>
      <c r="I7069" s="5" t="str">
        <f>VLOOKUP(cost_of_living!$G7069,index!C:C,1,0)</f>
        <v>#N/A</v>
      </c>
      <c r="J7069" s="5">
        <f>VLOOKUP(cost_of_living!$B7069,CostVsFactor!C:E,2,0)</f>
        <v>12</v>
      </c>
      <c r="Q7069" s="14"/>
      <c r="S7069" s="5" t="s">
        <v>1005</v>
      </c>
    </row>
    <row r="7070" ht="14.25" hidden="1" customHeight="1">
      <c r="A7070" s="12">
        <v>9.0</v>
      </c>
      <c r="B7070" s="16" t="s">
        <v>37</v>
      </c>
      <c r="C7070" s="12">
        <v>59.0</v>
      </c>
      <c r="D7070" s="16" t="s">
        <v>108</v>
      </c>
      <c r="E7070" s="16" t="s">
        <v>165</v>
      </c>
      <c r="F7070" s="16" t="s">
        <v>165</v>
      </c>
      <c r="G7070" s="16" t="s">
        <v>1165</v>
      </c>
      <c r="I7070" s="5" t="str">
        <f>VLOOKUP(cost_of_living!$G7070,index!C:C,1,0)</f>
        <v>#N/A</v>
      </c>
      <c r="J7070" s="5">
        <f>VLOOKUP(cost_of_living!$B7070,CostVsFactor!C:E,2,0)</f>
        <v>15</v>
      </c>
      <c r="Q7070" s="14"/>
      <c r="S7070" s="5" t="s">
        <v>1005</v>
      </c>
    </row>
    <row r="7071" ht="14.25" hidden="1" customHeight="1">
      <c r="A7071" s="12">
        <v>10.0</v>
      </c>
      <c r="B7071" s="16" t="s">
        <v>39</v>
      </c>
      <c r="C7071" s="12">
        <v>726.0</v>
      </c>
      <c r="D7071" s="16" t="s">
        <v>108</v>
      </c>
      <c r="E7071" s="16" t="s">
        <v>165</v>
      </c>
      <c r="F7071" s="16" t="s">
        <v>165</v>
      </c>
      <c r="G7071" s="16" t="s">
        <v>1165</v>
      </c>
      <c r="I7071" s="5" t="str">
        <f>VLOOKUP(cost_of_living!$G7071,index!C:C,1,0)</f>
        <v>#N/A</v>
      </c>
      <c r="J7071" s="5">
        <f>VLOOKUP(cost_of_living!$B7071,CostVsFactor!C:E,2,0)</f>
        <v>15</v>
      </c>
      <c r="Q7071" s="14"/>
      <c r="S7071" s="5" t="s">
        <v>1005</v>
      </c>
    </row>
    <row r="7072" ht="14.25" hidden="1" customHeight="1">
      <c r="A7072" s="12">
        <v>11.0</v>
      </c>
      <c r="B7072" s="16" t="s">
        <v>41</v>
      </c>
      <c r="C7072" s="12">
        <v>91.0</v>
      </c>
      <c r="D7072" s="16" t="s">
        <v>108</v>
      </c>
      <c r="E7072" s="16" t="s">
        <v>165</v>
      </c>
      <c r="F7072" s="16" t="s">
        <v>165</v>
      </c>
      <c r="G7072" s="16" t="s">
        <v>1165</v>
      </c>
      <c r="I7072" s="5" t="str">
        <f>VLOOKUP(cost_of_living!$G7072,index!C:C,1,0)</f>
        <v>#N/A</v>
      </c>
      <c r="J7072" s="5">
        <f>VLOOKUP(cost_of_living!$B7072,CostVsFactor!C:E,2,0)</f>
        <v>31</v>
      </c>
      <c r="Q7072" s="14"/>
      <c r="S7072" s="5" t="s">
        <v>1005</v>
      </c>
    </row>
    <row r="7073" ht="14.25" hidden="1" customHeight="1">
      <c r="A7073" s="12">
        <v>12.0</v>
      </c>
      <c r="B7073" s="16" t="s">
        <v>43</v>
      </c>
      <c r="C7073" s="12">
        <v>91.0</v>
      </c>
      <c r="D7073" s="16" t="s">
        <v>108</v>
      </c>
      <c r="E7073" s="16" t="s">
        <v>165</v>
      </c>
      <c r="F7073" s="16" t="s">
        <v>165</v>
      </c>
      <c r="G7073" s="16" t="s">
        <v>1165</v>
      </c>
      <c r="I7073" s="5" t="str">
        <f>VLOOKUP(cost_of_living!$G7073,index!C:C,1,0)</f>
        <v>#N/A</v>
      </c>
      <c r="J7073" s="5">
        <f>VLOOKUP(cost_of_living!$B7073,CostVsFactor!C:E,2,0)</f>
        <v>25</v>
      </c>
      <c r="Q7073" s="14"/>
      <c r="S7073" s="5" t="s">
        <v>1005</v>
      </c>
    </row>
    <row r="7074" ht="14.25" hidden="1" customHeight="1">
      <c r="A7074" s="12">
        <v>13.0</v>
      </c>
      <c r="B7074" s="16" t="s">
        <v>45</v>
      </c>
      <c r="C7074" s="12">
        <v>77.0</v>
      </c>
      <c r="D7074" s="16" t="s">
        <v>108</v>
      </c>
      <c r="E7074" s="16" t="s">
        <v>165</v>
      </c>
      <c r="F7074" s="16" t="s">
        <v>165</v>
      </c>
      <c r="G7074" s="16" t="s">
        <v>1165</v>
      </c>
      <c r="I7074" s="5" t="str">
        <f>VLOOKUP(cost_of_living!$G7074,index!C:C,1,0)</f>
        <v>#N/A</v>
      </c>
      <c r="J7074" s="5">
        <f>VLOOKUP(cost_of_living!$B7074,CostVsFactor!C:E,2,0)</f>
        <v>30</v>
      </c>
      <c r="Q7074" s="14"/>
      <c r="S7074" s="5" t="s">
        <v>1005</v>
      </c>
    </row>
    <row r="7075" ht="14.25" hidden="1" customHeight="1">
      <c r="A7075" s="12">
        <v>14.0</v>
      </c>
      <c r="B7075" s="16" t="s">
        <v>47</v>
      </c>
      <c r="C7075" s="12">
        <v>91.0</v>
      </c>
      <c r="D7075" s="16" t="s">
        <v>108</v>
      </c>
      <c r="E7075" s="16" t="s">
        <v>165</v>
      </c>
      <c r="F7075" s="16" t="s">
        <v>165</v>
      </c>
      <c r="G7075" s="16" t="s">
        <v>1165</v>
      </c>
      <c r="I7075" s="5" t="str">
        <f>VLOOKUP(cost_of_living!$G7075,index!C:C,1,0)</f>
        <v>#N/A</v>
      </c>
      <c r="J7075" s="5">
        <f>VLOOKUP(cost_of_living!$B7075,CostVsFactor!C:E,2,0)</f>
        <v>22</v>
      </c>
      <c r="Q7075" s="14"/>
      <c r="S7075" s="5" t="s">
        <v>1005</v>
      </c>
    </row>
    <row r="7076" ht="14.25" hidden="1" customHeight="1">
      <c r="A7076" s="12">
        <v>15.0</v>
      </c>
      <c r="B7076" s="16" t="s">
        <v>49</v>
      </c>
      <c r="C7076" s="12">
        <v>91.0</v>
      </c>
      <c r="D7076" s="16" t="s">
        <v>108</v>
      </c>
      <c r="E7076" s="16" t="s">
        <v>165</v>
      </c>
      <c r="F7076" s="16" t="s">
        <v>165</v>
      </c>
      <c r="G7076" s="16" t="s">
        <v>1165</v>
      </c>
      <c r="I7076" s="5" t="str">
        <f>VLOOKUP(cost_of_living!$G7076,index!C:C,1,0)</f>
        <v>#N/A</v>
      </c>
      <c r="J7076" s="5">
        <f>VLOOKUP(cost_of_living!$B7076,CostVsFactor!C:E,2,0)</f>
        <v>24</v>
      </c>
      <c r="Q7076" s="14"/>
      <c r="S7076" s="5" t="s">
        <v>1005</v>
      </c>
    </row>
    <row r="7077" ht="14.25" hidden="1" customHeight="1">
      <c r="A7077" s="12">
        <v>16.0</v>
      </c>
      <c r="B7077" s="16" t="s">
        <v>51</v>
      </c>
      <c r="C7077" s="12">
        <v>136.0</v>
      </c>
      <c r="D7077" s="16" t="s">
        <v>108</v>
      </c>
      <c r="E7077" s="16" t="s">
        <v>165</v>
      </c>
      <c r="F7077" s="16" t="s">
        <v>165</v>
      </c>
      <c r="G7077" s="16" t="s">
        <v>1165</v>
      </c>
      <c r="I7077" s="5" t="str">
        <f>VLOOKUP(cost_of_living!$G7077,index!C:C,1,0)</f>
        <v>#N/A</v>
      </c>
      <c r="J7077" s="5">
        <f>VLOOKUP(cost_of_living!$B7077,CostVsFactor!C:E,2,0)</f>
        <v>10</v>
      </c>
      <c r="Q7077" s="14"/>
      <c r="S7077" s="5" t="s">
        <v>1005</v>
      </c>
    </row>
    <row r="7078" ht="14.25" hidden="1" customHeight="1">
      <c r="A7078" s="12">
        <v>17.0</v>
      </c>
      <c r="B7078" s="16" t="s">
        <v>52</v>
      </c>
      <c r="C7078" s="12">
        <v>13.0</v>
      </c>
      <c r="D7078" s="16" t="s">
        <v>108</v>
      </c>
      <c r="E7078" s="16" t="s">
        <v>165</v>
      </c>
      <c r="F7078" s="16" t="s">
        <v>165</v>
      </c>
      <c r="G7078" s="16" t="s">
        <v>1165</v>
      </c>
      <c r="I7078" s="5" t="str">
        <f>VLOOKUP(cost_of_living!$G7078,index!C:C,1,0)</f>
        <v>#N/A</v>
      </c>
      <c r="J7078" s="5">
        <f>VLOOKUP(cost_of_living!$B7078,CostVsFactor!C:E,2,0)</f>
        <v>18</v>
      </c>
      <c r="Q7078" s="14"/>
      <c r="S7078" s="5" t="s">
        <v>1005</v>
      </c>
    </row>
    <row r="7079" ht="14.25" hidden="1" customHeight="1">
      <c r="A7079" s="12">
        <v>18.0</v>
      </c>
      <c r="B7079" s="16" t="s">
        <v>53</v>
      </c>
      <c r="C7079" s="12">
        <v>12.0</v>
      </c>
      <c r="D7079" s="16" t="s">
        <v>108</v>
      </c>
      <c r="E7079" s="16" t="s">
        <v>165</v>
      </c>
      <c r="F7079" s="16" t="s">
        <v>165</v>
      </c>
      <c r="G7079" s="16" t="s">
        <v>1165</v>
      </c>
      <c r="I7079" s="5" t="str">
        <f>VLOOKUP(cost_of_living!$G7079,index!C:C,1,0)</f>
        <v>#N/A</v>
      </c>
      <c r="J7079" s="5">
        <f>VLOOKUP(cost_of_living!$B7079,CostVsFactor!C:E,2,0)</f>
        <v>30</v>
      </c>
      <c r="Q7079" s="14"/>
      <c r="S7079" s="5" t="s">
        <v>1005</v>
      </c>
    </row>
    <row r="7080" ht="14.25" hidden="1" customHeight="1">
      <c r="A7080" s="12">
        <v>19.0</v>
      </c>
      <c r="B7080" s="16" t="s">
        <v>54</v>
      </c>
      <c r="C7080" s="12">
        <v>16.0</v>
      </c>
      <c r="D7080" s="16" t="s">
        <v>108</v>
      </c>
      <c r="E7080" s="16" t="s">
        <v>165</v>
      </c>
      <c r="F7080" s="16" t="s">
        <v>165</v>
      </c>
      <c r="G7080" s="16" t="s">
        <v>1165</v>
      </c>
      <c r="I7080" s="5" t="str">
        <f>VLOOKUP(cost_of_living!$G7080,index!C:C,1,0)</f>
        <v>#N/A</v>
      </c>
      <c r="J7080" s="5">
        <f>VLOOKUP(cost_of_living!$B7080,CostVsFactor!C:E,2,0)</f>
        <v>4</v>
      </c>
      <c r="Q7080" s="14"/>
      <c r="S7080" s="5" t="s">
        <v>1005</v>
      </c>
    </row>
    <row r="7081" ht="14.25" hidden="1" customHeight="1">
      <c r="A7081" s="12">
        <v>20.0</v>
      </c>
      <c r="B7081" s="16" t="s">
        <v>58</v>
      </c>
      <c r="C7081" s="12">
        <v>6.0</v>
      </c>
      <c r="D7081" s="16" t="s">
        <v>108</v>
      </c>
      <c r="E7081" s="16" t="s">
        <v>165</v>
      </c>
      <c r="F7081" s="16" t="s">
        <v>165</v>
      </c>
      <c r="G7081" s="16" t="s">
        <v>1165</v>
      </c>
      <c r="I7081" s="5" t="str">
        <f>VLOOKUP(cost_of_living!$G7081,index!C:C,1,0)</f>
        <v>#N/A</v>
      </c>
      <c r="J7081" s="5">
        <f>VLOOKUP(cost_of_living!$B7081,CostVsFactor!C:E,2,0)</f>
        <v>15</v>
      </c>
      <c r="Q7081" s="14"/>
      <c r="S7081" s="5" t="s">
        <v>1005</v>
      </c>
    </row>
    <row r="7082" ht="14.25" hidden="1" customHeight="1">
      <c r="A7082" s="12">
        <v>21.0</v>
      </c>
      <c r="B7082" s="16" t="s">
        <v>93</v>
      </c>
      <c r="C7082" s="12">
        <v>30.0</v>
      </c>
      <c r="D7082" s="16" t="s">
        <v>108</v>
      </c>
      <c r="E7082" s="16" t="s">
        <v>165</v>
      </c>
      <c r="F7082" s="16" t="s">
        <v>165</v>
      </c>
      <c r="G7082" s="16" t="s">
        <v>1165</v>
      </c>
      <c r="I7082" s="5" t="str">
        <f>VLOOKUP(cost_of_living!$G7082,index!C:C,1,0)</f>
        <v>#N/A</v>
      </c>
      <c r="J7082" s="5">
        <f>VLOOKUP(cost_of_living!$B7082,CostVsFactor!C:E,2,0)</f>
        <v>1</v>
      </c>
      <c r="Q7082" s="14"/>
      <c r="S7082" s="5" t="s">
        <v>1005</v>
      </c>
    </row>
    <row r="7083" ht="14.25" hidden="1" customHeight="1">
      <c r="A7083" s="12">
        <v>22.0</v>
      </c>
      <c r="B7083" s="16" t="s">
        <v>74</v>
      </c>
      <c r="C7083" s="12">
        <v>50.0</v>
      </c>
      <c r="D7083" s="16" t="s">
        <v>108</v>
      </c>
      <c r="E7083" s="16" t="s">
        <v>165</v>
      </c>
      <c r="F7083" s="16" t="s">
        <v>165</v>
      </c>
      <c r="G7083" s="16" t="s">
        <v>1165</v>
      </c>
      <c r="I7083" s="5" t="str">
        <f>VLOOKUP(cost_of_living!$G7083,index!C:C,1,0)</f>
        <v>#N/A</v>
      </c>
      <c r="J7083" s="5">
        <f>VLOOKUP(cost_of_living!$B7083,CostVsFactor!C:E,2,0)</f>
        <v>2.3</v>
      </c>
      <c r="Q7083" s="14"/>
      <c r="S7083" s="5" t="s">
        <v>1005</v>
      </c>
    </row>
    <row r="7084" ht="14.25" hidden="1" customHeight="1">
      <c r="A7084" s="12">
        <v>23.0</v>
      </c>
      <c r="B7084" s="16" t="s">
        <v>59</v>
      </c>
      <c r="C7084" s="12">
        <v>530.0</v>
      </c>
      <c r="D7084" s="16" t="s">
        <v>108</v>
      </c>
      <c r="E7084" s="16" t="s">
        <v>165</v>
      </c>
      <c r="F7084" s="16" t="s">
        <v>165</v>
      </c>
      <c r="G7084" s="16" t="s">
        <v>1165</v>
      </c>
      <c r="I7084" s="5" t="str">
        <f>VLOOKUP(cost_of_living!$G7084,index!C:C,1,0)</f>
        <v>#N/A</v>
      </c>
      <c r="J7084" s="5">
        <f>VLOOKUP(cost_of_living!$B7084,CostVsFactor!C:E,2,0)</f>
        <v>0</v>
      </c>
      <c r="Q7084" s="14"/>
      <c r="S7084" s="5" t="s">
        <v>1005</v>
      </c>
    </row>
    <row r="7085" ht="14.25" hidden="1" customHeight="1">
      <c r="A7085" s="12">
        <v>0.0</v>
      </c>
      <c r="B7085" s="16" t="s">
        <v>64</v>
      </c>
      <c r="C7085" s="12">
        <v>15.0</v>
      </c>
      <c r="D7085" s="16" t="s">
        <v>108</v>
      </c>
      <c r="E7085" s="16" t="s">
        <v>171</v>
      </c>
      <c r="F7085" s="16" t="s">
        <v>110</v>
      </c>
      <c r="G7085" s="16" t="s">
        <v>1166</v>
      </c>
      <c r="I7085" s="5" t="str">
        <f>VLOOKUP(cost_of_living!$G7085,index!C:C,1,0)</f>
        <v>#N/A</v>
      </c>
      <c r="J7085" s="5">
        <f>VLOOKUP(cost_of_living!$B7085,CostVsFactor!C:E,2,0)</f>
        <v>16</v>
      </c>
      <c r="Q7085" s="14"/>
      <c r="S7085" s="5" t="s">
        <v>1005</v>
      </c>
    </row>
    <row r="7086" ht="14.25" hidden="1" customHeight="1">
      <c r="A7086" s="12">
        <v>1.0</v>
      </c>
      <c r="B7086" s="16" t="s">
        <v>66</v>
      </c>
      <c r="C7086" s="12">
        <v>50.0</v>
      </c>
      <c r="D7086" s="16" t="s">
        <v>108</v>
      </c>
      <c r="E7086" s="16" t="s">
        <v>170</v>
      </c>
      <c r="F7086" s="16" t="s">
        <v>113</v>
      </c>
      <c r="G7086" s="16" t="s">
        <v>1166</v>
      </c>
      <c r="I7086" s="5" t="str">
        <f>VLOOKUP(cost_of_living!$G7086,index!C:C,1,0)</f>
        <v>#N/A</v>
      </c>
      <c r="J7086" s="5">
        <f>VLOOKUP(cost_of_living!$B7086,CostVsFactor!C:E,2,0)</f>
        <v>3.5</v>
      </c>
      <c r="Q7086" s="14"/>
      <c r="S7086" s="5" t="s">
        <v>1005</v>
      </c>
    </row>
    <row r="7087" ht="14.25" hidden="1" customHeight="1">
      <c r="A7087" s="12">
        <v>2.0</v>
      </c>
      <c r="B7087" s="16" t="s">
        <v>67</v>
      </c>
      <c r="C7087" s="12">
        <v>875.0</v>
      </c>
      <c r="D7087" s="16" t="s">
        <v>108</v>
      </c>
      <c r="E7087" s="16" t="s">
        <v>119</v>
      </c>
      <c r="F7087" s="16" t="s">
        <v>157</v>
      </c>
      <c r="G7087" s="16" t="s">
        <v>1166</v>
      </c>
      <c r="I7087" s="5" t="str">
        <f>VLOOKUP(cost_of_living!$G7087,index!C:C,1,0)</f>
        <v>#N/A</v>
      </c>
      <c r="J7087" s="5">
        <f>VLOOKUP(cost_of_living!$B7087,CostVsFactor!C:E,2,0)</f>
        <v>6</v>
      </c>
      <c r="Q7087" s="14"/>
      <c r="S7087" s="5" t="s">
        <v>1005</v>
      </c>
    </row>
    <row r="7088" ht="14.25" hidden="1" customHeight="1">
      <c r="A7088" s="12">
        <v>3.0</v>
      </c>
      <c r="B7088" s="16" t="s">
        <v>116</v>
      </c>
      <c r="C7088" s="12">
        <v>5.0</v>
      </c>
      <c r="D7088" s="16" t="s">
        <v>108</v>
      </c>
      <c r="E7088" s="16" t="s">
        <v>145</v>
      </c>
      <c r="F7088" s="16" t="s">
        <v>145</v>
      </c>
      <c r="G7088" s="16" t="s">
        <v>1166</v>
      </c>
      <c r="I7088" s="5" t="str">
        <f>VLOOKUP(cost_of_living!$G7088,index!C:C,1,0)</f>
        <v>#N/A</v>
      </c>
      <c r="J7088" s="5" t="str">
        <f>VLOOKUP(cost_of_living!$B7088,CostVsFactor!C:E,2,0)</f>
        <v>#N/A</v>
      </c>
      <c r="Q7088" s="14"/>
      <c r="S7088" s="5" t="s">
        <v>1005</v>
      </c>
    </row>
    <row r="7089" ht="14.25" hidden="1" customHeight="1">
      <c r="A7089" s="12">
        <v>4.0</v>
      </c>
      <c r="B7089" s="16" t="s">
        <v>57</v>
      </c>
      <c r="C7089" s="12">
        <v>425.0</v>
      </c>
      <c r="D7089" s="16" t="s">
        <v>108</v>
      </c>
      <c r="E7089" s="16" t="s">
        <v>118</v>
      </c>
      <c r="F7089" s="16" t="s">
        <v>145</v>
      </c>
      <c r="G7089" s="16" t="s">
        <v>1166</v>
      </c>
      <c r="I7089" s="5" t="str">
        <f>VLOOKUP(cost_of_living!$G7089,index!C:C,1,0)</f>
        <v>#N/A</v>
      </c>
      <c r="J7089" s="5">
        <f>VLOOKUP(cost_of_living!$B7089,CostVsFactor!C:E,2,0)</f>
        <v>6</v>
      </c>
      <c r="Q7089" s="14"/>
      <c r="S7089" s="5" t="s">
        <v>1005</v>
      </c>
    </row>
    <row r="7090" ht="14.25" hidden="1" customHeight="1">
      <c r="A7090" s="12">
        <v>5.0</v>
      </c>
      <c r="B7090" s="16" t="s">
        <v>69</v>
      </c>
      <c r="C7090" s="12">
        <v>175.0</v>
      </c>
      <c r="D7090" s="16" t="s">
        <v>108</v>
      </c>
      <c r="E7090" s="16" t="s">
        <v>120</v>
      </c>
      <c r="F7090" s="16" t="s">
        <v>454</v>
      </c>
      <c r="G7090" s="16" t="s">
        <v>1166</v>
      </c>
      <c r="I7090" s="5" t="str">
        <f>VLOOKUP(cost_of_living!$G7090,index!C:C,1,0)</f>
        <v>#N/A</v>
      </c>
      <c r="J7090" s="5">
        <f>VLOOKUP(cost_of_living!$B7090,CostVsFactor!C:E,2,0)</f>
        <v>15</v>
      </c>
      <c r="Q7090" s="14"/>
      <c r="S7090" s="5" t="s">
        <v>1005</v>
      </c>
    </row>
    <row r="7091" ht="14.25" hidden="1" customHeight="1">
      <c r="A7091" s="12">
        <v>6.0</v>
      </c>
      <c r="B7091" s="16" t="s">
        <v>71</v>
      </c>
      <c r="C7091" s="12">
        <v>212.0</v>
      </c>
      <c r="D7091" s="16" t="s">
        <v>108</v>
      </c>
      <c r="E7091" s="16" t="s">
        <v>167</v>
      </c>
      <c r="F7091" s="16" t="s">
        <v>118</v>
      </c>
      <c r="G7091" s="16" t="s">
        <v>1166</v>
      </c>
      <c r="I7091" s="5" t="str">
        <f>VLOOKUP(cost_of_living!$G7091,index!C:C,1,0)</f>
        <v>#N/A</v>
      </c>
      <c r="J7091" s="5">
        <f>VLOOKUP(cost_of_living!$B7091,CostVsFactor!C:E,2,0)</f>
        <v>6</v>
      </c>
      <c r="Q7091" s="14"/>
      <c r="S7091" s="5" t="s">
        <v>1005</v>
      </c>
    </row>
    <row r="7092" ht="14.25" hidden="1" customHeight="1">
      <c r="A7092" s="12">
        <v>7.0</v>
      </c>
      <c r="B7092" s="16" t="s">
        <v>73</v>
      </c>
      <c r="C7092" s="12">
        <v>125.0</v>
      </c>
      <c r="D7092" s="16" t="s">
        <v>108</v>
      </c>
      <c r="E7092" s="16" t="s">
        <v>122</v>
      </c>
      <c r="F7092" s="16" t="s">
        <v>167</v>
      </c>
      <c r="G7092" s="16" t="s">
        <v>1166</v>
      </c>
      <c r="I7092" s="5" t="str">
        <f>VLOOKUP(cost_of_living!$G7092,index!C:C,1,0)</f>
        <v>#N/A</v>
      </c>
      <c r="J7092" s="5">
        <f>VLOOKUP(cost_of_living!$B7092,CostVsFactor!C:E,2,0)</f>
        <v>6</v>
      </c>
      <c r="Q7092" s="14"/>
      <c r="S7092" s="5" t="s">
        <v>1005</v>
      </c>
    </row>
    <row r="7093" ht="14.25" hidden="1" customHeight="1">
      <c r="A7093" s="12">
        <v>8.0</v>
      </c>
      <c r="B7093" s="16" t="s">
        <v>28</v>
      </c>
      <c r="C7093" s="12">
        <v>415.0</v>
      </c>
      <c r="D7093" s="16" t="s">
        <v>108</v>
      </c>
      <c r="E7093" s="16" t="s">
        <v>390</v>
      </c>
      <c r="F7093" s="16" t="s">
        <v>229</v>
      </c>
      <c r="G7093" s="16" t="s">
        <v>1166</v>
      </c>
      <c r="I7093" s="5" t="str">
        <f>VLOOKUP(cost_of_living!$G7093,index!C:C,1,0)</f>
        <v>#N/A</v>
      </c>
      <c r="J7093" s="5">
        <f>VLOOKUP(cost_of_living!$B7093,CostVsFactor!C:E,2,0)</f>
        <v>25</v>
      </c>
      <c r="Q7093" s="14"/>
      <c r="S7093" s="5" t="s">
        <v>1005</v>
      </c>
    </row>
    <row r="7094" ht="14.25" hidden="1" customHeight="1">
      <c r="A7094" s="12">
        <v>9.0</v>
      </c>
      <c r="B7094" s="16" t="s">
        <v>30</v>
      </c>
      <c r="C7094" s="12">
        <v>166.0</v>
      </c>
      <c r="D7094" s="16" t="s">
        <v>108</v>
      </c>
      <c r="E7094" s="16" t="s">
        <v>136</v>
      </c>
      <c r="F7094" s="16" t="s">
        <v>1167</v>
      </c>
      <c r="G7094" s="16" t="s">
        <v>1166</v>
      </c>
      <c r="I7094" s="5" t="str">
        <f>VLOOKUP(cost_of_living!$G7094,index!C:C,1,0)</f>
        <v>#N/A</v>
      </c>
      <c r="J7094" s="5">
        <f>VLOOKUP(cost_of_living!$B7094,CostVsFactor!C:E,2,0)</f>
        <v>31</v>
      </c>
      <c r="Q7094" s="14"/>
      <c r="S7094" s="5" t="s">
        <v>1005</v>
      </c>
    </row>
    <row r="7095" ht="14.25" hidden="1" customHeight="1">
      <c r="A7095" s="12">
        <v>10.0</v>
      </c>
      <c r="B7095" s="16" t="s">
        <v>32</v>
      </c>
      <c r="C7095" s="12">
        <v>5.0</v>
      </c>
      <c r="D7095" s="16" t="s">
        <v>108</v>
      </c>
      <c r="E7095" s="16" t="s">
        <v>139</v>
      </c>
      <c r="F7095" s="16" t="s">
        <v>135</v>
      </c>
      <c r="G7095" s="16" t="s">
        <v>1166</v>
      </c>
      <c r="I7095" s="5" t="str">
        <f>VLOOKUP(cost_of_living!$G7095,index!C:C,1,0)</f>
        <v>#N/A</v>
      </c>
      <c r="J7095" s="5">
        <f>VLOOKUP(cost_of_living!$B7095,CostVsFactor!C:E,2,0)</f>
        <v>14</v>
      </c>
      <c r="Q7095" s="14"/>
      <c r="S7095" s="5" t="s">
        <v>1005</v>
      </c>
    </row>
    <row r="7096" ht="14.25" hidden="1" customHeight="1">
      <c r="A7096" s="12">
        <v>11.0</v>
      </c>
      <c r="B7096" s="16" t="s">
        <v>33</v>
      </c>
      <c r="C7096" s="12">
        <v>252.0</v>
      </c>
      <c r="D7096" s="16" t="s">
        <v>108</v>
      </c>
      <c r="E7096" s="16" t="s">
        <v>529</v>
      </c>
      <c r="F7096" s="16" t="s">
        <v>145</v>
      </c>
      <c r="G7096" s="16" t="s">
        <v>1166</v>
      </c>
      <c r="I7096" s="5" t="str">
        <f>VLOOKUP(cost_of_living!$G7096,index!C:C,1,0)</f>
        <v>#N/A</v>
      </c>
      <c r="J7096" s="5">
        <f>VLOOKUP(cost_of_living!$B7096,CostVsFactor!C:E,2,0)</f>
        <v>20</v>
      </c>
      <c r="Q7096" s="14"/>
      <c r="S7096" s="5" t="s">
        <v>1005</v>
      </c>
    </row>
    <row r="7097" ht="14.25" hidden="1" customHeight="1">
      <c r="A7097" s="12">
        <v>12.0</v>
      </c>
      <c r="B7097" s="16" t="s">
        <v>35</v>
      </c>
      <c r="C7097" s="12">
        <v>567.0</v>
      </c>
      <c r="D7097" s="16" t="s">
        <v>108</v>
      </c>
      <c r="E7097" s="16" t="s">
        <v>363</v>
      </c>
      <c r="F7097" s="16" t="s">
        <v>464</v>
      </c>
      <c r="G7097" s="16" t="s">
        <v>1166</v>
      </c>
      <c r="I7097" s="5" t="str">
        <f>VLOOKUP(cost_of_living!$G7097,index!C:C,1,0)</f>
        <v>#N/A</v>
      </c>
      <c r="J7097" s="5">
        <f>VLOOKUP(cost_of_living!$B7097,CostVsFactor!C:E,2,0)</f>
        <v>12</v>
      </c>
      <c r="Q7097" s="14"/>
      <c r="S7097" s="5" t="s">
        <v>1005</v>
      </c>
    </row>
    <row r="7098" ht="14.25" hidden="1" customHeight="1">
      <c r="A7098" s="12">
        <v>13.0</v>
      </c>
      <c r="B7098" s="16" t="s">
        <v>37</v>
      </c>
      <c r="C7098" s="12">
        <v>293.0</v>
      </c>
      <c r="D7098" s="16" t="s">
        <v>108</v>
      </c>
      <c r="E7098" s="16" t="s">
        <v>1168</v>
      </c>
      <c r="F7098" s="16" t="s">
        <v>330</v>
      </c>
      <c r="G7098" s="16" t="s">
        <v>1166</v>
      </c>
      <c r="I7098" s="5" t="str">
        <f>VLOOKUP(cost_of_living!$G7098,index!C:C,1,0)</f>
        <v>#N/A</v>
      </c>
      <c r="J7098" s="5">
        <f>VLOOKUP(cost_of_living!$B7098,CostVsFactor!C:E,2,0)</f>
        <v>15</v>
      </c>
      <c r="Q7098" s="14"/>
      <c r="S7098" s="5" t="s">
        <v>1005</v>
      </c>
    </row>
    <row r="7099" ht="14.25" hidden="1" customHeight="1">
      <c r="A7099" s="12">
        <v>14.0</v>
      </c>
      <c r="B7099" s="16" t="s">
        <v>39</v>
      </c>
      <c r="C7099" s="12">
        <v>383.0</v>
      </c>
      <c r="D7099" s="16" t="s">
        <v>108</v>
      </c>
      <c r="E7099" s="16" t="s">
        <v>363</v>
      </c>
      <c r="F7099" s="16" t="s">
        <v>248</v>
      </c>
      <c r="G7099" s="16" t="s">
        <v>1166</v>
      </c>
      <c r="I7099" s="5" t="str">
        <f>VLOOKUP(cost_of_living!$G7099,index!C:C,1,0)</f>
        <v>#N/A</v>
      </c>
      <c r="J7099" s="5">
        <f>VLOOKUP(cost_of_living!$B7099,CostVsFactor!C:E,2,0)</f>
        <v>15</v>
      </c>
      <c r="Q7099" s="14"/>
      <c r="S7099" s="5" t="s">
        <v>1005</v>
      </c>
    </row>
    <row r="7100" ht="14.25" hidden="1" customHeight="1">
      <c r="A7100" s="12">
        <v>15.0</v>
      </c>
      <c r="B7100" s="16" t="s">
        <v>41</v>
      </c>
      <c r="C7100" s="12">
        <v>95.0</v>
      </c>
      <c r="D7100" s="16" t="s">
        <v>108</v>
      </c>
      <c r="E7100" s="16" t="s">
        <v>136</v>
      </c>
      <c r="F7100" s="16" t="s">
        <v>135</v>
      </c>
      <c r="G7100" s="16" t="s">
        <v>1166</v>
      </c>
      <c r="I7100" s="5" t="str">
        <f>VLOOKUP(cost_of_living!$G7100,index!C:C,1,0)</f>
        <v>#N/A</v>
      </c>
      <c r="J7100" s="5">
        <f>VLOOKUP(cost_of_living!$B7100,CostVsFactor!C:E,2,0)</f>
        <v>31</v>
      </c>
      <c r="Q7100" s="14"/>
      <c r="S7100" s="5" t="s">
        <v>1005</v>
      </c>
    </row>
    <row r="7101" ht="14.25" hidden="1" customHeight="1">
      <c r="A7101" s="12">
        <v>16.0</v>
      </c>
      <c r="B7101" s="16" t="s">
        <v>43</v>
      </c>
      <c r="C7101" s="12">
        <v>86.0</v>
      </c>
      <c r="D7101" s="16" t="s">
        <v>108</v>
      </c>
      <c r="E7101" s="16" t="s">
        <v>136</v>
      </c>
      <c r="F7101" s="16" t="s">
        <v>224</v>
      </c>
      <c r="G7101" s="16" t="s">
        <v>1166</v>
      </c>
      <c r="I7101" s="5" t="str">
        <f>VLOOKUP(cost_of_living!$G7101,index!C:C,1,0)</f>
        <v>#N/A</v>
      </c>
      <c r="J7101" s="5">
        <f>VLOOKUP(cost_of_living!$B7101,CostVsFactor!C:E,2,0)</f>
        <v>25</v>
      </c>
      <c r="Q7101" s="14"/>
      <c r="S7101" s="5" t="s">
        <v>1005</v>
      </c>
    </row>
    <row r="7102" ht="14.25" hidden="1" customHeight="1">
      <c r="A7102" s="12">
        <v>17.0</v>
      </c>
      <c r="B7102" s="16" t="s">
        <v>45</v>
      </c>
      <c r="C7102" s="12">
        <v>91.0</v>
      </c>
      <c r="D7102" s="16" t="s">
        <v>108</v>
      </c>
      <c r="E7102" s="16" t="s">
        <v>136</v>
      </c>
      <c r="F7102" s="16" t="s">
        <v>137</v>
      </c>
      <c r="G7102" s="16" t="s">
        <v>1166</v>
      </c>
      <c r="I7102" s="5" t="str">
        <f>VLOOKUP(cost_of_living!$G7102,index!C:C,1,0)</f>
        <v>#N/A</v>
      </c>
      <c r="J7102" s="5">
        <f>VLOOKUP(cost_of_living!$B7102,CostVsFactor!C:E,2,0)</f>
        <v>30</v>
      </c>
      <c r="Q7102" s="14"/>
      <c r="S7102" s="5" t="s">
        <v>1005</v>
      </c>
    </row>
    <row r="7103" ht="14.25" hidden="1" customHeight="1">
      <c r="A7103" s="12">
        <v>18.0</v>
      </c>
      <c r="B7103" s="16" t="s">
        <v>47</v>
      </c>
      <c r="C7103" s="12">
        <v>172.0</v>
      </c>
      <c r="D7103" s="16" t="s">
        <v>108</v>
      </c>
      <c r="E7103" s="16" t="s">
        <v>183</v>
      </c>
      <c r="F7103" s="16" t="s">
        <v>530</v>
      </c>
      <c r="G7103" s="16" t="s">
        <v>1166</v>
      </c>
      <c r="I7103" s="5" t="str">
        <f>VLOOKUP(cost_of_living!$G7103,index!C:C,1,0)</f>
        <v>#N/A</v>
      </c>
      <c r="J7103" s="5">
        <f>VLOOKUP(cost_of_living!$B7103,CostVsFactor!C:E,2,0)</f>
        <v>22</v>
      </c>
      <c r="Q7103" s="14"/>
      <c r="S7103" s="5" t="s">
        <v>1005</v>
      </c>
    </row>
    <row r="7104" ht="14.25" hidden="1" customHeight="1">
      <c r="A7104" s="12">
        <v>19.0</v>
      </c>
      <c r="B7104" s="16" t="s">
        <v>49</v>
      </c>
      <c r="C7104" s="12">
        <v>36.0</v>
      </c>
      <c r="D7104" s="16" t="s">
        <v>108</v>
      </c>
      <c r="E7104" s="16" t="s">
        <v>440</v>
      </c>
      <c r="F7104" s="16" t="s">
        <v>137</v>
      </c>
      <c r="G7104" s="16" t="s">
        <v>1166</v>
      </c>
      <c r="I7104" s="5" t="str">
        <f>VLOOKUP(cost_of_living!$G7104,index!C:C,1,0)</f>
        <v>#N/A</v>
      </c>
      <c r="J7104" s="5">
        <f>VLOOKUP(cost_of_living!$B7104,CostVsFactor!C:E,2,0)</f>
        <v>24</v>
      </c>
      <c r="Q7104" s="14"/>
      <c r="S7104" s="5" t="s">
        <v>1005</v>
      </c>
    </row>
    <row r="7105" ht="14.25" hidden="1" customHeight="1">
      <c r="A7105" s="12">
        <v>20.0</v>
      </c>
      <c r="B7105" s="16" t="s">
        <v>51</v>
      </c>
      <c r="C7105" s="12">
        <v>88.0</v>
      </c>
      <c r="D7105" s="16" t="s">
        <v>108</v>
      </c>
      <c r="E7105" s="16" t="s">
        <v>125</v>
      </c>
      <c r="F7105" s="16" t="s">
        <v>135</v>
      </c>
      <c r="G7105" s="16" t="s">
        <v>1166</v>
      </c>
      <c r="I7105" s="5" t="str">
        <f>VLOOKUP(cost_of_living!$G7105,index!C:C,1,0)</f>
        <v>#N/A</v>
      </c>
      <c r="J7105" s="5">
        <f>VLOOKUP(cost_of_living!$B7105,CostVsFactor!C:E,2,0)</f>
        <v>10</v>
      </c>
      <c r="Q7105" s="14"/>
      <c r="S7105" s="5" t="s">
        <v>1005</v>
      </c>
    </row>
    <row r="7106" ht="14.25" hidden="1" customHeight="1">
      <c r="A7106" s="12">
        <v>21.0</v>
      </c>
      <c r="B7106" s="16" t="s">
        <v>52</v>
      </c>
      <c r="C7106" s="12">
        <v>9.0</v>
      </c>
      <c r="D7106" s="16" t="s">
        <v>108</v>
      </c>
      <c r="E7106" s="16" t="s">
        <v>227</v>
      </c>
      <c r="F7106" s="16" t="s">
        <v>120</v>
      </c>
      <c r="G7106" s="16" t="s">
        <v>1166</v>
      </c>
      <c r="I7106" s="5" t="str">
        <f>VLOOKUP(cost_of_living!$G7106,index!C:C,1,0)</f>
        <v>#N/A</v>
      </c>
      <c r="J7106" s="5">
        <f>VLOOKUP(cost_of_living!$B7106,CostVsFactor!C:E,2,0)</f>
        <v>18</v>
      </c>
      <c r="Q7106" s="14"/>
      <c r="S7106" s="5" t="s">
        <v>1005</v>
      </c>
    </row>
    <row r="7107" ht="14.25" hidden="1" customHeight="1">
      <c r="A7107" s="12">
        <v>22.0</v>
      </c>
      <c r="B7107" s="16" t="s">
        <v>53</v>
      </c>
      <c r="C7107" s="12">
        <v>35.0</v>
      </c>
      <c r="D7107" s="16" t="s">
        <v>108</v>
      </c>
      <c r="E7107" s="16" t="s">
        <v>188</v>
      </c>
      <c r="F7107" s="16" t="s">
        <v>421</v>
      </c>
      <c r="G7107" s="16" t="s">
        <v>1166</v>
      </c>
      <c r="I7107" s="5" t="str">
        <f>VLOOKUP(cost_of_living!$G7107,index!C:C,1,0)</f>
        <v>#N/A</v>
      </c>
      <c r="J7107" s="5">
        <f>VLOOKUP(cost_of_living!$B7107,CostVsFactor!C:E,2,0)</f>
        <v>30</v>
      </c>
      <c r="Q7107" s="14"/>
      <c r="S7107" s="5" t="s">
        <v>1005</v>
      </c>
    </row>
    <row r="7108" ht="14.25" hidden="1" customHeight="1">
      <c r="A7108" s="12">
        <v>23.0</v>
      </c>
      <c r="B7108" s="16" t="s">
        <v>54</v>
      </c>
      <c r="C7108" s="12">
        <v>8.0</v>
      </c>
      <c r="D7108" s="16" t="s">
        <v>108</v>
      </c>
      <c r="E7108" s="16" t="s">
        <v>336</v>
      </c>
      <c r="F7108" s="16" t="s">
        <v>109</v>
      </c>
      <c r="G7108" s="16" t="s">
        <v>1166</v>
      </c>
      <c r="I7108" s="5" t="str">
        <f>VLOOKUP(cost_of_living!$G7108,index!C:C,1,0)</f>
        <v>#N/A</v>
      </c>
      <c r="J7108" s="5">
        <f>VLOOKUP(cost_of_living!$B7108,CostVsFactor!C:E,2,0)</f>
        <v>4</v>
      </c>
      <c r="Q7108" s="14"/>
      <c r="S7108" s="5" t="s">
        <v>1005</v>
      </c>
    </row>
    <row r="7109" ht="14.25" hidden="1" customHeight="1">
      <c r="A7109" s="12">
        <v>24.0</v>
      </c>
      <c r="B7109" s="16" t="s">
        <v>55</v>
      </c>
      <c r="C7109" s="12">
        <v>193.0</v>
      </c>
      <c r="D7109" s="16" t="s">
        <v>108</v>
      </c>
      <c r="E7109" s="16" t="s">
        <v>122</v>
      </c>
      <c r="F7109" s="16" t="s">
        <v>244</v>
      </c>
      <c r="G7109" s="16" t="s">
        <v>1166</v>
      </c>
      <c r="I7109" s="5" t="str">
        <f>VLOOKUP(cost_of_living!$G7109,index!C:C,1,0)</f>
        <v>#N/A</v>
      </c>
      <c r="J7109" s="5">
        <f>VLOOKUP(cost_of_living!$B7109,CostVsFactor!C:E,2,0)</f>
        <v>6</v>
      </c>
      <c r="Q7109" s="14"/>
      <c r="S7109" s="5" t="s">
        <v>1005</v>
      </c>
    </row>
    <row r="7110" ht="14.25" hidden="1" customHeight="1">
      <c r="A7110" s="12">
        <v>25.0</v>
      </c>
      <c r="B7110" s="16" t="s">
        <v>57</v>
      </c>
      <c r="C7110" s="12">
        <v>247.0</v>
      </c>
      <c r="D7110" s="16" t="s">
        <v>108</v>
      </c>
      <c r="E7110" s="16" t="s">
        <v>333</v>
      </c>
      <c r="F7110" s="16" t="s">
        <v>117</v>
      </c>
      <c r="G7110" s="16" t="s">
        <v>1166</v>
      </c>
      <c r="I7110" s="5" t="str">
        <f>VLOOKUP(cost_of_living!$G7110,index!C:C,1,0)</f>
        <v>#N/A</v>
      </c>
      <c r="J7110" s="5">
        <f>VLOOKUP(cost_of_living!$B7110,CostVsFactor!C:E,2,0)</f>
        <v>6</v>
      </c>
      <c r="Q7110" s="14"/>
      <c r="S7110" s="5" t="s">
        <v>1005</v>
      </c>
    </row>
    <row r="7111" ht="14.25" hidden="1" customHeight="1">
      <c r="A7111" s="12">
        <v>26.0</v>
      </c>
      <c r="B7111" s="16" t="s">
        <v>58</v>
      </c>
      <c r="C7111" s="12">
        <v>6.0</v>
      </c>
      <c r="D7111" s="16" t="s">
        <v>108</v>
      </c>
      <c r="E7111" s="16" t="s">
        <v>553</v>
      </c>
      <c r="F7111" s="16" t="s">
        <v>119</v>
      </c>
      <c r="G7111" s="16" t="s">
        <v>1166</v>
      </c>
      <c r="I7111" s="5" t="str">
        <f>VLOOKUP(cost_of_living!$G7111,index!C:C,1,0)</f>
        <v>#N/A</v>
      </c>
      <c r="J7111" s="5">
        <f>VLOOKUP(cost_of_living!$B7111,CostVsFactor!C:E,2,0)</f>
        <v>15</v>
      </c>
      <c r="Q7111" s="14"/>
      <c r="S7111" s="5" t="s">
        <v>1005</v>
      </c>
    </row>
    <row r="7112" ht="14.25" hidden="1" customHeight="1">
      <c r="A7112" s="12">
        <v>27.0</v>
      </c>
      <c r="B7112" s="16" t="s">
        <v>78</v>
      </c>
      <c r="C7112" s="12">
        <v>15.0</v>
      </c>
      <c r="D7112" s="16" t="s">
        <v>108</v>
      </c>
      <c r="E7112" s="16" t="s">
        <v>243</v>
      </c>
      <c r="F7112" s="16" t="s">
        <v>394</v>
      </c>
      <c r="G7112" s="16" t="s">
        <v>1166</v>
      </c>
      <c r="I7112" s="5" t="str">
        <f>VLOOKUP(cost_of_living!$G7112,index!C:C,1,0)</f>
        <v>#N/A</v>
      </c>
      <c r="J7112" s="5">
        <f>VLOOKUP(cost_of_living!$B7112,CostVsFactor!C:E,2,0)</f>
        <v>20</v>
      </c>
      <c r="Q7112" s="14"/>
      <c r="S7112" s="5" t="s">
        <v>1005</v>
      </c>
    </row>
    <row r="7113" ht="14.25" hidden="1" customHeight="1">
      <c r="A7113" s="12">
        <v>28.0</v>
      </c>
      <c r="B7113" s="16" t="s">
        <v>80</v>
      </c>
      <c r="C7113" s="12">
        <v>168.0</v>
      </c>
      <c r="D7113" s="16" t="s">
        <v>108</v>
      </c>
      <c r="E7113" s="16" t="s">
        <v>165</v>
      </c>
      <c r="F7113" s="16" t="s">
        <v>165</v>
      </c>
      <c r="G7113" s="16" t="s">
        <v>1166</v>
      </c>
      <c r="I7113" s="5" t="str">
        <f>VLOOKUP(cost_of_living!$G7113,index!C:C,1,0)</f>
        <v>#N/A</v>
      </c>
      <c r="J7113" s="5">
        <f>VLOOKUP(cost_of_living!$B7113,CostVsFactor!C:E,2,0)</f>
        <v>1.5</v>
      </c>
      <c r="Q7113" s="14"/>
      <c r="S7113" s="5" t="s">
        <v>1005</v>
      </c>
    </row>
    <row r="7114" ht="14.25" hidden="1" customHeight="1">
      <c r="A7114" s="12">
        <v>29.0</v>
      </c>
      <c r="B7114" s="16" t="s">
        <v>81</v>
      </c>
      <c r="C7114" s="12">
        <v>42.0</v>
      </c>
      <c r="D7114" s="16" t="s">
        <v>108</v>
      </c>
      <c r="E7114" s="16" t="s">
        <v>531</v>
      </c>
      <c r="F7114" s="16" t="s">
        <v>531</v>
      </c>
      <c r="G7114" s="16" t="s">
        <v>1166</v>
      </c>
      <c r="I7114" s="5" t="str">
        <f>VLOOKUP(cost_of_living!$G7114,index!C:C,1,0)</f>
        <v>#N/A</v>
      </c>
      <c r="J7114" s="5">
        <f>VLOOKUP(cost_of_living!$B7114,CostVsFactor!C:E,2,0)</f>
        <v>5</v>
      </c>
      <c r="Q7114" s="14"/>
      <c r="S7114" s="5" t="s">
        <v>1005</v>
      </c>
    </row>
    <row r="7115" ht="14.25" hidden="1" customHeight="1">
      <c r="A7115" s="12">
        <v>30.0</v>
      </c>
      <c r="B7115" s="16" t="s">
        <v>83</v>
      </c>
      <c r="C7115" s="12">
        <v>206.0</v>
      </c>
      <c r="D7115" s="16" t="s">
        <v>108</v>
      </c>
      <c r="E7115" s="16" t="s">
        <v>532</v>
      </c>
      <c r="F7115" s="16" t="s">
        <v>532</v>
      </c>
      <c r="G7115" s="16" t="s">
        <v>1166</v>
      </c>
      <c r="I7115" s="5" t="str">
        <f>VLOOKUP(cost_of_living!$G7115,index!C:C,1,0)</f>
        <v>#N/A</v>
      </c>
      <c r="J7115" s="5">
        <f>VLOOKUP(cost_of_living!$B7115,CostVsFactor!C:E,2,0)</f>
        <v>20</v>
      </c>
      <c r="Q7115" s="14"/>
      <c r="S7115" s="5" t="s">
        <v>1005</v>
      </c>
    </row>
    <row r="7116" ht="14.25" hidden="1" customHeight="1">
      <c r="A7116" s="12">
        <v>31.0</v>
      </c>
      <c r="B7116" s="16" t="s">
        <v>84</v>
      </c>
      <c r="C7116" s="12">
        <v>277.0</v>
      </c>
      <c r="D7116" s="16" t="s">
        <v>108</v>
      </c>
      <c r="E7116" s="16" t="s">
        <v>533</v>
      </c>
      <c r="F7116" s="16" t="s">
        <v>533</v>
      </c>
      <c r="G7116" s="16" t="s">
        <v>1166</v>
      </c>
      <c r="I7116" s="5" t="str">
        <f>VLOOKUP(cost_of_living!$G7116,index!C:C,1,0)</f>
        <v>#N/A</v>
      </c>
      <c r="J7116" s="5">
        <f>VLOOKUP(cost_of_living!$B7116,CostVsFactor!C:E,2,0)</f>
        <v>0.7</v>
      </c>
      <c r="Q7116" s="14"/>
      <c r="S7116" s="5" t="s">
        <v>1005</v>
      </c>
    </row>
    <row r="7117" ht="14.25" hidden="1" customHeight="1">
      <c r="A7117" s="12">
        <v>32.0</v>
      </c>
      <c r="B7117" s="16" t="s">
        <v>86</v>
      </c>
      <c r="C7117" s="12">
        <v>7.0</v>
      </c>
      <c r="D7117" s="16" t="s">
        <v>108</v>
      </c>
      <c r="E7117" s="16" t="s">
        <v>1169</v>
      </c>
      <c r="F7117" s="16" t="s">
        <v>150</v>
      </c>
      <c r="G7117" s="16" t="s">
        <v>1166</v>
      </c>
      <c r="I7117" s="5" t="str">
        <f>VLOOKUP(cost_of_living!$G7117,index!C:C,1,0)</f>
        <v>#N/A</v>
      </c>
      <c r="J7117" s="5">
        <f>VLOOKUP(cost_of_living!$B7117,CostVsFactor!C:E,2,0)</f>
        <v>60</v>
      </c>
      <c r="Q7117" s="14"/>
      <c r="S7117" s="5" t="s">
        <v>1005</v>
      </c>
    </row>
    <row r="7118" ht="14.25" hidden="1" customHeight="1">
      <c r="A7118" s="12">
        <v>33.0</v>
      </c>
      <c r="B7118" s="16" t="s">
        <v>87</v>
      </c>
      <c r="C7118" s="12">
        <v>30000.0</v>
      </c>
      <c r="D7118" s="16" t="s">
        <v>108</v>
      </c>
      <c r="E7118" s="16" t="s">
        <v>198</v>
      </c>
      <c r="F7118" s="16" t="s">
        <v>198</v>
      </c>
      <c r="G7118" s="16" t="s">
        <v>1166</v>
      </c>
      <c r="I7118" s="5" t="str">
        <f>VLOOKUP(cost_of_living!$G7118,index!C:C,1,0)</f>
        <v>#N/A</v>
      </c>
      <c r="J7118" s="5">
        <f>VLOOKUP(cost_of_living!$B7118,CostVsFactor!C:E,2,0)</f>
        <v>0.0035</v>
      </c>
      <c r="Q7118" s="14"/>
      <c r="S7118" s="5" t="s">
        <v>1005</v>
      </c>
    </row>
    <row r="7119" ht="14.25" hidden="1" customHeight="1">
      <c r="A7119" s="12">
        <v>34.0</v>
      </c>
      <c r="B7119" s="16" t="s">
        <v>88</v>
      </c>
      <c r="C7119" s="12">
        <v>33000.0</v>
      </c>
      <c r="D7119" s="16" t="s">
        <v>108</v>
      </c>
      <c r="E7119" s="16" t="s">
        <v>534</v>
      </c>
      <c r="F7119" s="16" t="s">
        <v>534</v>
      </c>
      <c r="G7119" s="16" t="s">
        <v>1166</v>
      </c>
      <c r="I7119" s="5" t="str">
        <f>VLOOKUP(cost_of_living!$G7119,index!C:C,1,0)</f>
        <v>#N/A</v>
      </c>
      <c r="J7119" s="5">
        <f>VLOOKUP(cost_of_living!$B7119,CostVsFactor!C:E,2,0)</f>
        <v>0.0035</v>
      </c>
      <c r="Q7119" s="14"/>
      <c r="S7119" s="5" t="s">
        <v>1005</v>
      </c>
    </row>
    <row r="7120" ht="14.25" hidden="1" customHeight="1">
      <c r="A7120" s="12">
        <v>35.0</v>
      </c>
      <c r="B7120" s="16" t="s">
        <v>91</v>
      </c>
      <c r="C7120" s="12">
        <v>16667.0</v>
      </c>
      <c r="D7120" s="16" t="s">
        <v>108</v>
      </c>
      <c r="E7120" s="16" t="s">
        <v>163</v>
      </c>
      <c r="F7120" s="16" t="s">
        <v>1037</v>
      </c>
      <c r="G7120" s="16" t="s">
        <v>1166</v>
      </c>
      <c r="I7120" s="5" t="str">
        <f>VLOOKUP(cost_of_living!$G7120,index!C:C,1,0)</f>
        <v>#N/A</v>
      </c>
      <c r="J7120" s="5">
        <f>VLOOKUP(cost_of_living!$B7120,CostVsFactor!C:E,2,0)</f>
        <v>1</v>
      </c>
      <c r="Q7120" s="14"/>
      <c r="S7120" s="5" t="s">
        <v>1005</v>
      </c>
    </row>
    <row r="7121" ht="14.25" hidden="1" customHeight="1">
      <c r="A7121" s="12">
        <v>36.0</v>
      </c>
      <c r="B7121" s="16" t="s">
        <v>92</v>
      </c>
      <c r="C7121" s="12">
        <v>85.0</v>
      </c>
      <c r="D7121" s="16" t="s">
        <v>108</v>
      </c>
      <c r="E7121" s="16" t="s">
        <v>230</v>
      </c>
      <c r="F7121" s="16" t="s">
        <v>109</v>
      </c>
      <c r="G7121" s="16" t="s">
        <v>1166</v>
      </c>
      <c r="I7121" s="5" t="str">
        <f>VLOOKUP(cost_of_living!$G7121,index!C:C,1,0)</f>
        <v>#N/A</v>
      </c>
      <c r="J7121" s="5">
        <f>VLOOKUP(cost_of_living!$B7121,CostVsFactor!C:E,2,0)</f>
        <v>4</v>
      </c>
      <c r="Q7121" s="14"/>
      <c r="S7121" s="5" t="s">
        <v>1005</v>
      </c>
    </row>
    <row r="7122" ht="14.25" hidden="1" customHeight="1">
      <c r="A7122" s="12">
        <v>37.0</v>
      </c>
      <c r="B7122" s="16" t="s">
        <v>93</v>
      </c>
      <c r="C7122" s="12">
        <v>2567.0</v>
      </c>
      <c r="D7122" s="16" t="s">
        <v>108</v>
      </c>
      <c r="E7122" s="16" t="s">
        <v>161</v>
      </c>
      <c r="F7122" s="16" t="s">
        <v>110</v>
      </c>
      <c r="G7122" s="16" t="s">
        <v>1166</v>
      </c>
      <c r="I7122" s="5" t="str">
        <f>VLOOKUP(cost_of_living!$G7122,index!C:C,1,0)</f>
        <v>#N/A</v>
      </c>
      <c r="J7122" s="5">
        <f>VLOOKUP(cost_of_living!$B7122,CostVsFactor!C:E,2,0)</f>
        <v>1</v>
      </c>
      <c r="Q7122" s="14"/>
      <c r="S7122" s="5" t="s">
        <v>1005</v>
      </c>
    </row>
    <row r="7123" ht="14.25" hidden="1" customHeight="1">
      <c r="A7123" s="12">
        <v>38.0</v>
      </c>
      <c r="B7123" s="16" t="s">
        <v>74</v>
      </c>
      <c r="C7123" s="12">
        <v>7194.0</v>
      </c>
      <c r="D7123" s="16" t="s">
        <v>108</v>
      </c>
      <c r="E7123" s="16" t="s">
        <v>716</v>
      </c>
      <c r="F7123" s="16" t="s">
        <v>375</v>
      </c>
      <c r="G7123" s="16" t="s">
        <v>1166</v>
      </c>
      <c r="I7123" s="5" t="str">
        <f>VLOOKUP(cost_of_living!$G7123,index!C:C,1,0)</f>
        <v>#N/A</v>
      </c>
      <c r="J7123" s="5">
        <f>VLOOKUP(cost_of_living!$B7123,CostVsFactor!C:E,2,0)</f>
        <v>2.3</v>
      </c>
      <c r="Q7123" s="14"/>
      <c r="S7123" s="5" t="s">
        <v>1005</v>
      </c>
    </row>
    <row r="7124" ht="14.25" hidden="1" customHeight="1">
      <c r="A7124" s="12">
        <v>39.0</v>
      </c>
      <c r="B7124" s="16" t="s">
        <v>76</v>
      </c>
      <c r="C7124" s="12">
        <v>27.0</v>
      </c>
      <c r="D7124" s="16" t="s">
        <v>108</v>
      </c>
      <c r="E7124" s="16" t="s">
        <v>115</v>
      </c>
      <c r="F7124" s="16" t="s">
        <v>206</v>
      </c>
      <c r="G7124" s="16" t="s">
        <v>1166</v>
      </c>
      <c r="I7124" s="5" t="str">
        <f>VLOOKUP(cost_of_living!$G7124,index!C:C,1,0)</f>
        <v>#N/A</v>
      </c>
      <c r="J7124" s="5">
        <f>VLOOKUP(cost_of_living!$B7124,CostVsFactor!C:E,2,0)</f>
        <v>3</v>
      </c>
      <c r="Q7124" s="14"/>
      <c r="S7124" s="5" t="s">
        <v>1005</v>
      </c>
    </row>
    <row r="7125" ht="14.25" hidden="1" customHeight="1">
      <c r="A7125" s="12">
        <v>40.0</v>
      </c>
      <c r="B7125" s="16" t="s">
        <v>77</v>
      </c>
      <c r="C7125" s="12">
        <v>8.0</v>
      </c>
      <c r="D7125" s="16" t="s">
        <v>108</v>
      </c>
      <c r="E7125" s="16" t="s">
        <v>171</v>
      </c>
      <c r="F7125" s="16" t="s">
        <v>109</v>
      </c>
      <c r="G7125" s="16" t="s">
        <v>1166</v>
      </c>
      <c r="I7125" s="5" t="str">
        <f>VLOOKUP(cost_of_living!$G7125,index!C:C,1,0)</f>
        <v>#N/A</v>
      </c>
      <c r="J7125" s="5">
        <f>VLOOKUP(cost_of_living!$B7125,CostVsFactor!C:E,2,0)</f>
        <v>6</v>
      </c>
      <c r="Q7125" s="14"/>
      <c r="S7125" s="5" t="s">
        <v>1005</v>
      </c>
    </row>
    <row r="7126" ht="14.25" hidden="1" customHeight="1">
      <c r="A7126" s="12">
        <v>41.0</v>
      </c>
      <c r="B7126" s="16" t="s">
        <v>94</v>
      </c>
      <c r="C7126" s="12">
        <v>300.0</v>
      </c>
      <c r="D7126" s="16" t="s">
        <v>108</v>
      </c>
      <c r="E7126" s="16" t="s">
        <v>154</v>
      </c>
      <c r="F7126" s="16" t="s">
        <v>371</v>
      </c>
      <c r="G7126" s="16" t="s">
        <v>1166</v>
      </c>
      <c r="I7126" s="5" t="str">
        <f>VLOOKUP(cost_of_living!$G7126,index!C:C,1,0)</f>
        <v>#N/A</v>
      </c>
      <c r="J7126" s="5">
        <f>VLOOKUP(cost_of_living!$B7126,CostVsFactor!C:E,2,0)</f>
        <v>1</v>
      </c>
      <c r="Q7126" s="14"/>
      <c r="S7126" s="5" t="s">
        <v>1005</v>
      </c>
    </row>
    <row r="7127" ht="14.25" hidden="1" customHeight="1">
      <c r="A7127" s="12">
        <v>42.0</v>
      </c>
      <c r="B7127" s="16" t="s">
        <v>96</v>
      </c>
      <c r="C7127" s="12">
        <v>8040.0</v>
      </c>
      <c r="D7127" s="16" t="s">
        <v>108</v>
      </c>
      <c r="E7127" s="16" t="s">
        <v>1059</v>
      </c>
      <c r="F7127" s="16" t="s">
        <v>1059</v>
      </c>
      <c r="G7127" s="16" t="s">
        <v>1166</v>
      </c>
      <c r="I7127" s="5" t="str">
        <f>VLOOKUP(cost_of_living!$G7127,index!C:C,1,0)</f>
        <v>#N/A</v>
      </c>
      <c r="J7127" s="5">
        <f>VLOOKUP(cost_of_living!$B7127,CostVsFactor!C:E,2,0)</f>
        <v>1</v>
      </c>
      <c r="Q7127" s="14"/>
      <c r="S7127" s="5" t="s">
        <v>1005</v>
      </c>
    </row>
    <row r="7128" ht="14.25" hidden="1" customHeight="1">
      <c r="A7128" s="12">
        <v>43.0</v>
      </c>
      <c r="B7128" s="16" t="s">
        <v>20</v>
      </c>
      <c r="C7128" s="12">
        <v>60.0</v>
      </c>
      <c r="D7128" s="16" t="s">
        <v>108</v>
      </c>
      <c r="E7128" s="16" t="s">
        <v>206</v>
      </c>
      <c r="F7128" s="16" t="s">
        <v>207</v>
      </c>
      <c r="G7128" s="16" t="s">
        <v>1166</v>
      </c>
      <c r="I7128" s="5" t="str">
        <f>VLOOKUP(cost_of_living!$G7128,index!C:C,1,0)</f>
        <v>#N/A</v>
      </c>
      <c r="J7128" s="5">
        <f>VLOOKUP(cost_of_living!$B7128,CostVsFactor!C:E,2,0)</f>
        <v>0.35</v>
      </c>
      <c r="Q7128" s="14"/>
      <c r="S7128" s="5" t="s">
        <v>1005</v>
      </c>
    </row>
    <row r="7129" ht="14.25" hidden="1" customHeight="1">
      <c r="A7129" s="12">
        <v>44.0</v>
      </c>
      <c r="B7129" s="16" t="s">
        <v>23</v>
      </c>
      <c r="C7129" s="12">
        <v>3833.0</v>
      </c>
      <c r="D7129" s="16" t="s">
        <v>108</v>
      </c>
      <c r="E7129" s="16" t="s">
        <v>276</v>
      </c>
      <c r="F7129" s="16" t="s">
        <v>214</v>
      </c>
      <c r="G7129" s="16" t="s">
        <v>1166</v>
      </c>
      <c r="I7129" s="5" t="str">
        <f>VLOOKUP(cost_of_living!$G7129,index!C:C,1,0)</f>
        <v>#N/A</v>
      </c>
      <c r="J7129" s="5">
        <f>VLOOKUP(cost_of_living!$B7129,CostVsFactor!C:E,2,0)</f>
        <v>0.35</v>
      </c>
      <c r="Q7129" s="14"/>
      <c r="S7129" s="5" t="s">
        <v>1005</v>
      </c>
    </row>
    <row r="7130" ht="14.25" hidden="1" customHeight="1">
      <c r="A7130" s="12">
        <v>45.0</v>
      </c>
      <c r="B7130" s="16" t="s">
        <v>24</v>
      </c>
      <c r="C7130" s="12">
        <v>85.0</v>
      </c>
      <c r="D7130" s="16" t="s">
        <v>108</v>
      </c>
      <c r="E7130" s="16" t="s">
        <v>206</v>
      </c>
      <c r="F7130" s="16" t="s">
        <v>153</v>
      </c>
      <c r="G7130" s="16" t="s">
        <v>1166</v>
      </c>
      <c r="I7130" s="5" t="str">
        <f>VLOOKUP(cost_of_living!$G7130,index!C:C,1,0)</f>
        <v>#N/A</v>
      </c>
      <c r="J7130" s="5">
        <f>VLOOKUP(cost_of_living!$B7130,CostVsFactor!C:E,2,0)</f>
        <v>0.35</v>
      </c>
      <c r="Q7130" s="14"/>
      <c r="S7130" s="5" t="s">
        <v>1005</v>
      </c>
    </row>
    <row r="7131" ht="14.25" hidden="1" customHeight="1">
      <c r="A7131" s="12">
        <v>46.0</v>
      </c>
      <c r="B7131" s="16" t="s">
        <v>25</v>
      </c>
      <c r="C7131" s="12">
        <v>80.0</v>
      </c>
      <c r="D7131" s="16" t="s">
        <v>108</v>
      </c>
      <c r="E7131" s="16" t="s">
        <v>170</v>
      </c>
      <c r="F7131" s="16" t="s">
        <v>153</v>
      </c>
      <c r="G7131" s="16" t="s">
        <v>1166</v>
      </c>
      <c r="I7131" s="5" t="str">
        <f>VLOOKUP(cost_of_living!$G7131,index!C:C,1,0)</f>
        <v>#N/A</v>
      </c>
      <c r="J7131" s="5">
        <f>VLOOKUP(cost_of_living!$B7131,CostVsFactor!C:E,2,0)</f>
        <v>0.35</v>
      </c>
      <c r="Q7131" s="14"/>
      <c r="S7131" s="5" t="s">
        <v>1005</v>
      </c>
    </row>
    <row r="7132" ht="14.25" hidden="1" customHeight="1">
      <c r="A7132" s="12">
        <v>47.0</v>
      </c>
      <c r="B7132" s="16" t="s">
        <v>59</v>
      </c>
      <c r="C7132" s="12">
        <v>4875.0</v>
      </c>
      <c r="D7132" s="16" t="s">
        <v>108</v>
      </c>
      <c r="E7132" s="16" t="s">
        <v>404</v>
      </c>
      <c r="F7132" s="16" t="s">
        <v>275</v>
      </c>
      <c r="G7132" s="16" t="s">
        <v>1166</v>
      </c>
      <c r="I7132" s="5" t="str">
        <f>VLOOKUP(cost_of_living!$G7132,index!C:C,1,0)</f>
        <v>#N/A</v>
      </c>
      <c r="J7132" s="5">
        <f>VLOOKUP(cost_of_living!$B7132,CostVsFactor!C:E,2,0)</f>
        <v>0</v>
      </c>
      <c r="Q7132" s="14"/>
      <c r="S7132" s="5" t="s">
        <v>1005</v>
      </c>
    </row>
    <row r="7133" ht="14.25" hidden="1" customHeight="1">
      <c r="A7133" s="12">
        <v>48.0</v>
      </c>
      <c r="B7133" s="16" t="s">
        <v>61</v>
      </c>
      <c r="C7133" s="12">
        <v>350.0</v>
      </c>
      <c r="D7133" s="16" t="s">
        <v>108</v>
      </c>
      <c r="E7133" s="16" t="s">
        <v>233</v>
      </c>
      <c r="F7133" s="16" t="s">
        <v>404</v>
      </c>
      <c r="G7133" s="16" t="s">
        <v>1166</v>
      </c>
      <c r="I7133" s="5" t="str">
        <f>VLOOKUP(cost_of_living!$G7133,index!C:C,1,0)</f>
        <v>#N/A</v>
      </c>
      <c r="J7133" s="5">
        <f>VLOOKUP(cost_of_living!$B7133,CostVsFactor!C:E,2,0)</f>
        <v>0</v>
      </c>
      <c r="Q7133" s="14"/>
      <c r="S7133" s="5" t="s">
        <v>1005</v>
      </c>
    </row>
    <row r="7134" ht="14.25" hidden="1" customHeight="1">
      <c r="A7134" s="12">
        <v>49.0</v>
      </c>
      <c r="B7134" s="16" t="s">
        <v>62</v>
      </c>
      <c r="C7134" s="12">
        <v>950.0</v>
      </c>
      <c r="D7134" s="16" t="s">
        <v>108</v>
      </c>
      <c r="E7134" s="16" t="s">
        <v>204</v>
      </c>
      <c r="F7134" s="16" t="s">
        <v>378</v>
      </c>
      <c r="G7134" s="16" t="s">
        <v>1166</v>
      </c>
      <c r="I7134" s="5" t="str">
        <f>VLOOKUP(cost_of_living!$G7134,index!C:C,1,0)</f>
        <v>#N/A</v>
      </c>
      <c r="J7134" s="5">
        <f>VLOOKUP(cost_of_living!$B7134,CostVsFactor!C:E,2,0)</f>
        <v>0</v>
      </c>
      <c r="Q7134" s="14"/>
      <c r="S7134" s="5" t="s">
        <v>1005</v>
      </c>
    </row>
    <row r="7135" ht="14.25" hidden="1" customHeight="1">
      <c r="A7135" s="12">
        <v>50.0</v>
      </c>
      <c r="B7135" s="16" t="s">
        <v>63</v>
      </c>
      <c r="C7135" s="12">
        <v>675.0</v>
      </c>
      <c r="D7135" s="16" t="s">
        <v>108</v>
      </c>
      <c r="E7135" s="16" t="s">
        <v>236</v>
      </c>
      <c r="F7135" s="16" t="s">
        <v>377</v>
      </c>
      <c r="G7135" s="16" t="s">
        <v>1166</v>
      </c>
      <c r="I7135" s="5" t="str">
        <f>VLOOKUP(cost_of_living!$G7135,index!C:C,1,0)</f>
        <v>#N/A</v>
      </c>
      <c r="J7135" s="5">
        <f>VLOOKUP(cost_of_living!$B7135,CostVsFactor!C:E,2,0)</f>
        <v>0</v>
      </c>
      <c r="Q7135" s="14"/>
      <c r="S7135" s="5" t="s">
        <v>1005</v>
      </c>
    </row>
    <row r="7136" ht="14.25" hidden="1" customHeight="1">
      <c r="A7136" s="12">
        <v>51.0</v>
      </c>
      <c r="B7136" s="16" t="s">
        <v>210</v>
      </c>
      <c r="C7136" s="12">
        <v>1858.0</v>
      </c>
      <c r="D7136" s="16" t="s">
        <v>108</v>
      </c>
      <c r="E7136" s="16" t="s">
        <v>165</v>
      </c>
      <c r="F7136" s="16" t="s">
        <v>165</v>
      </c>
      <c r="G7136" s="16" t="s">
        <v>1166</v>
      </c>
      <c r="I7136" s="5" t="str">
        <f>VLOOKUP(cost_of_living!$G7136,index!C:C,1,0)</f>
        <v>#N/A</v>
      </c>
      <c r="J7136" s="5" t="str">
        <f>VLOOKUP(cost_of_living!$B7136,CostVsFactor!C:E,2,0)</f>
        <v>#N/A</v>
      </c>
      <c r="Q7136" s="14"/>
      <c r="S7136" s="5" t="s">
        <v>1005</v>
      </c>
    </row>
    <row r="7137" ht="14.25" hidden="1" customHeight="1">
      <c r="A7137" s="12">
        <v>52.0</v>
      </c>
      <c r="B7137" s="16" t="s">
        <v>211</v>
      </c>
      <c r="C7137" s="12">
        <v>11148.0</v>
      </c>
      <c r="D7137" s="16" t="s">
        <v>108</v>
      </c>
      <c r="E7137" s="16" t="s">
        <v>165</v>
      </c>
      <c r="F7137" s="16" t="s">
        <v>165</v>
      </c>
      <c r="G7137" s="16" t="s">
        <v>1166</v>
      </c>
      <c r="I7137" s="5" t="str">
        <f>VLOOKUP(cost_of_living!$G7137,index!C:C,1,0)</f>
        <v>#N/A</v>
      </c>
      <c r="J7137" s="5" t="str">
        <f>VLOOKUP(cost_of_living!$B7137,CostVsFactor!C:E,2,0)</f>
        <v>#N/A</v>
      </c>
      <c r="Q7137" s="14"/>
      <c r="S7137" s="5" t="s">
        <v>1005</v>
      </c>
    </row>
    <row r="7138" ht="14.25" hidden="1" customHeight="1">
      <c r="A7138" s="12">
        <v>53.0</v>
      </c>
      <c r="B7138" s="16" t="s">
        <v>164</v>
      </c>
      <c r="C7138" s="12">
        <v>161667.0</v>
      </c>
      <c r="D7138" s="16" t="s">
        <v>108</v>
      </c>
      <c r="E7138" s="16" t="s">
        <v>165</v>
      </c>
      <c r="F7138" s="16" t="s">
        <v>165</v>
      </c>
      <c r="G7138" s="16" t="s">
        <v>1166</v>
      </c>
      <c r="I7138" s="5" t="str">
        <f>VLOOKUP(cost_of_living!$G7138,index!C:C,1,0)</f>
        <v>#N/A</v>
      </c>
      <c r="J7138" s="5" t="str">
        <f>VLOOKUP(cost_of_living!$B7138,CostVsFactor!C:E,2,0)</f>
        <v>#N/A</v>
      </c>
      <c r="Q7138" s="14"/>
      <c r="S7138" s="5" t="s">
        <v>1005</v>
      </c>
    </row>
    <row r="7139" ht="14.25" hidden="1" customHeight="1">
      <c r="A7139" s="12">
        <v>54.0</v>
      </c>
      <c r="B7139" s="16" t="s">
        <v>166</v>
      </c>
      <c r="C7139" s="12">
        <v>294.0</v>
      </c>
      <c r="D7139" s="16" t="s">
        <v>165</v>
      </c>
      <c r="E7139" s="16" t="s">
        <v>239</v>
      </c>
      <c r="F7139" s="16" t="s">
        <v>168</v>
      </c>
      <c r="G7139" s="16" t="s">
        <v>1166</v>
      </c>
      <c r="I7139" s="5" t="str">
        <f>VLOOKUP(cost_of_living!$G7139,index!C:C,1,0)</f>
        <v>#N/A</v>
      </c>
      <c r="J7139" s="5" t="str">
        <f>VLOOKUP(cost_of_living!$B7139,CostVsFactor!C:E,2,0)</f>
        <v>#N/A</v>
      </c>
      <c r="Q7139" s="14"/>
      <c r="S7139" s="5" t="s">
        <v>1005</v>
      </c>
    </row>
    <row r="7140" ht="14.25" hidden="1" customHeight="1">
      <c r="A7140" s="12">
        <v>0.0</v>
      </c>
      <c r="B7140" s="16" t="s">
        <v>64</v>
      </c>
      <c r="C7140" s="12">
        <v>12.0</v>
      </c>
      <c r="D7140" s="16" t="s">
        <v>108</v>
      </c>
      <c r="E7140" s="16" t="s">
        <v>155</v>
      </c>
      <c r="F7140" s="16" t="s">
        <v>161</v>
      </c>
      <c r="G7140" s="16" t="s">
        <v>1170</v>
      </c>
      <c r="I7140" s="5" t="str">
        <f>VLOOKUP(cost_of_living!$G7140,index!C:C,1,0)</f>
        <v>#N/A</v>
      </c>
      <c r="J7140" s="5">
        <f>VLOOKUP(cost_of_living!$B7140,CostVsFactor!C:E,2,0)</f>
        <v>16</v>
      </c>
      <c r="Q7140" s="14"/>
      <c r="S7140" s="5" t="s">
        <v>1005</v>
      </c>
    </row>
    <row r="7141" ht="14.25" hidden="1" customHeight="1">
      <c r="A7141" s="12">
        <v>1.0</v>
      </c>
      <c r="B7141" s="16" t="s">
        <v>66</v>
      </c>
      <c r="C7141" s="12">
        <v>415.0</v>
      </c>
      <c r="D7141" s="16" t="s">
        <v>108</v>
      </c>
      <c r="E7141" s="16" t="s">
        <v>170</v>
      </c>
      <c r="F7141" s="16" t="s">
        <v>214</v>
      </c>
      <c r="G7141" s="16" t="s">
        <v>1170</v>
      </c>
      <c r="I7141" s="5" t="str">
        <f>VLOOKUP(cost_of_living!$G7141,index!C:C,1,0)</f>
        <v>#N/A</v>
      </c>
      <c r="J7141" s="5">
        <f>VLOOKUP(cost_of_living!$B7141,CostVsFactor!C:E,2,0)</f>
        <v>3.5</v>
      </c>
      <c r="Q7141" s="14"/>
      <c r="S7141" s="5" t="s">
        <v>1005</v>
      </c>
    </row>
    <row r="7142" ht="14.25" hidden="1" customHeight="1">
      <c r="A7142" s="12">
        <v>2.0</v>
      </c>
      <c r="B7142" s="16" t="s">
        <v>67</v>
      </c>
      <c r="C7142" s="12">
        <v>915.0</v>
      </c>
      <c r="D7142" s="16" t="s">
        <v>108</v>
      </c>
      <c r="E7142" s="16" t="s">
        <v>150</v>
      </c>
      <c r="F7142" s="16" t="s">
        <v>109</v>
      </c>
      <c r="G7142" s="16" t="s">
        <v>1170</v>
      </c>
      <c r="I7142" s="5" t="str">
        <f>VLOOKUP(cost_of_living!$G7142,index!C:C,1,0)</f>
        <v>#N/A</v>
      </c>
      <c r="J7142" s="5">
        <f>VLOOKUP(cost_of_living!$B7142,CostVsFactor!C:E,2,0)</f>
        <v>6</v>
      </c>
      <c r="Q7142" s="14"/>
      <c r="S7142" s="5" t="s">
        <v>1005</v>
      </c>
    </row>
    <row r="7143" ht="14.25" hidden="1" customHeight="1">
      <c r="A7143" s="12">
        <v>3.0</v>
      </c>
      <c r="B7143" s="16" t="s">
        <v>116</v>
      </c>
      <c r="C7143" s="12">
        <v>4.0</v>
      </c>
      <c r="D7143" s="16" t="s">
        <v>108</v>
      </c>
      <c r="E7143" s="16" t="s">
        <v>118</v>
      </c>
      <c r="F7143" s="16" t="s">
        <v>145</v>
      </c>
      <c r="G7143" s="16" t="s">
        <v>1170</v>
      </c>
      <c r="I7143" s="5" t="str">
        <f>VLOOKUP(cost_of_living!$G7143,index!C:C,1,0)</f>
        <v>#N/A</v>
      </c>
      <c r="J7143" s="5" t="str">
        <f>VLOOKUP(cost_of_living!$B7143,CostVsFactor!C:E,2,0)</f>
        <v>#N/A</v>
      </c>
      <c r="Q7143" s="14"/>
      <c r="S7143" s="5" t="s">
        <v>1005</v>
      </c>
    </row>
    <row r="7144" ht="14.25" hidden="1" customHeight="1">
      <c r="A7144" s="12">
        <v>4.0</v>
      </c>
      <c r="B7144" s="16" t="s">
        <v>57</v>
      </c>
      <c r="C7144" s="12">
        <v>475.0</v>
      </c>
      <c r="D7144" s="16" t="s">
        <v>108</v>
      </c>
      <c r="E7144" s="16" t="s">
        <v>229</v>
      </c>
      <c r="F7144" s="16" t="s">
        <v>145</v>
      </c>
      <c r="G7144" s="16" t="s">
        <v>1170</v>
      </c>
      <c r="I7144" s="5" t="str">
        <f>VLOOKUP(cost_of_living!$G7144,index!C:C,1,0)</f>
        <v>#N/A</v>
      </c>
      <c r="J7144" s="5">
        <f>VLOOKUP(cost_of_living!$B7144,CostVsFactor!C:E,2,0)</f>
        <v>6</v>
      </c>
      <c r="Q7144" s="14"/>
      <c r="S7144" s="5" t="s">
        <v>1005</v>
      </c>
    </row>
    <row r="7145" ht="14.25" hidden="1" customHeight="1">
      <c r="A7145" s="12">
        <v>5.0</v>
      </c>
      <c r="B7145" s="16" t="s">
        <v>69</v>
      </c>
      <c r="C7145" s="12">
        <v>11.0</v>
      </c>
      <c r="D7145" s="16" t="s">
        <v>108</v>
      </c>
      <c r="E7145" s="16" t="s">
        <v>122</v>
      </c>
      <c r="F7145" s="16" t="s">
        <v>120</v>
      </c>
      <c r="G7145" s="16" t="s">
        <v>1170</v>
      </c>
      <c r="I7145" s="5" t="str">
        <f>VLOOKUP(cost_of_living!$G7145,index!C:C,1,0)</f>
        <v>#N/A</v>
      </c>
      <c r="J7145" s="5">
        <f>VLOOKUP(cost_of_living!$B7145,CostVsFactor!C:E,2,0)</f>
        <v>15</v>
      </c>
      <c r="Q7145" s="14"/>
      <c r="S7145" s="5" t="s">
        <v>1005</v>
      </c>
    </row>
    <row r="7146" ht="14.25" hidden="1" customHeight="1">
      <c r="A7146" s="12">
        <v>6.0</v>
      </c>
      <c r="B7146" s="16" t="s">
        <v>71</v>
      </c>
      <c r="C7146" s="12">
        <v>225.0</v>
      </c>
      <c r="D7146" s="16" t="s">
        <v>108</v>
      </c>
      <c r="E7146" s="16" t="s">
        <v>167</v>
      </c>
      <c r="F7146" s="16" t="s">
        <v>244</v>
      </c>
      <c r="G7146" s="16" t="s">
        <v>1170</v>
      </c>
      <c r="I7146" s="5" t="str">
        <f>VLOOKUP(cost_of_living!$G7146,index!C:C,1,0)</f>
        <v>#N/A</v>
      </c>
      <c r="J7146" s="5">
        <f>VLOOKUP(cost_of_living!$B7146,CostVsFactor!C:E,2,0)</f>
        <v>6</v>
      </c>
      <c r="Q7146" s="14"/>
      <c r="S7146" s="5" t="s">
        <v>1005</v>
      </c>
    </row>
    <row r="7147" ht="14.25" hidden="1" customHeight="1">
      <c r="A7147" s="12">
        <v>7.0</v>
      </c>
      <c r="B7147" s="16" t="s">
        <v>73</v>
      </c>
      <c r="C7147" s="12">
        <v>1.0</v>
      </c>
      <c r="D7147" s="16" t="s">
        <v>108</v>
      </c>
      <c r="E7147" s="16" t="s">
        <v>122</v>
      </c>
      <c r="F7147" s="16" t="s">
        <v>122</v>
      </c>
      <c r="G7147" s="16" t="s">
        <v>1170</v>
      </c>
      <c r="I7147" s="5" t="str">
        <f>VLOOKUP(cost_of_living!$G7147,index!C:C,1,0)</f>
        <v>#N/A</v>
      </c>
      <c r="J7147" s="5">
        <f>VLOOKUP(cost_of_living!$B7147,CostVsFactor!C:E,2,0)</f>
        <v>6</v>
      </c>
      <c r="Q7147" s="14"/>
      <c r="S7147" s="5" t="s">
        <v>1005</v>
      </c>
    </row>
    <row r="7148" ht="14.25" hidden="1" customHeight="1">
      <c r="A7148" s="12">
        <v>8.0</v>
      </c>
      <c r="B7148" s="16" t="s">
        <v>28</v>
      </c>
      <c r="C7148" s="12">
        <v>416.0</v>
      </c>
      <c r="D7148" s="16" t="s">
        <v>108</v>
      </c>
      <c r="E7148" s="16" t="s">
        <v>520</v>
      </c>
      <c r="F7148" s="16" t="s">
        <v>520</v>
      </c>
      <c r="G7148" s="16" t="s">
        <v>1170</v>
      </c>
      <c r="I7148" s="5" t="str">
        <f>VLOOKUP(cost_of_living!$G7148,index!C:C,1,0)</f>
        <v>#N/A</v>
      </c>
      <c r="J7148" s="5">
        <f>VLOOKUP(cost_of_living!$B7148,CostVsFactor!C:E,2,0)</f>
        <v>25</v>
      </c>
      <c r="Q7148" s="14"/>
      <c r="S7148" s="5" t="s">
        <v>1005</v>
      </c>
    </row>
    <row r="7149" ht="14.25" hidden="1" customHeight="1">
      <c r="A7149" s="12">
        <v>9.0</v>
      </c>
      <c r="B7149" s="16" t="s">
        <v>30</v>
      </c>
      <c r="C7149" s="12">
        <v>172.0</v>
      </c>
      <c r="D7149" s="16" t="s">
        <v>108</v>
      </c>
      <c r="E7149" s="16" t="s">
        <v>577</v>
      </c>
      <c r="F7149" s="16" t="s">
        <v>577</v>
      </c>
      <c r="G7149" s="16" t="s">
        <v>1170</v>
      </c>
      <c r="I7149" s="5" t="str">
        <f>VLOOKUP(cost_of_living!$G7149,index!C:C,1,0)</f>
        <v>#N/A</v>
      </c>
      <c r="J7149" s="5">
        <f>VLOOKUP(cost_of_living!$B7149,CostVsFactor!C:E,2,0)</f>
        <v>31</v>
      </c>
      <c r="Q7149" s="14"/>
      <c r="S7149" s="5" t="s">
        <v>1005</v>
      </c>
    </row>
    <row r="7150" ht="14.25" hidden="1" customHeight="1">
      <c r="A7150" s="12">
        <v>10.0</v>
      </c>
      <c r="B7150" s="16" t="s">
        <v>32</v>
      </c>
      <c r="C7150" s="12">
        <v>95.0</v>
      </c>
      <c r="D7150" s="16" t="s">
        <v>108</v>
      </c>
      <c r="E7150" s="16" t="s">
        <v>223</v>
      </c>
      <c r="F7150" s="16" t="s">
        <v>223</v>
      </c>
      <c r="G7150" s="16" t="s">
        <v>1170</v>
      </c>
      <c r="I7150" s="5" t="str">
        <f>VLOOKUP(cost_of_living!$G7150,index!C:C,1,0)</f>
        <v>#N/A</v>
      </c>
      <c r="J7150" s="5">
        <f>VLOOKUP(cost_of_living!$B7150,CostVsFactor!C:E,2,0)</f>
        <v>14</v>
      </c>
      <c r="Q7150" s="14"/>
      <c r="S7150" s="5" t="s">
        <v>1005</v>
      </c>
    </row>
    <row r="7151" ht="14.25" hidden="1" customHeight="1">
      <c r="A7151" s="12">
        <v>11.0</v>
      </c>
      <c r="B7151" s="16" t="s">
        <v>33</v>
      </c>
      <c r="C7151" s="12">
        <v>3.0</v>
      </c>
      <c r="D7151" s="16" t="s">
        <v>108</v>
      </c>
      <c r="E7151" s="16" t="s">
        <v>118</v>
      </c>
      <c r="F7151" s="16" t="s">
        <v>118</v>
      </c>
      <c r="G7151" s="16" t="s">
        <v>1170</v>
      </c>
      <c r="I7151" s="5" t="str">
        <f>VLOOKUP(cost_of_living!$G7151,index!C:C,1,0)</f>
        <v>#N/A</v>
      </c>
      <c r="J7151" s="5">
        <f>VLOOKUP(cost_of_living!$B7151,CostVsFactor!C:E,2,0)</f>
        <v>20</v>
      </c>
      <c r="Q7151" s="14"/>
      <c r="S7151" s="5" t="s">
        <v>1005</v>
      </c>
    </row>
    <row r="7152" ht="14.25" hidden="1" customHeight="1">
      <c r="A7152" s="12">
        <v>12.0</v>
      </c>
      <c r="B7152" s="16" t="s">
        <v>35</v>
      </c>
      <c r="C7152" s="12">
        <v>454.0</v>
      </c>
      <c r="D7152" s="16" t="s">
        <v>108</v>
      </c>
      <c r="E7152" s="16" t="s">
        <v>221</v>
      </c>
      <c r="F7152" s="16" t="s">
        <v>221</v>
      </c>
      <c r="G7152" s="16" t="s">
        <v>1170</v>
      </c>
      <c r="I7152" s="5" t="str">
        <f>VLOOKUP(cost_of_living!$G7152,index!C:C,1,0)</f>
        <v>#N/A</v>
      </c>
      <c r="J7152" s="5">
        <f>VLOOKUP(cost_of_living!$B7152,CostVsFactor!C:E,2,0)</f>
        <v>12</v>
      </c>
      <c r="Q7152" s="14"/>
      <c r="S7152" s="5" t="s">
        <v>1005</v>
      </c>
    </row>
    <row r="7153" ht="14.25" hidden="1" customHeight="1">
      <c r="A7153" s="12">
        <v>13.0</v>
      </c>
      <c r="B7153" s="16" t="s">
        <v>37</v>
      </c>
      <c r="C7153" s="12">
        <v>313.0</v>
      </c>
      <c r="D7153" s="16" t="s">
        <v>108</v>
      </c>
      <c r="E7153" s="16" t="s">
        <v>363</v>
      </c>
      <c r="F7153" s="16" t="s">
        <v>363</v>
      </c>
      <c r="G7153" s="16" t="s">
        <v>1170</v>
      </c>
      <c r="I7153" s="5" t="str">
        <f>VLOOKUP(cost_of_living!$G7153,index!C:C,1,0)</f>
        <v>#N/A</v>
      </c>
      <c r="J7153" s="5">
        <f>VLOOKUP(cost_of_living!$B7153,CostVsFactor!C:E,2,0)</f>
        <v>15</v>
      </c>
      <c r="Q7153" s="14"/>
      <c r="S7153" s="5" t="s">
        <v>1005</v>
      </c>
    </row>
    <row r="7154" ht="14.25" hidden="1" customHeight="1">
      <c r="A7154" s="12">
        <v>14.0</v>
      </c>
      <c r="B7154" s="16" t="s">
        <v>39</v>
      </c>
      <c r="C7154" s="12">
        <v>544.0</v>
      </c>
      <c r="D7154" s="16" t="s">
        <v>108</v>
      </c>
      <c r="E7154" s="16" t="s">
        <v>248</v>
      </c>
      <c r="F7154" s="16" t="s">
        <v>248</v>
      </c>
      <c r="G7154" s="16" t="s">
        <v>1170</v>
      </c>
      <c r="I7154" s="5" t="str">
        <f>VLOOKUP(cost_of_living!$G7154,index!C:C,1,0)</f>
        <v>#N/A</v>
      </c>
      <c r="J7154" s="5">
        <f>VLOOKUP(cost_of_living!$B7154,CostVsFactor!C:E,2,0)</f>
        <v>15</v>
      </c>
      <c r="Q7154" s="14"/>
      <c r="S7154" s="5" t="s">
        <v>1005</v>
      </c>
    </row>
    <row r="7155" ht="14.25" hidden="1" customHeight="1">
      <c r="A7155" s="12">
        <v>15.0</v>
      </c>
      <c r="B7155" s="16" t="s">
        <v>41</v>
      </c>
      <c r="C7155" s="12">
        <v>91.0</v>
      </c>
      <c r="D7155" s="16" t="s">
        <v>108</v>
      </c>
      <c r="E7155" s="16" t="s">
        <v>183</v>
      </c>
      <c r="F7155" s="16" t="s">
        <v>183</v>
      </c>
      <c r="G7155" s="16" t="s">
        <v>1170</v>
      </c>
      <c r="I7155" s="5" t="str">
        <f>VLOOKUP(cost_of_living!$G7155,index!C:C,1,0)</f>
        <v>#N/A</v>
      </c>
      <c r="J7155" s="5">
        <f>VLOOKUP(cost_of_living!$B7155,CostVsFactor!C:E,2,0)</f>
        <v>31</v>
      </c>
      <c r="Q7155" s="14"/>
      <c r="S7155" s="5" t="s">
        <v>1005</v>
      </c>
    </row>
    <row r="7156" ht="14.25" hidden="1" customHeight="1">
      <c r="A7156" s="12">
        <v>16.0</v>
      </c>
      <c r="B7156" s="16" t="s">
        <v>43</v>
      </c>
      <c r="C7156" s="12">
        <v>86.0</v>
      </c>
      <c r="D7156" s="16" t="s">
        <v>108</v>
      </c>
      <c r="E7156" s="16" t="s">
        <v>141</v>
      </c>
      <c r="F7156" s="16" t="s">
        <v>141</v>
      </c>
      <c r="G7156" s="16" t="s">
        <v>1170</v>
      </c>
      <c r="I7156" s="5" t="str">
        <f>VLOOKUP(cost_of_living!$G7156,index!C:C,1,0)</f>
        <v>#N/A</v>
      </c>
      <c r="J7156" s="5">
        <f>VLOOKUP(cost_of_living!$B7156,CostVsFactor!C:E,2,0)</f>
        <v>25</v>
      </c>
      <c r="Q7156" s="14"/>
      <c r="S7156" s="5" t="s">
        <v>1005</v>
      </c>
    </row>
    <row r="7157" ht="14.25" hidden="1" customHeight="1">
      <c r="A7157" s="12">
        <v>17.0</v>
      </c>
      <c r="B7157" s="16" t="s">
        <v>45</v>
      </c>
      <c r="C7157" s="12">
        <v>91.0</v>
      </c>
      <c r="D7157" s="16" t="s">
        <v>108</v>
      </c>
      <c r="E7157" s="16" t="s">
        <v>183</v>
      </c>
      <c r="F7157" s="16" t="s">
        <v>183</v>
      </c>
      <c r="G7157" s="16" t="s">
        <v>1170</v>
      </c>
      <c r="I7157" s="5" t="str">
        <f>VLOOKUP(cost_of_living!$G7157,index!C:C,1,0)</f>
        <v>#N/A</v>
      </c>
      <c r="J7157" s="5">
        <f>VLOOKUP(cost_of_living!$B7157,CostVsFactor!C:E,2,0)</f>
        <v>30</v>
      </c>
      <c r="Q7157" s="14"/>
      <c r="S7157" s="5" t="s">
        <v>1005</v>
      </c>
    </row>
    <row r="7158" ht="14.25" hidden="1" customHeight="1">
      <c r="A7158" s="12">
        <v>18.0</v>
      </c>
      <c r="B7158" s="16" t="s">
        <v>47</v>
      </c>
      <c r="C7158" s="12">
        <v>91.0</v>
      </c>
      <c r="D7158" s="16" t="s">
        <v>108</v>
      </c>
      <c r="E7158" s="16" t="s">
        <v>183</v>
      </c>
      <c r="F7158" s="16" t="s">
        <v>183</v>
      </c>
      <c r="G7158" s="16" t="s">
        <v>1170</v>
      </c>
      <c r="I7158" s="5" t="str">
        <f>VLOOKUP(cost_of_living!$G7158,index!C:C,1,0)</f>
        <v>#N/A</v>
      </c>
      <c r="J7158" s="5">
        <f>VLOOKUP(cost_of_living!$B7158,CostVsFactor!C:E,2,0)</f>
        <v>22</v>
      </c>
      <c r="Q7158" s="14"/>
      <c r="S7158" s="5" t="s">
        <v>1005</v>
      </c>
    </row>
    <row r="7159" ht="14.25" hidden="1" customHeight="1">
      <c r="A7159" s="12">
        <v>19.0</v>
      </c>
      <c r="B7159" s="16" t="s">
        <v>49</v>
      </c>
      <c r="C7159" s="12">
        <v>36.0</v>
      </c>
      <c r="D7159" s="16" t="s">
        <v>108</v>
      </c>
      <c r="E7159" s="16" t="s">
        <v>185</v>
      </c>
      <c r="F7159" s="16" t="s">
        <v>185</v>
      </c>
      <c r="G7159" s="16" t="s">
        <v>1170</v>
      </c>
      <c r="I7159" s="5" t="str">
        <f>VLOOKUP(cost_of_living!$G7159,index!C:C,1,0)</f>
        <v>#N/A</v>
      </c>
      <c r="J7159" s="5">
        <f>VLOOKUP(cost_of_living!$B7159,CostVsFactor!C:E,2,0)</f>
        <v>24</v>
      </c>
      <c r="Q7159" s="14"/>
      <c r="S7159" s="5" t="s">
        <v>1005</v>
      </c>
    </row>
    <row r="7160" ht="14.25" hidden="1" customHeight="1">
      <c r="A7160" s="12">
        <v>20.0</v>
      </c>
      <c r="B7160" s="16" t="s">
        <v>51</v>
      </c>
      <c r="C7160" s="12">
        <v>36.0</v>
      </c>
      <c r="D7160" s="16" t="s">
        <v>108</v>
      </c>
      <c r="E7160" s="16" t="s">
        <v>185</v>
      </c>
      <c r="F7160" s="16" t="s">
        <v>185</v>
      </c>
      <c r="G7160" s="16" t="s">
        <v>1170</v>
      </c>
      <c r="I7160" s="5" t="str">
        <f>VLOOKUP(cost_of_living!$G7160,index!C:C,1,0)</f>
        <v>#N/A</v>
      </c>
      <c r="J7160" s="5">
        <f>VLOOKUP(cost_of_living!$B7160,CostVsFactor!C:E,2,0)</f>
        <v>10</v>
      </c>
      <c r="Q7160" s="14"/>
      <c r="S7160" s="5" t="s">
        <v>1005</v>
      </c>
    </row>
    <row r="7161" ht="14.25" hidden="1" customHeight="1">
      <c r="A7161" s="12">
        <v>21.0</v>
      </c>
      <c r="B7161" s="16" t="s">
        <v>52</v>
      </c>
      <c r="C7161" s="12">
        <v>1.0</v>
      </c>
      <c r="D7161" s="16" t="s">
        <v>108</v>
      </c>
      <c r="E7161" s="16" t="s">
        <v>122</v>
      </c>
      <c r="F7161" s="16" t="s">
        <v>122</v>
      </c>
      <c r="G7161" s="16" t="s">
        <v>1170</v>
      </c>
      <c r="I7161" s="5" t="str">
        <f>VLOOKUP(cost_of_living!$G7161,index!C:C,1,0)</f>
        <v>#N/A</v>
      </c>
      <c r="J7161" s="5">
        <f>VLOOKUP(cost_of_living!$B7161,CostVsFactor!C:E,2,0)</f>
        <v>18</v>
      </c>
      <c r="Q7161" s="14"/>
      <c r="S7161" s="5" t="s">
        <v>1005</v>
      </c>
    </row>
    <row r="7162" ht="14.25" hidden="1" customHeight="1">
      <c r="A7162" s="12">
        <v>22.0</v>
      </c>
      <c r="B7162" s="16" t="s">
        <v>53</v>
      </c>
      <c r="C7162" s="12">
        <v>37.0</v>
      </c>
      <c r="D7162" s="16" t="s">
        <v>108</v>
      </c>
      <c r="E7162" s="16" t="s">
        <v>787</v>
      </c>
      <c r="F7162" s="16" t="s">
        <v>787</v>
      </c>
      <c r="G7162" s="16" t="s">
        <v>1170</v>
      </c>
      <c r="I7162" s="5" t="str">
        <f>VLOOKUP(cost_of_living!$G7162,index!C:C,1,0)</f>
        <v>#N/A</v>
      </c>
      <c r="J7162" s="5">
        <f>VLOOKUP(cost_of_living!$B7162,CostVsFactor!C:E,2,0)</f>
        <v>30</v>
      </c>
      <c r="Q7162" s="14"/>
      <c r="S7162" s="5" t="s">
        <v>1005</v>
      </c>
    </row>
    <row r="7163" ht="14.25" hidden="1" customHeight="1">
      <c r="A7163" s="12">
        <v>23.0</v>
      </c>
      <c r="B7163" s="16" t="s">
        <v>54</v>
      </c>
      <c r="C7163" s="12">
        <v>69.0</v>
      </c>
      <c r="D7163" s="16" t="s">
        <v>108</v>
      </c>
      <c r="E7163" s="16" t="s">
        <v>635</v>
      </c>
      <c r="F7163" s="16" t="s">
        <v>635</v>
      </c>
      <c r="G7163" s="16" t="s">
        <v>1170</v>
      </c>
      <c r="I7163" s="5" t="str">
        <f>VLOOKUP(cost_of_living!$G7163,index!C:C,1,0)</f>
        <v>#N/A</v>
      </c>
      <c r="J7163" s="5">
        <f>VLOOKUP(cost_of_living!$B7163,CostVsFactor!C:E,2,0)</f>
        <v>4</v>
      </c>
      <c r="Q7163" s="14"/>
      <c r="S7163" s="5" t="s">
        <v>1005</v>
      </c>
    </row>
    <row r="7164" ht="14.25" hidden="1" customHeight="1">
      <c r="A7164" s="12">
        <v>24.0</v>
      </c>
      <c r="B7164" s="16" t="s">
        <v>55</v>
      </c>
      <c r="C7164" s="12">
        <v>11.0</v>
      </c>
      <c r="D7164" s="16" t="s">
        <v>108</v>
      </c>
      <c r="E7164" s="16" t="s">
        <v>216</v>
      </c>
      <c r="F7164" s="16" t="s">
        <v>216</v>
      </c>
      <c r="G7164" s="16" t="s">
        <v>1170</v>
      </c>
      <c r="I7164" s="5" t="str">
        <f>VLOOKUP(cost_of_living!$G7164,index!C:C,1,0)</f>
        <v>#N/A</v>
      </c>
      <c r="J7164" s="5">
        <f>VLOOKUP(cost_of_living!$B7164,CostVsFactor!C:E,2,0)</f>
        <v>6</v>
      </c>
      <c r="Q7164" s="14"/>
      <c r="S7164" s="5" t="s">
        <v>1005</v>
      </c>
    </row>
    <row r="7165" ht="14.25" hidden="1" customHeight="1">
      <c r="A7165" s="12">
        <v>25.0</v>
      </c>
      <c r="B7165" s="16" t="s">
        <v>57</v>
      </c>
      <c r="C7165" s="12">
        <v>3.0</v>
      </c>
      <c r="D7165" s="16" t="s">
        <v>108</v>
      </c>
      <c r="E7165" s="16" t="s">
        <v>118</v>
      </c>
      <c r="F7165" s="16" t="s">
        <v>118</v>
      </c>
      <c r="G7165" s="16" t="s">
        <v>1170</v>
      </c>
      <c r="I7165" s="5" t="str">
        <f>VLOOKUP(cost_of_living!$G7165,index!C:C,1,0)</f>
        <v>#N/A</v>
      </c>
      <c r="J7165" s="5">
        <f>VLOOKUP(cost_of_living!$B7165,CostVsFactor!C:E,2,0)</f>
        <v>6</v>
      </c>
      <c r="Q7165" s="14"/>
      <c r="S7165" s="5" t="s">
        <v>1005</v>
      </c>
    </row>
    <row r="7166" ht="14.25" hidden="1" customHeight="1">
      <c r="A7166" s="12">
        <v>26.0</v>
      </c>
      <c r="B7166" s="16" t="s">
        <v>58</v>
      </c>
      <c r="C7166" s="12">
        <v>62.0</v>
      </c>
      <c r="D7166" s="16" t="s">
        <v>108</v>
      </c>
      <c r="E7166" s="16" t="s">
        <v>578</v>
      </c>
      <c r="F7166" s="16" t="s">
        <v>578</v>
      </c>
      <c r="G7166" s="16" t="s">
        <v>1170</v>
      </c>
      <c r="I7166" s="5" t="str">
        <f>VLOOKUP(cost_of_living!$G7166,index!C:C,1,0)</f>
        <v>#N/A</v>
      </c>
      <c r="J7166" s="5">
        <f>VLOOKUP(cost_of_living!$B7166,CostVsFactor!C:E,2,0)</f>
        <v>15</v>
      </c>
      <c r="Q7166" s="14"/>
      <c r="S7166" s="5" t="s">
        <v>1005</v>
      </c>
    </row>
    <row r="7167" ht="14.25" hidden="1" customHeight="1">
      <c r="A7167" s="12">
        <v>27.0</v>
      </c>
      <c r="B7167" s="16" t="s">
        <v>81</v>
      </c>
      <c r="C7167" s="12">
        <v>29.0</v>
      </c>
      <c r="D7167" s="16" t="s">
        <v>108</v>
      </c>
      <c r="E7167" s="16" t="s">
        <v>302</v>
      </c>
      <c r="F7167" s="16" t="s">
        <v>302</v>
      </c>
      <c r="G7167" s="16" t="s">
        <v>1170</v>
      </c>
      <c r="I7167" s="5" t="str">
        <f>VLOOKUP(cost_of_living!$G7167,index!C:C,1,0)</f>
        <v>#N/A</v>
      </c>
      <c r="J7167" s="5">
        <f>VLOOKUP(cost_of_living!$B7167,CostVsFactor!C:E,2,0)</f>
        <v>5</v>
      </c>
      <c r="Q7167" s="14"/>
      <c r="S7167" s="5" t="s">
        <v>1005</v>
      </c>
    </row>
    <row r="7168" ht="14.25" hidden="1" customHeight="1">
      <c r="A7168" s="12">
        <v>28.0</v>
      </c>
      <c r="B7168" s="16" t="s">
        <v>83</v>
      </c>
      <c r="C7168" s="12">
        <v>322.0</v>
      </c>
      <c r="D7168" s="16" t="s">
        <v>108</v>
      </c>
      <c r="E7168" s="16" t="s">
        <v>337</v>
      </c>
      <c r="F7168" s="16" t="s">
        <v>337</v>
      </c>
      <c r="G7168" s="16" t="s">
        <v>1170</v>
      </c>
      <c r="I7168" s="5" t="str">
        <f>VLOOKUP(cost_of_living!$G7168,index!C:C,1,0)</f>
        <v>#N/A</v>
      </c>
      <c r="J7168" s="5">
        <f>VLOOKUP(cost_of_living!$B7168,CostVsFactor!C:E,2,0)</f>
        <v>20</v>
      </c>
      <c r="Q7168" s="14"/>
      <c r="S7168" s="5" t="s">
        <v>1005</v>
      </c>
    </row>
    <row r="7169" ht="14.25" hidden="1" customHeight="1">
      <c r="A7169" s="12">
        <v>29.0</v>
      </c>
      <c r="B7169" s="16" t="s">
        <v>84</v>
      </c>
      <c r="C7169" s="12">
        <v>25.0</v>
      </c>
      <c r="D7169" s="16" t="s">
        <v>108</v>
      </c>
      <c r="E7169" s="16" t="s">
        <v>212</v>
      </c>
      <c r="F7169" s="16" t="s">
        <v>212</v>
      </c>
      <c r="G7169" s="16" t="s">
        <v>1170</v>
      </c>
      <c r="I7169" s="5" t="str">
        <f>VLOOKUP(cost_of_living!$G7169,index!C:C,1,0)</f>
        <v>#N/A</v>
      </c>
      <c r="J7169" s="5">
        <f>VLOOKUP(cost_of_living!$B7169,CostVsFactor!C:E,2,0)</f>
        <v>0.7</v>
      </c>
      <c r="Q7169" s="14"/>
      <c r="S7169" s="5" t="s">
        <v>1005</v>
      </c>
    </row>
    <row r="7170" ht="14.25" hidden="1" customHeight="1">
      <c r="A7170" s="12">
        <v>30.0</v>
      </c>
      <c r="B7170" s="16" t="s">
        <v>86</v>
      </c>
      <c r="C7170" s="12">
        <v>653.0</v>
      </c>
      <c r="D7170" s="16" t="s">
        <v>108</v>
      </c>
      <c r="E7170" s="16" t="s">
        <v>133</v>
      </c>
      <c r="F7170" s="16" t="s">
        <v>349</v>
      </c>
      <c r="G7170" s="16" t="s">
        <v>1170</v>
      </c>
      <c r="I7170" s="5" t="str">
        <f>VLOOKUP(cost_of_living!$G7170,index!C:C,1,0)</f>
        <v>#N/A</v>
      </c>
      <c r="J7170" s="5">
        <f>VLOOKUP(cost_of_living!$B7170,CostVsFactor!C:E,2,0)</f>
        <v>60</v>
      </c>
      <c r="Q7170" s="14"/>
      <c r="S7170" s="5" t="s">
        <v>1005</v>
      </c>
    </row>
    <row r="7171" ht="14.25" hidden="1" customHeight="1">
      <c r="A7171" s="12">
        <v>31.0</v>
      </c>
      <c r="B7171" s="16" t="s">
        <v>87</v>
      </c>
      <c r="C7171" s="12">
        <v>22000.0</v>
      </c>
      <c r="D7171" s="16" t="s">
        <v>108</v>
      </c>
      <c r="E7171" s="16" t="s">
        <v>570</v>
      </c>
      <c r="F7171" s="16" t="s">
        <v>570</v>
      </c>
      <c r="G7171" s="16" t="s">
        <v>1170</v>
      </c>
      <c r="I7171" s="5" t="str">
        <f>VLOOKUP(cost_of_living!$G7171,index!C:C,1,0)</f>
        <v>#N/A</v>
      </c>
      <c r="J7171" s="5">
        <f>VLOOKUP(cost_of_living!$B7171,CostVsFactor!C:E,2,0)</f>
        <v>0.0035</v>
      </c>
      <c r="Q7171" s="14"/>
      <c r="S7171" s="5" t="s">
        <v>1005</v>
      </c>
    </row>
    <row r="7172" ht="14.25" hidden="1" customHeight="1">
      <c r="A7172" s="12">
        <v>32.0</v>
      </c>
      <c r="B7172" s="16" t="s">
        <v>88</v>
      </c>
      <c r="C7172" s="12">
        <v>26000.0</v>
      </c>
      <c r="D7172" s="16" t="s">
        <v>108</v>
      </c>
      <c r="E7172" s="16" t="s">
        <v>200</v>
      </c>
      <c r="F7172" s="16" t="s">
        <v>200</v>
      </c>
      <c r="G7172" s="16" t="s">
        <v>1170</v>
      </c>
      <c r="I7172" s="5" t="str">
        <f>VLOOKUP(cost_of_living!$G7172,index!C:C,1,0)</f>
        <v>#N/A</v>
      </c>
      <c r="J7172" s="5">
        <f>VLOOKUP(cost_of_living!$B7172,CostVsFactor!C:E,2,0)</f>
        <v>0.0035</v>
      </c>
      <c r="Q7172" s="14"/>
      <c r="S7172" s="5" t="s">
        <v>1005</v>
      </c>
    </row>
    <row r="7173" ht="14.25" hidden="1" customHeight="1">
      <c r="A7173" s="12">
        <v>33.0</v>
      </c>
      <c r="B7173" s="16" t="s">
        <v>74</v>
      </c>
      <c r="C7173" s="12">
        <v>55.0</v>
      </c>
      <c r="D7173" s="16" t="s">
        <v>108</v>
      </c>
      <c r="E7173" s="16" t="s">
        <v>165</v>
      </c>
      <c r="F7173" s="16" t="s">
        <v>165</v>
      </c>
      <c r="G7173" s="16" t="s">
        <v>1170</v>
      </c>
      <c r="I7173" s="5" t="str">
        <f>VLOOKUP(cost_of_living!$G7173,index!C:C,1,0)</f>
        <v>#N/A</v>
      </c>
      <c r="J7173" s="5">
        <f>VLOOKUP(cost_of_living!$B7173,CostVsFactor!C:E,2,0)</f>
        <v>2.3</v>
      </c>
      <c r="Q7173" s="14"/>
      <c r="S7173" s="5" t="s">
        <v>1005</v>
      </c>
    </row>
    <row r="7174" ht="14.25" hidden="1" customHeight="1">
      <c r="A7174" s="12">
        <v>34.0</v>
      </c>
      <c r="B7174" s="16" t="s">
        <v>166</v>
      </c>
      <c r="C7174" s="12">
        <v>114.0</v>
      </c>
      <c r="D7174" s="16" t="s">
        <v>165</v>
      </c>
      <c r="E7174" s="16" t="s">
        <v>789</v>
      </c>
      <c r="F7174" s="16" t="s">
        <v>789</v>
      </c>
      <c r="G7174" s="16" t="s">
        <v>1170</v>
      </c>
      <c r="I7174" s="5" t="str">
        <f>VLOOKUP(cost_of_living!$G7174,index!C:C,1,0)</f>
        <v>#N/A</v>
      </c>
      <c r="J7174" s="5" t="str">
        <f>VLOOKUP(cost_of_living!$B7174,CostVsFactor!C:E,2,0)</f>
        <v>#N/A</v>
      </c>
      <c r="Q7174" s="14"/>
      <c r="S7174" s="5" t="s">
        <v>1005</v>
      </c>
    </row>
    <row r="7175" ht="14.25" hidden="1" customHeight="1">
      <c r="A7175" s="12">
        <v>0.0</v>
      </c>
      <c r="B7175" s="16" t="s">
        <v>64</v>
      </c>
      <c r="C7175" s="12">
        <v>10.0</v>
      </c>
      <c r="D7175" s="16" t="s">
        <v>108</v>
      </c>
      <c r="E7175" s="16" t="s">
        <v>165</v>
      </c>
      <c r="F7175" s="16" t="s">
        <v>165</v>
      </c>
      <c r="G7175" s="16" t="s">
        <v>1171</v>
      </c>
      <c r="I7175" s="5" t="str">
        <f>VLOOKUP(cost_of_living!$G7175,index!C:C,1,0)</f>
        <v>#N/A</v>
      </c>
      <c r="J7175" s="5">
        <f>VLOOKUP(cost_of_living!$B7175,CostVsFactor!C:E,2,0)</f>
        <v>16</v>
      </c>
      <c r="Q7175" s="14"/>
      <c r="S7175" s="5" t="s">
        <v>1005</v>
      </c>
    </row>
    <row r="7176" ht="14.25" hidden="1" customHeight="1">
      <c r="A7176" s="12">
        <v>1.0</v>
      </c>
      <c r="B7176" s="16" t="s">
        <v>66</v>
      </c>
      <c r="C7176" s="12">
        <v>50.0</v>
      </c>
      <c r="D7176" s="16" t="s">
        <v>108</v>
      </c>
      <c r="E7176" s="16" t="s">
        <v>165</v>
      </c>
      <c r="F7176" s="16" t="s">
        <v>165</v>
      </c>
      <c r="G7176" s="16" t="s">
        <v>1171</v>
      </c>
      <c r="I7176" s="5" t="str">
        <f>VLOOKUP(cost_of_living!$G7176,index!C:C,1,0)</f>
        <v>#N/A</v>
      </c>
      <c r="J7176" s="5">
        <f>VLOOKUP(cost_of_living!$B7176,CostVsFactor!C:E,2,0)</f>
        <v>3.5</v>
      </c>
      <c r="Q7176" s="14"/>
      <c r="S7176" s="5" t="s">
        <v>1005</v>
      </c>
    </row>
    <row r="7177" ht="14.25" hidden="1" customHeight="1">
      <c r="A7177" s="12">
        <v>2.0</v>
      </c>
      <c r="B7177" s="16" t="s">
        <v>67</v>
      </c>
      <c r="C7177" s="12">
        <v>15.0</v>
      </c>
      <c r="D7177" s="16" t="s">
        <v>108</v>
      </c>
      <c r="E7177" s="16" t="s">
        <v>165</v>
      </c>
      <c r="F7177" s="16" t="s">
        <v>165</v>
      </c>
      <c r="G7177" s="16" t="s">
        <v>1171</v>
      </c>
      <c r="I7177" s="5" t="str">
        <f>VLOOKUP(cost_of_living!$G7177,index!C:C,1,0)</f>
        <v>#N/A</v>
      </c>
      <c r="J7177" s="5">
        <f>VLOOKUP(cost_of_living!$B7177,CostVsFactor!C:E,2,0)</f>
        <v>6</v>
      </c>
      <c r="Q7177" s="14"/>
      <c r="S7177" s="5" t="s">
        <v>1005</v>
      </c>
    </row>
    <row r="7178" ht="14.25" hidden="1" customHeight="1">
      <c r="A7178" s="12">
        <v>3.0</v>
      </c>
      <c r="B7178" s="16" t="s">
        <v>116</v>
      </c>
      <c r="C7178" s="12">
        <v>4.0</v>
      </c>
      <c r="D7178" s="16" t="s">
        <v>108</v>
      </c>
      <c r="E7178" s="16" t="s">
        <v>165</v>
      </c>
      <c r="F7178" s="16" t="s">
        <v>165</v>
      </c>
      <c r="G7178" s="16" t="s">
        <v>1171</v>
      </c>
      <c r="I7178" s="5" t="str">
        <f>VLOOKUP(cost_of_living!$G7178,index!C:C,1,0)</f>
        <v>#N/A</v>
      </c>
      <c r="J7178" s="5" t="str">
        <f>VLOOKUP(cost_of_living!$B7178,CostVsFactor!C:E,2,0)</f>
        <v>#N/A</v>
      </c>
      <c r="Q7178" s="14"/>
      <c r="S7178" s="5" t="s">
        <v>1005</v>
      </c>
    </row>
    <row r="7179" ht="14.25" hidden="1" customHeight="1">
      <c r="A7179" s="12">
        <v>4.0</v>
      </c>
      <c r="B7179" s="16" t="s">
        <v>57</v>
      </c>
      <c r="C7179" s="12">
        <v>4.0</v>
      </c>
      <c r="D7179" s="16" t="s">
        <v>108</v>
      </c>
      <c r="E7179" s="16" t="s">
        <v>165</v>
      </c>
      <c r="F7179" s="16" t="s">
        <v>165</v>
      </c>
      <c r="G7179" s="16" t="s">
        <v>1171</v>
      </c>
      <c r="I7179" s="5" t="str">
        <f>VLOOKUP(cost_of_living!$G7179,index!C:C,1,0)</f>
        <v>#N/A</v>
      </c>
      <c r="J7179" s="5">
        <f>VLOOKUP(cost_of_living!$B7179,CostVsFactor!C:E,2,0)</f>
        <v>6</v>
      </c>
      <c r="Q7179" s="14"/>
      <c r="S7179" s="5" t="s">
        <v>1005</v>
      </c>
    </row>
    <row r="7180" ht="14.25" hidden="1" customHeight="1">
      <c r="A7180" s="12">
        <v>5.0</v>
      </c>
      <c r="B7180" s="16" t="s">
        <v>69</v>
      </c>
      <c r="C7180" s="12">
        <v>12.0</v>
      </c>
      <c r="D7180" s="16" t="s">
        <v>108</v>
      </c>
      <c r="E7180" s="16" t="s">
        <v>165</v>
      </c>
      <c r="F7180" s="16" t="s">
        <v>165</v>
      </c>
      <c r="G7180" s="16" t="s">
        <v>1171</v>
      </c>
      <c r="I7180" s="5" t="str">
        <f>VLOOKUP(cost_of_living!$G7180,index!C:C,1,0)</f>
        <v>#N/A</v>
      </c>
      <c r="J7180" s="5">
        <f>VLOOKUP(cost_of_living!$B7180,CostVsFactor!C:E,2,0)</f>
        <v>15</v>
      </c>
      <c r="Q7180" s="14"/>
      <c r="S7180" s="5" t="s">
        <v>1005</v>
      </c>
    </row>
    <row r="7181" ht="14.25" hidden="1" customHeight="1">
      <c r="A7181" s="12">
        <v>6.0</v>
      </c>
      <c r="B7181" s="16" t="s">
        <v>71</v>
      </c>
      <c r="C7181" s="12">
        <v>2.0</v>
      </c>
      <c r="D7181" s="16" t="s">
        <v>108</v>
      </c>
      <c r="E7181" s="16" t="s">
        <v>165</v>
      </c>
      <c r="F7181" s="16" t="s">
        <v>165</v>
      </c>
      <c r="G7181" s="16" t="s">
        <v>1171</v>
      </c>
      <c r="I7181" s="5" t="str">
        <f>VLOOKUP(cost_of_living!$G7181,index!C:C,1,0)</f>
        <v>#N/A</v>
      </c>
      <c r="J7181" s="5">
        <f>VLOOKUP(cost_of_living!$B7181,CostVsFactor!C:E,2,0)</f>
        <v>6</v>
      </c>
      <c r="Q7181" s="14"/>
      <c r="S7181" s="5" t="s">
        <v>1005</v>
      </c>
    </row>
    <row r="7182" ht="14.25" hidden="1" customHeight="1">
      <c r="A7182" s="12">
        <v>7.0</v>
      </c>
      <c r="B7182" s="16" t="s">
        <v>73</v>
      </c>
      <c r="C7182" s="12">
        <v>1.0</v>
      </c>
      <c r="D7182" s="16" t="s">
        <v>108</v>
      </c>
      <c r="E7182" s="16" t="s">
        <v>165</v>
      </c>
      <c r="F7182" s="16" t="s">
        <v>165</v>
      </c>
      <c r="G7182" s="16" t="s">
        <v>1171</v>
      </c>
      <c r="I7182" s="5" t="str">
        <f>VLOOKUP(cost_of_living!$G7182,index!C:C,1,0)</f>
        <v>#N/A</v>
      </c>
      <c r="J7182" s="5">
        <f>VLOOKUP(cost_of_living!$B7182,CostVsFactor!C:E,2,0)</f>
        <v>6</v>
      </c>
      <c r="Q7182" s="14"/>
      <c r="S7182" s="5" t="s">
        <v>1005</v>
      </c>
    </row>
    <row r="7183" ht="14.25" hidden="1" customHeight="1">
      <c r="A7183" s="12">
        <v>8.0</v>
      </c>
      <c r="B7183" s="16" t="s">
        <v>28</v>
      </c>
      <c r="C7183" s="12">
        <v>492.0</v>
      </c>
      <c r="D7183" s="16" t="s">
        <v>108</v>
      </c>
      <c r="E7183" s="16" t="s">
        <v>165</v>
      </c>
      <c r="F7183" s="16" t="s">
        <v>165</v>
      </c>
      <c r="G7183" s="16" t="s">
        <v>1171</v>
      </c>
      <c r="I7183" s="5" t="str">
        <f>VLOOKUP(cost_of_living!$G7183,index!C:C,1,0)</f>
        <v>#N/A</v>
      </c>
      <c r="J7183" s="5">
        <f>VLOOKUP(cost_of_living!$B7183,CostVsFactor!C:E,2,0)</f>
        <v>25</v>
      </c>
      <c r="Q7183" s="14"/>
      <c r="S7183" s="5" t="s">
        <v>1005</v>
      </c>
    </row>
    <row r="7184" ht="14.25" hidden="1" customHeight="1">
      <c r="A7184" s="12">
        <v>9.0</v>
      </c>
      <c r="B7184" s="16" t="s">
        <v>30</v>
      </c>
      <c r="C7184" s="12">
        <v>227.0</v>
      </c>
      <c r="D7184" s="16" t="s">
        <v>108</v>
      </c>
      <c r="E7184" s="16" t="s">
        <v>165</v>
      </c>
      <c r="F7184" s="16" t="s">
        <v>165</v>
      </c>
      <c r="G7184" s="16" t="s">
        <v>1171</v>
      </c>
      <c r="I7184" s="5" t="str">
        <f>VLOOKUP(cost_of_living!$G7184,index!C:C,1,0)</f>
        <v>#N/A</v>
      </c>
      <c r="J7184" s="5">
        <f>VLOOKUP(cost_of_living!$B7184,CostVsFactor!C:E,2,0)</f>
        <v>31</v>
      </c>
      <c r="Q7184" s="14"/>
      <c r="S7184" s="5" t="s">
        <v>1005</v>
      </c>
    </row>
    <row r="7185" ht="14.25" hidden="1" customHeight="1">
      <c r="A7185" s="12">
        <v>10.0</v>
      </c>
      <c r="B7185" s="16" t="s">
        <v>32</v>
      </c>
      <c r="C7185" s="12">
        <v>136.0</v>
      </c>
      <c r="D7185" s="16" t="s">
        <v>108</v>
      </c>
      <c r="E7185" s="16" t="s">
        <v>165</v>
      </c>
      <c r="F7185" s="16" t="s">
        <v>165</v>
      </c>
      <c r="G7185" s="16" t="s">
        <v>1171</v>
      </c>
      <c r="I7185" s="5" t="str">
        <f>VLOOKUP(cost_of_living!$G7185,index!C:C,1,0)</f>
        <v>#N/A</v>
      </c>
      <c r="J7185" s="5">
        <f>VLOOKUP(cost_of_living!$B7185,CostVsFactor!C:E,2,0)</f>
        <v>14</v>
      </c>
      <c r="Q7185" s="14"/>
      <c r="S7185" s="5" t="s">
        <v>1005</v>
      </c>
    </row>
    <row r="7186" ht="14.25" hidden="1" customHeight="1">
      <c r="A7186" s="12">
        <v>11.0</v>
      </c>
      <c r="B7186" s="16" t="s">
        <v>33</v>
      </c>
      <c r="C7186" s="12">
        <v>2.0</v>
      </c>
      <c r="D7186" s="16" t="s">
        <v>108</v>
      </c>
      <c r="E7186" s="16" t="s">
        <v>165</v>
      </c>
      <c r="F7186" s="16" t="s">
        <v>165</v>
      </c>
      <c r="G7186" s="16" t="s">
        <v>1171</v>
      </c>
      <c r="I7186" s="5" t="str">
        <f>VLOOKUP(cost_of_living!$G7186,index!C:C,1,0)</f>
        <v>#N/A</v>
      </c>
      <c r="J7186" s="5">
        <f>VLOOKUP(cost_of_living!$B7186,CostVsFactor!C:E,2,0)</f>
        <v>20</v>
      </c>
      <c r="Q7186" s="14"/>
      <c r="S7186" s="5" t="s">
        <v>1005</v>
      </c>
    </row>
    <row r="7187" ht="14.25" hidden="1" customHeight="1">
      <c r="A7187" s="12">
        <v>12.0</v>
      </c>
      <c r="B7187" s="16" t="s">
        <v>35</v>
      </c>
      <c r="C7187" s="12">
        <v>227.0</v>
      </c>
      <c r="D7187" s="16" t="s">
        <v>108</v>
      </c>
      <c r="E7187" s="16" t="s">
        <v>165</v>
      </c>
      <c r="F7187" s="16" t="s">
        <v>165</v>
      </c>
      <c r="G7187" s="16" t="s">
        <v>1171</v>
      </c>
      <c r="I7187" s="5" t="str">
        <f>VLOOKUP(cost_of_living!$G7187,index!C:C,1,0)</f>
        <v>#N/A</v>
      </c>
      <c r="J7187" s="5">
        <f>VLOOKUP(cost_of_living!$B7187,CostVsFactor!C:E,2,0)</f>
        <v>12</v>
      </c>
      <c r="Q7187" s="14"/>
      <c r="S7187" s="5" t="s">
        <v>1005</v>
      </c>
    </row>
    <row r="7188" ht="14.25" hidden="1" customHeight="1">
      <c r="A7188" s="12">
        <v>13.0</v>
      </c>
      <c r="B7188" s="16" t="s">
        <v>37</v>
      </c>
      <c r="C7188" s="12">
        <v>408.0</v>
      </c>
      <c r="D7188" s="16" t="s">
        <v>108</v>
      </c>
      <c r="E7188" s="16" t="s">
        <v>165</v>
      </c>
      <c r="F7188" s="16" t="s">
        <v>165</v>
      </c>
      <c r="G7188" s="16" t="s">
        <v>1171</v>
      </c>
      <c r="I7188" s="5" t="str">
        <f>VLOOKUP(cost_of_living!$G7188,index!C:C,1,0)</f>
        <v>#N/A</v>
      </c>
      <c r="J7188" s="5">
        <f>VLOOKUP(cost_of_living!$B7188,CostVsFactor!C:E,2,0)</f>
        <v>15</v>
      </c>
      <c r="Q7188" s="14"/>
      <c r="S7188" s="5" t="s">
        <v>1005</v>
      </c>
    </row>
    <row r="7189" ht="14.25" hidden="1" customHeight="1">
      <c r="A7189" s="12">
        <v>14.0</v>
      </c>
      <c r="B7189" s="16" t="s">
        <v>39</v>
      </c>
      <c r="C7189" s="12">
        <v>499.0</v>
      </c>
      <c r="D7189" s="16" t="s">
        <v>108</v>
      </c>
      <c r="E7189" s="16" t="s">
        <v>165</v>
      </c>
      <c r="F7189" s="16" t="s">
        <v>165</v>
      </c>
      <c r="G7189" s="16" t="s">
        <v>1171</v>
      </c>
      <c r="I7189" s="5" t="str">
        <f>VLOOKUP(cost_of_living!$G7189,index!C:C,1,0)</f>
        <v>#N/A</v>
      </c>
      <c r="J7189" s="5">
        <f>VLOOKUP(cost_of_living!$B7189,CostVsFactor!C:E,2,0)</f>
        <v>15</v>
      </c>
      <c r="Q7189" s="14"/>
      <c r="S7189" s="5" t="s">
        <v>1005</v>
      </c>
    </row>
    <row r="7190" ht="14.25" hidden="1" customHeight="1">
      <c r="A7190" s="12">
        <v>15.0</v>
      </c>
      <c r="B7190" s="16" t="s">
        <v>41</v>
      </c>
      <c r="C7190" s="12">
        <v>136.0</v>
      </c>
      <c r="D7190" s="16" t="s">
        <v>108</v>
      </c>
      <c r="E7190" s="16" t="s">
        <v>165</v>
      </c>
      <c r="F7190" s="16" t="s">
        <v>165</v>
      </c>
      <c r="G7190" s="16" t="s">
        <v>1171</v>
      </c>
      <c r="I7190" s="5" t="str">
        <f>VLOOKUP(cost_of_living!$G7190,index!C:C,1,0)</f>
        <v>#N/A</v>
      </c>
      <c r="J7190" s="5">
        <f>VLOOKUP(cost_of_living!$B7190,CostVsFactor!C:E,2,0)</f>
        <v>31</v>
      </c>
      <c r="Q7190" s="14"/>
      <c r="S7190" s="5" t="s">
        <v>1005</v>
      </c>
    </row>
    <row r="7191" ht="14.25" hidden="1" customHeight="1">
      <c r="A7191" s="12">
        <v>16.0</v>
      </c>
      <c r="B7191" s="16" t="s">
        <v>43</v>
      </c>
      <c r="C7191" s="12">
        <v>136.0</v>
      </c>
      <c r="D7191" s="16" t="s">
        <v>108</v>
      </c>
      <c r="E7191" s="16" t="s">
        <v>165</v>
      </c>
      <c r="F7191" s="16" t="s">
        <v>165</v>
      </c>
      <c r="G7191" s="16" t="s">
        <v>1171</v>
      </c>
      <c r="I7191" s="5" t="str">
        <f>VLOOKUP(cost_of_living!$G7191,index!C:C,1,0)</f>
        <v>#N/A</v>
      </c>
      <c r="J7191" s="5">
        <f>VLOOKUP(cost_of_living!$B7191,CostVsFactor!C:E,2,0)</f>
        <v>25</v>
      </c>
      <c r="Q7191" s="14"/>
      <c r="S7191" s="5" t="s">
        <v>1005</v>
      </c>
    </row>
    <row r="7192" ht="14.25" hidden="1" customHeight="1">
      <c r="A7192" s="12">
        <v>17.0</v>
      </c>
      <c r="B7192" s="16" t="s">
        <v>45</v>
      </c>
      <c r="C7192" s="12">
        <v>136.0</v>
      </c>
      <c r="D7192" s="16" t="s">
        <v>108</v>
      </c>
      <c r="E7192" s="16" t="s">
        <v>165</v>
      </c>
      <c r="F7192" s="16" t="s">
        <v>165</v>
      </c>
      <c r="G7192" s="16" t="s">
        <v>1171</v>
      </c>
      <c r="I7192" s="5" t="str">
        <f>VLOOKUP(cost_of_living!$G7192,index!C:C,1,0)</f>
        <v>#N/A</v>
      </c>
      <c r="J7192" s="5">
        <f>VLOOKUP(cost_of_living!$B7192,CostVsFactor!C:E,2,0)</f>
        <v>30</v>
      </c>
      <c r="Q7192" s="14"/>
      <c r="S7192" s="5" t="s">
        <v>1005</v>
      </c>
    </row>
    <row r="7193" ht="14.25" hidden="1" customHeight="1">
      <c r="A7193" s="12">
        <v>18.0</v>
      </c>
      <c r="B7193" s="16" t="s">
        <v>47</v>
      </c>
      <c r="C7193" s="12">
        <v>91.0</v>
      </c>
      <c r="D7193" s="16" t="s">
        <v>108</v>
      </c>
      <c r="E7193" s="16" t="s">
        <v>165</v>
      </c>
      <c r="F7193" s="16" t="s">
        <v>165</v>
      </c>
      <c r="G7193" s="16" t="s">
        <v>1171</v>
      </c>
      <c r="I7193" s="5" t="str">
        <f>VLOOKUP(cost_of_living!$G7193,index!C:C,1,0)</f>
        <v>#N/A</v>
      </c>
      <c r="J7193" s="5">
        <f>VLOOKUP(cost_of_living!$B7193,CostVsFactor!C:E,2,0)</f>
        <v>22</v>
      </c>
      <c r="Q7193" s="14"/>
      <c r="S7193" s="5" t="s">
        <v>1005</v>
      </c>
    </row>
    <row r="7194" ht="14.25" hidden="1" customHeight="1">
      <c r="A7194" s="12">
        <v>19.0</v>
      </c>
      <c r="B7194" s="16" t="s">
        <v>49</v>
      </c>
      <c r="C7194" s="12">
        <v>91.0</v>
      </c>
      <c r="D7194" s="16" t="s">
        <v>108</v>
      </c>
      <c r="E7194" s="16" t="s">
        <v>165</v>
      </c>
      <c r="F7194" s="16" t="s">
        <v>165</v>
      </c>
      <c r="G7194" s="16" t="s">
        <v>1171</v>
      </c>
      <c r="I7194" s="5" t="str">
        <f>VLOOKUP(cost_of_living!$G7194,index!C:C,1,0)</f>
        <v>#N/A</v>
      </c>
      <c r="J7194" s="5">
        <f>VLOOKUP(cost_of_living!$B7194,CostVsFactor!C:E,2,0)</f>
        <v>24</v>
      </c>
      <c r="Q7194" s="14"/>
      <c r="S7194" s="5" t="s">
        <v>1005</v>
      </c>
    </row>
    <row r="7195" ht="14.25" hidden="1" customHeight="1">
      <c r="A7195" s="12">
        <v>20.0</v>
      </c>
      <c r="B7195" s="16" t="s">
        <v>51</v>
      </c>
      <c r="C7195" s="12">
        <v>91.0</v>
      </c>
      <c r="D7195" s="16" t="s">
        <v>108</v>
      </c>
      <c r="E7195" s="16" t="s">
        <v>165</v>
      </c>
      <c r="F7195" s="16" t="s">
        <v>165</v>
      </c>
      <c r="G7195" s="16" t="s">
        <v>1171</v>
      </c>
      <c r="I7195" s="5" t="str">
        <f>VLOOKUP(cost_of_living!$G7195,index!C:C,1,0)</f>
        <v>#N/A</v>
      </c>
      <c r="J7195" s="5">
        <f>VLOOKUP(cost_of_living!$B7195,CostVsFactor!C:E,2,0)</f>
        <v>10</v>
      </c>
      <c r="Q7195" s="14"/>
      <c r="S7195" s="5" t="s">
        <v>1005</v>
      </c>
    </row>
    <row r="7196" ht="14.25" hidden="1" customHeight="1">
      <c r="A7196" s="12">
        <v>21.0</v>
      </c>
      <c r="B7196" s="16" t="s">
        <v>52</v>
      </c>
      <c r="C7196" s="12">
        <v>1.0</v>
      </c>
      <c r="D7196" s="16" t="s">
        <v>108</v>
      </c>
      <c r="E7196" s="16" t="s">
        <v>165</v>
      </c>
      <c r="F7196" s="16" t="s">
        <v>165</v>
      </c>
      <c r="G7196" s="16" t="s">
        <v>1171</v>
      </c>
      <c r="I7196" s="5" t="str">
        <f>VLOOKUP(cost_of_living!$G7196,index!C:C,1,0)</f>
        <v>#N/A</v>
      </c>
      <c r="J7196" s="5">
        <f>VLOOKUP(cost_of_living!$B7196,CostVsFactor!C:E,2,0)</f>
        <v>18</v>
      </c>
      <c r="Q7196" s="14"/>
      <c r="S7196" s="5" t="s">
        <v>1005</v>
      </c>
    </row>
    <row r="7197" ht="14.25" hidden="1" customHeight="1">
      <c r="A7197" s="12">
        <v>22.0</v>
      </c>
      <c r="B7197" s="16" t="s">
        <v>53</v>
      </c>
      <c r="C7197" s="12">
        <v>3.0</v>
      </c>
      <c r="D7197" s="16" t="s">
        <v>108</v>
      </c>
      <c r="E7197" s="16" t="s">
        <v>165</v>
      </c>
      <c r="F7197" s="16" t="s">
        <v>165</v>
      </c>
      <c r="G7197" s="16" t="s">
        <v>1171</v>
      </c>
      <c r="I7197" s="5" t="str">
        <f>VLOOKUP(cost_of_living!$G7197,index!C:C,1,0)</f>
        <v>#N/A</v>
      </c>
      <c r="J7197" s="5">
        <f>VLOOKUP(cost_of_living!$B7197,CostVsFactor!C:E,2,0)</f>
        <v>30</v>
      </c>
      <c r="Q7197" s="14"/>
      <c r="S7197" s="5" t="s">
        <v>1005</v>
      </c>
    </row>
    <row r="7198" ht="14.25" hidden="1" customHeight="1">
      <c r="A7198" s="12">
        <v>23.0</v>
      </c>
      <c r="B7198" s="16" t="s">
        <v>54</v>
      </c>
      <c r="C7198" s="12">
        <v>5.0</v>
      </c>
      <c r="D7198" s="16" t="s">
        <v>108</v>
      </c>
      <c r="E7198" s="16" t="s">
        <v>165</v>
      </c>
      <c r="F7198" s="16" t="s">
        <v>165</v>
      </c>
      <c r="G7198" s="16" t="s">
        <v>1171</v>
      </c>
      <c r="I7198" s="5" t="str">
        <f>VLOOKUP(cost_of_living!$G7198,index!C:C,1,0)</f>
        <v>#N/A</v>
      </c>
      <c r="J7198" s="5">
        <f>VLOOKUP(cost_of_living!$B7198,CostVsFactor!C:E,2,0)</f>
        <v>4</v>
      </c>
      <c r="Q7198" s="14"/>
      <c r="S7198" s="5" t="s">
        <v>1005</v>
      </c>
    </row>
    <row r="7199" ht="14.25" hidden="1" customHeight="1">
      <c r="A7199" s="12">
        <v>24.0</v>
      </c>
      <c r="B7199" s="16" t="s">
        <v>55</v>
      </c>
      <c r="C7199" s="12">
        <v>3.0</v>
      </c>
      <c r="D7199" s="16" t="s">
        <v>108</v>
      </c>
      <c r="E7199" s="16" t="s">
        <v>165</v>
      </c>
      <c r="F7199" s="16" t="s">
        <v>165</v>
      </c>
      <c r="G7199" s="16" t="s">
        <v>1171</v>
      </c>
      <c r="I7199" s="5" t="str">
        <f>VLOOKUP(cost_of_living!$G7199,index!C:C,1,0)</f>
        <v>#N/A</v>
      </c>
      <c r="J7199" s="5">
        <f>VLOOKUP(cost_of_living!$B7199,CostVsFactor!C:E,2,0)</f>
        <v>6</v>
      </c>
      <c r="Q7199" s="14"/>
      <c r="S7199" s="5" t="s">
        <v>1005</v>
      </c>
    </row>
    <row r="7200" ht="14.25" hidden="1" customHeight="1">
      <c r="A7200" s="12">
        <v>25.0</v>
      </c>
      <c r="B7200" s="16" t="s">
        <v>57</v>
      </c>
      <c r="C7200" s="12">
        <v>2.0</v>
      </c>
      <c r="D7200" s="16" t="s">
        <v>108</v>
      </c>
      <c r="E7200" s="16" t="s">
        <v>165</v>
      </c>
      <c r="F7200" s="16" t="s">
        <v>165</v>
      </c>
      <c r="G7200" s="16" t="s">
        <v>1171</v>
      </c>
      <c r="I7200" s="5" t="str">
        <f>VLOOKUP(cost_of_living!$G7200,index!C:C,1,0)</f>
        <v>#N/A</v>
      </c>
      <c r="J7200" s="5">
        <f>VLOOKUP(cost_of_living!$B7200,CostVsFactor!C:E,2,0)</f>
        <v>6</v>
      </c>
      <c r="Q7200" s="14"/>
      <c r="S7200" s="5" t="s">
        <v>1005</v>
      </c>
    </row>
    <row r="7201" ht="14.25" hidden="1" customHeight="1">
      <c r="A7201" s="12">
        <v>26.0</v>
      </c>
      <c r="B7201" s="16" t="s">
        <v>58</v>
      </c>
      <c r="C7201" s="12">
        <v>6.0</v>
      </c>
      <c r="D7201" s="16" t="s">
        <v>108</v>
      </c>
      <c r="E7201" s="16" t="s">
        <v>165</v>
      </c>
      <c r="F7201" s="16" t="s">
        <v>165</v>
      </c>
      <c r="G7201" s="16" t="s">
        <v>1171</v>
      </c>
      <c r="I7201" s="5" t="str">
        <f>VLOOKUP(cost_of_living!$G7201,index!C:C,1,0)</f>
        <v>#N/A</v>
      </c>
      <c r="J7201" s="5">
        <f>VLOOKUP(cost_of_living!$B7201,CostVsFactor!C:E,2,0)</f>
        <v>15</v>
      </c>
      <c r="Q7201" s="14"/>
      <c r="S7201" s="5" t="s">
        <v>1005</v>
      </c>
    </row>
    <row r="7202" ht="14.25" hidden="1" customHeight="1">
      <c r="A7202" s="12">
        <v>27.0</v>
      </c>
      <c r="B7202" s="16" t="s">
        <v>78</v>
      </c>
      <c r="C7202" s="12">
        <v>15.0</v>
      </c>
      <c r="D7202" s="16" t="s">
        <v>108</v>
      </c>
      <c r="E7202" s="16" t="s">
        <v>165</v>
      </c>
      <c r="F7202" s="16" t="s">
        <v>165</v>
      </c>
      <c r="G7202" s="16" t="s">
        <v>1171</v>
      </c>
      <c r="I7202" s="5" t="str">
        <f>VLOOKUP(cost_of_living!$G7202,index!C:C,1,0)</f>
        <v>#N/A</v>
      </c>
      <c r="J7202" s="5">
        <f>VLOOKUP(cost_of_living!$B7202,CostVsFactor!C:E,2,0)</f>
        <v>20</v>
      </c>
      <c r="Q7202" s="14"/>
      <c r="S7202" s="5" t="s">
        <v>1005</v>
      </c>
    </row>
    <row r="7203" ht="14.25" hidden="1" customHeight="1">
      <c r="A7203" s="12">
        <v>28.0</v>
      </c>
      <c r="B7203" s="16" t="s">
        <v>80</v>
      </c>
      <c r="C7203" s="12">
        <v>30.0</v>
      </c>
      <c r="D7203" s="16" t="s">
        <v>108</v>
      </c>
      <c r="E7203" s="16" t="s">
        <v>165</v>
      </c>
      <c r="F7203" s="16" t="s">
        <v>165</v>
      </c>
      <c r="G7203" s="16" t="s">
        <v>1171</v>
      </c>
      <c r="I7203" s="5" t="str">
        <f>VLOOKUP(cost_of_living!$G7203,index!C:C,1,0)</f>
        <v>#N/A</v>
      </c>
      <c r="J7203" s="5">
        <f>VLOOKUP(cost_of_living!$B7203,CostVsFactor!C:E,2,0)</f>
        <v>1.5</v>
      </c>
      <c r="Q7203" s="14"/>
      <c r="S7203" s="5" t="s">
        <v>1005</v>
      </c>
    </row>
    <row r="7204" ht="14.25" hidden="1" customHeight="1">
      <c r="A7204" s="12">
        <v>29.0</v>
      </c>
      <c r="B7204" s="16" t="s">
        <v>86</v>
      </c>
      <c r="C7204" s="12">
        <v>693.0</v>
      </c>
      <c r="D7204" s="16" t="s">
        <v>108</v>
      </c>
      <c r="E7204" s="16" t="s">
        <v>165</v>
      </c>
      <c r="F7204" s="16" t="s">
        <v>165</v>
      </c>
      <c r="G7204" s="16" t="s">
        <v>1171</v>
      </c>
      <c r="I7204" s="5" t="str">
        <f>VLOOKUP(cost_of_living!$G7204,index!C:C,1,0)</f>
        <v>#N/A</v>
      </c>
      <c r="J7204" s="5">
        <f>VLOOKUP(cost_of_living!$B7204,CostVsFactor!C:E,2,0)</f>
        <v>60</v>
      </c>
      <c r="Q7204" s="14"/>
      <c r="S7204" s="5" t="s">
        <v>1005</v>
      </c>
    </row>
    <row r="7205" ht="14.25" hidden="1" customHeight="1">
      <c r="A7205" s="12">
        <v>30.0</v>
      </c>
      <c r="B7205" s="16" t="s">
        <v>87</v>
      </c>
      <c r="C7205" s="12">
        <v>21000.0</v>
      </c>
      <c r="D7205" s="16" t="s">
        <v>108</v>
      </c>
      <c r="E7205" s="16" t="s">
        <v>165</v>
      </c>
      <c r="F7205" s="16" t="s">
        <v>165</v>
      </c>
      <c r="G7205" s="16" t="s">
        <v>1171</v>
      </c>
      <c r="I7205" s="5" t="str">
        <f>VLOOKUP(cost_of_living!$G7205,index!C:C,1,0)</f>
        <v>#N/A</v>
      </c>
      <c r="J7205" s="5">
        <f>VLOOKUP(cost_of_living!$B7205,CostVsFactor!C:E,2,0)</f>
        <v>0.0035</v>
      </c>
      <c r="Q7205" s="14"/>
      <c r="S7205" s="5" t="s">
        <v>1005</v>
      </c>
    </row>
    <row r="7206" ht="14.25" hidden="1" customHeight="1">
      <c r="A7206" s="12">
        <v>31.0</v>
      </c>
      <c r="B7206" s="16" t="s">
        <v>88</v>
      </c>
      <c r="C7206" s="12">
        <v>20000.0</v>
      </c>
      <c r="D7206" s="16" t="s">
        <v>108</v>
      </c>
      <c r="E7206" s="16" t="s">
        <v>165</v>
      </c>
      <c r="F7206" s="16" t="s">
        <v>165</v>
      </c>
      <c r="G7206" s="16" t="s">
        <v>1171</v>
      </c>
      <c r="I7206" s="5" t="str">
        <f>VLOOKUP(cost_of_living!$G7206,index!C:C,1,0)</f>
        <v>#N/A</v>
      </c>
      <c r="J7206" s="5">
        <f>VLOOKUP(cost_of_living!$B7206,CostVsFactor!C:E,2,0)</f>
        <v>0.0035</v>
      </c>
      <c r="Q7206" s="14"/>
      <c r="S7206" s="5" t="s">
        <v>1005</v>
      </c>
    </row>
    <row r="7207" ht="14.25" hidden="1" customHeight="1">
      <c r="A7207" s="12">
        <v>32.0</v>
      </c>
      <c r="B7207" s="16" t="s">
        <v>91</v>
      </c>
      <c r="C7207" s="12">
        <v>120.0</v>
      </c>
      <c r="D7207" s="16" t="s">
        <v>108</v>
      </c>
      <c r="E7207" s="16" t="s">
        <v>165</v>
      </c>
      <c r="F7207" s="16" t="s">
        <v>165</v>
      </c>
      <c r="G7207" s="16" t="s">
        <v>1171</v>
      </c>
      <c r="I7207" s="5" t="str">
        <f>VLOOKUP(cost_of_living!$G7207,index!C:C,1,0)</f>
        <v>#N/A</v>
      </c>
      <c r="J7207" s="5">
        <f>VLOOKUP(cost_of_living!$B7207,CostVsFactor!C:E,2,0)</f>
        <v>1</v>
      </c>
      <c r="Q7207" s="14"/>
      <c r="S7207" s="5" t="s">
        <v>1005</v>
      </c>
    </row>
    <row r="7208" ht="14.25" hidden="1" customHeight="1">
      <c r="A7208" s="12">
        <v>33.0</v>
      </c>
      <c r="B7208" s="16" t="s">
        <v>93</v>
      </c>
      <c r="C7208" s="12">
        <v>30.0</v>
      </c>
      <c r="D7208" s="16" t="s">
        <v>108</v>
      </c>
      <c r="E7208" s="16" t="s">
        <v>165</v>
      </c>
      <c r="F7208" s="16" t="s">
        <v>165</v>
      </c>
      <c r="G7208" s="16" t="s">
        <v>1171</v>
      </c>
      <c r="I7208" s="5" t="str">
        <f>VLOOKUP(cost_of_living!$G7208,index!C:C,1,0)</f>
        <v>#N/A</v>
      </c>
      <c r="J7208" s="5">
        <f>VLOOKUP(cost_of_living!$B7208,CostVsFactor!C:E,2,0)</f>
        <v>1</v>
      </c>
      <c r="Q7208" s="14"/>
      <c r="S7208" s="5" t="s">
        <v>1005</v>
      </c>
    </row>
    <row r="7209" ht="14.25" hidden="1" customHeight="1">
      <c r="A7209" s="12">
        <v>34.0</v>
      </c>
      <c r="B7209" s="16" t="s">
        <v>74</v>
      </c>
      <c r="C7209" s="12">
        <v>50.0</v>
      </c>
      <c r="D7209" s="16" t="s">
        <v>108</v>
      </c>
      <c r="E7209" s="16" t="s">
        <v>165</v>
      </c>
      <c r="F7209" s="16" t="s">
        <v>165</v>
      </c>
      <c r="G7209" s="16" t="s">
        <v>1171</v>
      </c>
      <c r="I7209" s="5" t="str">
        <f>VLOOKUP(cost_of_living!$G7209,index!C:C,1,0)</f>
        <v>#N/A</v>
      </c>
      <c r="J7209" s="5">
        <f>VLOOKUP(cost_of_living!$B7209,CostVsFactor!C:E,2,0)</f>
        <v>2.3</v>
      </c>
      <c r="Q7209" s="14"/>
      <c r="S7209" s="5" t="s">
        <v>1005</v>
      </c>
    </row>
    <row r="7210" ht="14.25" hidden="1" customHeight="1">
      <c r="A7210" s="12">
        <v>35.0</v>
      </c>
      <c r="B7210" s="16" t="s">
        <v>76</v>
      </c>
      <c r="C7210" s="12">
        <v>50.0</v>
      </c>
      <c r="D7210" s="16" t="s">
        <v>108</v>
      </c>
      <c r="E7210" s="16" t="s">
        <v>165</v>
      </c>
      <c r="F7210" s="16" t="s">
        <v>165</v>
      </c>
      <c r="G7210" s="16" t="s">
        <v>1171</v>
      </c>
      <c r="I7210" s="5" t="str">
        <f>VLOOKUP(cost_of_living!$G7210,index!C:C,1,0)</f>
        <v>#N/A</v>
      </c>
      <c r="J7210" s="5">
        <f>VLOOKUP(cost_of_living!$B7210,CostVsFactor!C:E,2,0)</f>
        <v>3</v>
      </c>
      <c r="Q7210" s="14"/>
      <c r="S7210" s="5" t="s">
        <v>1005</v>
      </c>
    </row>
    <row r="7211" ht="14.25" hidden="1" customHeight="1">
      <c r="A7211" s="12">
        <v>36.0</v>
      </c>
      <c r="B7211" s="16" t="s">
        <v>77</v>
      </c>
      <c r="C7211" s="12">
        <v>5.0</v>
      </c>
      <c r="D7211" s="16" t="s">
        <v>108</v>
      </c>
      <c r="E7211" s="16" t="s">
        <v>165</v>
      </c>
      <c r="F7211" s="16" t="s">
        <v>165</v>
      </c>
      <c r="G7211" s="16" t="s">
        <v>1171</v>
      </c>
      <c r="I7211" s="5" t="str">
        <f>VLOOKUP(cost_of_living!$G7211,index!C:C,1,0)</f>
        <v>#N/A</v>
      </c>
      <c r="J7211" s="5">
        <f>VLOOKUP(cost_of_living!$B7211,CostVsFactor!C:E,2,0)</f>
        <v>6</v>
      </c>
      <c r="Q7211" s="14"/>
      <c r="S7211" s="5" t="s">
        <v>1005</v>
      </c>
    </row>
    <row r="7212" ht="14.25" hidden="1" customHeight="1">
      <c r="A7212" s="12">
        <v>37.0</v>
      </c>
      <c r="B7212" s="16" t="s">
        <v>94</v>
      </c>
      <c r="C7212" s="12">
        <v>350.0</v>
      </c>
      <c r="D7212" s="16" t="s">
        <v>108</v>
      </c>
      <c r="E7212" s="16" t="s">
        <v>165</v>
      </c>
      <c r="F7212" s="16" t="s">
        <v>165</v>
      </c>
      <c r="G7212" s="16" t="s">
        <v>1171</v>
      </c>
      <c r="I7212" s="5" t="str">
        <f>VLOOKUP(cost_of_living!$G7212,index!C:C,1,0)</f>
        <v>#N/A</v>
      </c>
      <c r="J7212" s="5">
        <f>VLOOKUP(cost_of_living!$B7212,CostVsFactor!C:E,2,0)</f>
        <v>1</v>
      </c>
      <c r="Q7212" s="14"/>
      <c r="S7212" s="5" t="s">
        <v>1005</v>
      </c>
    </row>
    <row r="7213" ht="14.25" hidden="1" customHeight="1">
      <c r="A7213" s="12">
        <v>38.0</v>
      </c>
      <c r="B7213" s="16" t="s">
        <v>20</v>
      </c>
      <c r="C7213" s="12">
        <v>100.0</v>
      </c>
      <c r="D7213" s="16" t="s">
        <v>108</v>
      </c>
      <c r="E7213" s="16" t="s">
        <v>165</v>
      </c>
      <c r="F7213" s="16" t="s">
        <v>165</v>
      </c>
      <c r="G7213" s="16" t="s">
        <v>1171</v>
      </c>
      <c r="I7213" s="5" t="str">
        <f>VLOOKUP(cost_of_living!$G7213,index!C:C,1,0)</f>
        <v>#N/A</v>
      </c>
      <c r="J7213" s="5">
        <f>VLOOKUP(cost_of_living!$B7213,CostVsFactor!C:E,2,0)</f>
        <v>0.35</v>
      </c>
      <c r="Q7213" s="14"/>
      <c r="S7213" s="5" t="s">
        <v>1005</v>
      </c>
    </row>
    <row r="7214" ht="14.25" hidden="1" customHeight="1">
      <c r="A7214" s="12">
        <v>39.0</v>
      </c>
      <c r="B7214" s="16" t="s">
        <v>23</v>
      </c>
      <c r="C7214" s="12">
        <v>20.0</v>
      </c>
      <c r="D7214" s="16" t="s">
        <v>108</v>
      </c>
      <c r="E7214" s="16" t="s">
        <v>165</v>
      </c>
      <c r="F7214" s="16" t="s">
        <v>165</v>
      </c>
      <c r="G7214" s="16" t="s">
        <v>1171</v>
      </c>
      <c r="I7214" s="5" t="str">
        <f>VLOOKUP(cost_of_living!$G7214,index!C:C,1,0)</f>
        <v>#N/A</v>
      </c>
      <c r="J7214" s="5">
        <f>VLOOKUP(cost_of_living!$B7214,CostVsFactor!C:E,2,0)</f>
        <v>0.35</v>
      </c>
      <c r="Q7214" s="14"/>
      <c r="S7214" s="5" t="s">
        <v>1005</v>
      </c>
    </row>
    <row r="7215" ht="14.25" hidden="1" customHeight="1">
      <c r="A7215" s="12">
        <v>40.0</v>
      </c>
      <c r="B7215" s="16" t="s">
        <v>24</v>
      </c>
      <c r="C7215" s="12">
        <v>70.0</v>
      </c>
      <c r="D7215" s="16" t="s">
        <v>108</v>
      </c>
      <c r="E7215" s="16" t="s">
        <v>165</v>
      </c>
      <c r="F7215" s="16" t="s">
        <v>165</v>
      </c>
      <c r="G7215" s="16" t="s">
        <v>1171</v>
      </c>
      <c r="I7215" s="5" t="str">
        <f>VLOOKUP(cost_of_living!$G7215,index!C:C,1,0)</f>
        <v>#N/A</v>
      </c>
      <c r="J7215" s="5">
        <f>VLOOKUP(cost_of_living!$B7215,CostVsFactor!C:E,2,0)</f>
        <v>0.35</v>
      </c>
      <c r="Q7215" s="14"/>
      <c r="S7215" s="5" t="s">
        <v>1005</v>
      </c>
    </row>
    <row r="7216" ht="14.25" hidden="1" customHeight="1">
      <c r="A7216" s="12">
        <v>41.0</v>
      </c>
      <c r="B7216" s="16" t="s">
        <v>25</v>
      </c>
      <c r="C7216" s="12">
        <v>100.0</v>
      </c>
      <c r="D7216" s="16" t="s">
        <v>108</v>
      </c>
      <c r="E7216" s="16" t="s">
        <v>165</v>
      </c>
      <c r="F7216" s="16" t="s">
        <v>165</v>
      </c>
      <c r="G7216" s="16" t="s">
        <v>1171</v>
      </c>
      <c r="I7216" s="5" t="str">
        <f>VLOOKUP(cost_of_living!$G7216,index!C:C,1,0)</f>
        <v>#N/A</v>
      </c>
      <c r="J7216" s="5">
        <f>VLOOKUP(cost_of_living!$B7216,CostVsFactor!C:E,2,0)</f>
        <v>0.35</v>
      </c>
      <c r="Q7216" s="14"/>
      <c r="S7216" s="5" t="s">
        <v>1005</v>
      </c>
    </row>
    <row r="7217" ht="14.25" hidden="1" customHeight="1">
      <c r="A7217" s="12">
        <v>42.0</v>
      </c>
      <c r="B7217" s="16" t="s">
        <v>59</v>
      </c>
      <c r="C7217" s="12">
        <v>200.0</v>
      </c>
      <c r="D7217" s="16" t="s">
        <v>108</v>
      </c>
      <c r="E7217" s="16" t="s">
        <v>165</v>
      </c>
      <c r="F7217" s="16" t="s">
        <v>165</v>
      </c>
      <c r="G7217" s="16" t="s">
        <v>1171</v>
      </c>
      <c r="I7217" s="5" t="str">
        <f>VLOOKUP(cost_of_living!$G7217,index!C:C,1,0)</f>
        <v>#N/A</v>
      </c>
      <c r="J7217" s="5">
        <f>VLOOKUP(cost_of_living!$B7217,CostVsFactor!C:E,2,0)</f>
        <v>0</v>
      </c>
      <c r="Q7217" s="14"/>
      <c r="S7217" s="5" t="s">
        <v>1005</v>
      </c>
    </row>
    <row r="7218" ht="14.25" hidden="1" customHeight="1">
      <c r="A7218" s="12">
        <v>43.0</v>
      </c>
      <c r="B7218" s="16" t="s">
        <v>61</v>
      </c>
      <c r="C7218" s="12">
        <v>150.0</v>
      </c>
      <c r="D7218" s="16" t="s">
        <v>108</v>
      </c>
      <c r="E7218" s="16" t="s">
        <v>165</v>
      </c>
      <c r="F7218" s="16" t="s">
        <v>165</v>
      </c>
      <c r="G7218" s="16" t="s">
        <v>1171</v>
      </c>
      <c r="I7218" s="5" t="str">
        <f>VLOOKUP(cost_of_living!$G7218,index!C:C,1,0)</f>
        <v>#N/A</v>
      </c>
      <c r="J7218" s="5">
        <f>VLOOKUP(cost_of_living!$B7218,CostVsFactor!C:E,2,0)</f>
        <v>0</v>
      </c>
      <c r="Q7218" s="14"/>
      <c r="S7218" s="5" t="s">
        <v>1005</v>
      </c>
    </row>
    <row r="7219" ht="14.25" hidden="1" customHeight="1">
      <c r="A7219" s="12">
        <v>44.0</v>
      </c>
      <c r="B7219" s="16" t="s">
        <v>62</v>
      </c>
      <c r="C7219" s="12">
        <v>400.0</v>
      </c>
      <c r="D7219" s="16" t="s">
        <v>108</v>
      </c>
      <c r="E7219" s="16" t="s">
        <v>165</v>
      </c>
      <c r="F7219" s="16" t="s">
        <v>165</v>
      </c>
      <c r="G7219" s="16" t="s">
        <v>1171</v>
      </c>
      <c r="I7219" s="5" t="str">
        <f>VLOOKUP(cost_of_living!$G7219,index!C:C,1,0)</f>
        <v>#N/A</v>
      </c>
      <c r="J7219" s="5">
        <f>VLOOKUP(cost_of_living!$B7219,CostVsFactor!C:E,2,0)</f>
        <v>0</v>
      </c>
      <c r="Q7219" s="14"/>
      <c r="S7219" s="5" t="s">
        <v>1005</v>
      </c>
    </row>
    <row r="7220" ht="14.25" hidden="1" customHeight="1">
      <c r="A7220" s="12">
        <v>45.0</v>
      </c>
      <c r="B7220" s="16" t="s">
        <v>63</v>
      </c>
      <c r="C7220" s="12">
        <v>250.0</v>
      </c>
      <c r="D7220" s="16" t="s">
        <v>108</v>
      </c>
      <c r="E7220" s="16" t="s">
        <v>165</v>
      </c>
      <c r="F7220" s="16" t="s">
        <v>165</v>
      </c>
      <c r="G7220" s="16" t="s">
        <v>1171</v>
      </c>
      <c r="I7220" s="5" t="str">
        <f>VLOOKUP(cost_of_living!$G7220,index!C:C,1,0)</f>
        <v>#N/A</v>
      </c>
      <c r="J7220" s="5">
        <f>VLOOKUP(cost_of_living!$B7220,CostVsFactor!C:E,2,0)</f>
        <v>0</v>
      </c>
      <c r="Q7220" s="14"/>
      <c r="S7220" s="5" t="s">
        <v>1005</v>
      </c>
    </row>
    <row r="7221" ht="14.25" hidden="1" customHeight="1">
      <c r="A7221" s="12">
        <v>46.0</v>
      </c>
      <c r="B7221" s="16" t="s">
        <v>164</v>
      </c>
      <c r="C7221" s="12">
        <v>1200.0</v>
      </c>
      <c r="D7221" s="16" t="s">
        <v>108</v>
      </c>
      <c r="E7221" s="16" t="s">
        <v>165</v>
      </c>
      <c r="F7221" s="16" t="s">
        <v>165</v>
      </c>
      <c r="G7221" s="16" t="s">
        <v>1171</v>
      </c>
      <c r="I7221" s="5" t="str">
        <f>VLOOKUP(cost_of_living!$G7221,index!C:C,1,0)</f>
        <v>#N/A</v>
      </c>
      <c r="J7221" s="5" t="str">
        <f>VLOOKUP(cost_of_living!$B7221,CostVsFactor!C:E,2,0)</f>
        <v>#N/A</v>
      </c>
      <c r="Q7221" s="14"/>
      <c r="S7221" s="5" t="s">
        <v>1005</v>
      </c>
    </row>
    <row r="7222" ht="14.25" hidden="1" customHeight="1">
      <c r="A7222" s="12">
        <v>0.0</v>
      </c>
      <c r="B7222" s="16" t="s">
        <v>64</v>
      </c>
      <c r="C7222" s="12">
        <v>10.0</v>
      </c>
      <c r="D7222" s="16" t="s">
        <v>108</v>
      </c>
      <c r="E7222" s="16" t="s">
        <v>165</v>
      </c>
      <c r="F7222" s="16" t="s">
        <v>165</v>
      </c>
      <c r="G7222" s="16" t="s">
        <v>1172</v>
      </c>
      <c r="I7222" s="5" t="str">
        <f>VLOOKUP(cost_of_living!$G7222,index!C:C,1,0)</f>
        <v>#N/A</v>
      </c>
      <c r="J7222" s="5">
        <f>VLOOKUP(cost_of_living!$B7222,CostVsFactor!C:E,2,0)</f>
        <v>16</v>
      </c>
      <c r="Q7222" s="14"/>
      <c r="S7222" s="5" t="s">
        <v>1005</v>
      </c>
    </row>
    <row r="7223" ht="14.25" hidden="1" customHeight="1">
      <c r="A7223" s="12">
        <v>0.0</v>
      </c>
      <c r="B7223" s="16" t="s">
        <v>64</v>
      </c>
      <c r="C7223" s="12">
        <v>15.0</v>
      </c>
      <c r="D7223" s="16" t="s">
        <v>108</v>
      </c>
      <c r="E7223" s="16" t="s">
        <v>109</v>
      </c>
      <c r="F7223" s="16" t="s">
        <v>212</v>
      </c>
      <c r="G7223" s="16" t="s">
        <v>1173</v>
      </c>
      <c r="I7223" s="5" t="str">
        <f>VLOOKUP(cost_of_living!$G7223,index!C:C,1,0)</f>
        <v>Chieti</v>
      </c>
      <c r="J7223" s="5">
        <f>VLOOKUP(cost_of_living!$B7223,CostVsFactor!C:E,2,0)</f>
        <v>16</v>
      </c>
      <c r="Q7223" s="14"/>
      <c r="S7223" s="5" t="s">
        <v>1005</v>
      </c>
    </row>
    <row r="7224" ht="14.25" hidden="1" customHeight="1">
      <c r="A7224" s="12">
        <v>1.0</v>
      </c>
      <c r="B7224" s="16" t="s">
        <v>66</v>
      </c>
      <c r="C7224" s="12">
        <v>50.0</v>
      </c>
      <c r="D7224" s="16" t="s">
        <v>108</v>
      </c>
      <c r="E7224" s="16" t="s">
        <v>271</v>
      </c>
      <c r="F7224" s="16" t="s">
        <v>112</v>
      </c>
      <c r="G7224" s="16" t="s">
        <v>1173</v>
      </c>
      <c r="I7224" s="5" t="str">
        <f>VLOOKUP(cost_of_living!$G7224,index!C:C,1,0)</f>
        <v>Chieti</v>
      </c>
      <c r="J7224" s="5">
        <f>VLOOKUP(cost_of_living!$B7224,CostVsFactor!C:E,2,0)</f>
        <v>3.5</v>
      </c>
      <c r="Q7224" s="14"/>
      <c r="S7224" s="5" t="s">
        <v>1005</v>
      </c>
    </row>
    <row r="7225" ht="14.25" hidden="1" customHeight="1">
      <c r="A7225" s="12">
        <v>2.0</v>
      </c>
      <c r="B7225" s="16" t="s">
        <v>67</v>
      </c>
      <c r="C7225" s="12">
        <v>7.0</v>
      </c>
      <c r="D7225" s="16" t="s">
        <v>108</v>
      </c>
      <c r="E7225" s="16" t="s">
        <v>230</v>
      </c>
      <c r="F7225" s="16" t="s">
        <v>109</v>
      </c>
      <c r="G7225" s="16" t="s">
        <v>1173</v>
      </c>
      <c r="I7225" s="5" t="str">
        <f>VLOOKUP(cost_of_living!$G7225,index!C:C,1,0)</f>
        <v>Chieti</v>
      </c>
      <c r="J7225" s="5">
        <f>VLOOKUP(cost_of_living!$B7225,CostVsFactor!C:E,2,0)</f>
        <v>6</v>
      </c>
      <c r="Q7225" s="14"/>
      <c r="S7225" s="5" t="s">
        <v>1005</v>
      </c>
    </row>
    <row r="7226" ht="14.25" hidden="1" customHeight="1">
      <c r="A7226" s="12">
        <v>3.0</v>
      </c>
      <c r="B7226" s="16" t="s">
        <v>116</v>
      </c>
      <c r="C7226" s="12">
        <v>35.0</v>
      </c>
      <c r="D7226" s="16" t="s">
        <v>108</v>
      </c>
      <c r="E7226" s="16" t="s">
        <v>118</v>
      </c>
      <c r="F7226" s="16" t="s">
        <v>145</v>
      </c>
      <c r="G7226" s="16" t="s">
        <v>1173</v>
      </c>
      <c r="I7226" s="5" t="str">
        <f>VLOOKUP(cost_of_living!$G7226,index!C:C,1,0)</f>
        <v>Chieti</v>
      </c>
      <c r="J7226" s="5" t="str">
        <f>VLOOKUP(cost_of_living!$B7226,CostVsFactor!C:E,2,0)</f>
        <v>#N/A</v>
      </c>
      <c r="Q7226" s="14"/>
      <c r="S7226" s="5" t="s">
        <v>1005</v>
      </c>
    </row>
    <row r="7227" ht="14.25" hidden="1" customHeight="1">
      <c r="A7227" s="12">
        <v>4.0</v>
      </c>
      <c r="B7227" s="16" t="s">
        <v>57</v>
      </c>
      <c r="C7227" s="12">
        <v>35.0</v>
      </c>
      <c r="D7227" s="16" t="s">
        <v>108</v>
      </c>
      <c r="E7227" s="16" t="s">
        <v>244</v>
      </c>
      <c r="F7227" s="16" t="s">
        <v>145</v>
      </c>
      <c r="G7227" s="16" t="s">
        <v>1173</v>
      </c>
      <c r="I7227" s="5" t="str">
        <f>VLOOKUP(cost_of_living!$G7227,index!C:C,1,0)</f>
        <v>Chieti</v>
      </c>
      <c r="J7227" s="5">
        <f>VLOOKUP(cost_of_living!$B7227,CostVsFactor!C:E,2,0)</f>
        <v>6</v>
      </c>
      <c r="Q7227" s="14"/>
      <c r="S7227" s="5" t="s">
        <v>1005</v>
      </c>
    </row>
    <row r="7228" ht="14.25" hidden="1" customHeight="1">
      <c r="A7228" s="12">
        <v>5.0</v>
      </c>
      <c r="B7228" s="16" t="s">
        <v>69</v>
      </c>
      <c r="C7228" s="12">
        <v>125.0</v>
      </c>
      <c r="D7228" s="16" t="s">
        <v>108</v>
      </c>
      <c r="E7228" s="16" t="s">
        <v>216</v>
      </c>
      <c r="F7228" s="16" t="s">
        <v>243</v>
      </c>
      <c r="G7228" s="16" t="s">
        <v>1173</v>
      </c>
      <c r="I7228" s="5" t="str">
        <f>VLOOKUP(cost_of_living!$G7228,index!C:C,1,0)</f>
        <v>Chieti</v>
      </c>
      <c r="J7228" s="5">
        <f>VLOOKUP(cost_of_living!$B7228,CostVsFactor!C:E,2,0)</f>
        <v>15</v>
      </c>
      <c r="Q7228" s="14"/>
      <c r="S7228" s="5" t="s">
        <v>1005</v>
      </c>
    </row>
    <row r="7229" ht="14.25" hidden="1" customHeight="1">
      <c r="A7229" s="12">
        <v>6.0</v>
      </c>
      <c r="B7229" s="16" t="s">
        <v>71</v>
      </c>
      <c r="C7229" s="12">
        <v>175.0</v>
      </c>
      <c r="D7229" s="16" t="s">
        <v>108</v>
      </c>
      <c r="E7229" s="16" t="s">
        <v>121</v>
      </c>
      <c r="F7229" s="16" t="s">
        <v>167</v>
      </c>
      <c r="G7229" s="16" t="s">
        <v>1173</v>
      </c>
      <c r="I7229" s="5" t="str">
        <f>VLOOKUP(cost_of_living!$G7229,index!C:C,1,0)</f>
        <v>Chieti</v>
      </c>
      <c r="J7229" s="5">
        <f>VLOOKUP(cost_of_living!$B7229,CostVsFactor!C:E,2,0)</f>
        <v>6</v>
      </c>
      <c r="Q7229" s="14"/>
      <c r="S7229" s="5" t="s">
        <v>1005</v>
      </c>
    </row>
    <row r="7230" ht="14.25" hidden="1" customHeight="1">
      <c r="A7230" s="12">
        <v>7.0</v>
      </c>
      <c r="B7230" s="16" t="s">
        <v>73</v>
      </c>
      <c r="C7230" s="12">
        <v>87.0</v>
      </c>
      <c r="D7230" s="16" t="s">
        <v>108</v>
      </c>
      <c r="E7230" s="16" t="s">
        <v>441</v>
      </c>
      <c r="F7230" s="16" t="s">
        <v>121</v>
      </c>
      <c r="G7230" s="16" t="s">
        <v>1173</v>
      </c>
      <c r="I7230" s="5" t="str">
        <f>VLOOKUP(cost_of_living!$G7230,index!C:C,1,0)</f>
        <v>Chieti</v>
      </c>
      <c r="J7230" s="5">
        <f>VLOOKUP(cost_of_living!$B7230,CostVsFactor!C:E,2,0)</f>
        <v>6</v>
      </c>
      <c r="Q7230" s="14"/>
      <c r="S7230" s="5" t="s">
        <v>1005</v>
      </c>
    </row>
    <row r="7231" ht="14.25" hidden="1" customHeight="1">
      <c r="A7231" s="12">
        <v>8.0</v>
      </c>
      <c r="B7231" s="16" t="s">
        <v>28</v>
      </c>
      <c r="C7231" s="12">
        <v>372.0</v>
      </c>
      <c r="D7231" s="16" t="s">
        <v>108</v>
      </c>
      <c r="E7231" s="16" t="s">
        <v>337</v>
      </c>
      <c r="F7231" s="16" t="s">
        <v>221</v>
      </c>
      <c r="G7231" s="16" t="s">
        <v>1173</v>
      </c>
      <c r="I7231" s="5" t="str">
        <f>VLOOKUP(cost_of_living!$G7231,index!C:C,1,0)</f>
        <v>Chieti</v>
      </c>
      <c r="J7231" s="5">
        <f>VLOOKUP(cost_of_living!$B7231,CostVsFactor!C:E,2,0)</f>
        <v>25</v>
      </c>
      <c r="Q7231" s="14"/>
      <c r="S7231" s="5" t="s">
        <v>1005</v>
      </c>
    </row>
    <row r="7232" ht="14.25" hidden="1" customHeight="1">
      <c r="A7232" s="12">
        <v>9.0</v>
      </c>
      <c r="B7232" s="16" t="s">
        <v>30</v>
      </c>
      <c r="C7232" s="12">
        <v>121.0</v>
      </c>
      <c r="D7232" s="16" t="s">
        <v>108</v>
      </c>
      <c r="E7232" s="16" t="s">
        <v>183</v>
      </c>
      <c r="F7232" s="16" t="s">
        <v>264</v>
      </c>
      <c r="G7232" s="16" t="s">
        <v>1173</v>
      </c>
      <c r="I7232" s="5" t="str">
        <f>VLOOKUP(cost_of_living!$G7232,index!C:C,1,0)</f>
        <v>Chieti</v>
      </c>
      <c r="J7232" s="5">
        <f>VLOOKUP(cost_of_living!$B7232,CostVsFactor!C:E,2,0)</f>
        <v>31</v>
      </c>
      <c r="Q7232" s="14"/>
      <c r="S7232" s="5" t="s">
        <v>1005</v>
      </c>
    </row>
    <row r="7233" ht="14.25" hidden="1" customHeight="1">
      <c r="A7233" s="12">
        <v>10.0</v>
      </c>
      <c r="B7233" s="16" t="s">
        <v>32</v>
      </c>
      <c r="C7233" s="12">
        <v>71.0</v>
      </c>
      <c r="D7233" s="16" t="s">
        <v>108</v>
      </c>
      <c r="E7233" s="16" t="s">
        <v>419</v>
      </c>
      <c r="F7233" s="16" t="s">
        <v>127</v>
      </c>
      <c r="G7233" s="16" t="s">
        <v>1173</v>
      </c>
      <c r="I7233" s="5" t="str">
        <f>VLOOKUP(cost_of_living!$G7233,index!C:C,1,0)</f>
        <v>Chieti</v>
      </c>
      <c r="J7233" s="5">
        <f>VLOOKUP(cost_of_living!$B7233,CostVsFactor!C:E,2,0)</f>
        <v>14</v>
      </c>
      <c r="Q7233" s="14"/>
      <c r="S7233" s="5" t="s">
        <v>1005</v>
      </c>
    </row>
    <row r="7234" ht="14.25" hidden="1" customHeight="1">
      <c r="A7234" s="12">
        <v>11.0</v>
      </c>
      <c r="B7234" s="16" t="s">
        <v>33</v>
      </c>
      <c r="C7234" s="12">
        <v>294.0</v>
      </c>
      <c r="D7234" s="16" t="s">
        <v>108</v>
      </c>
      <c r="E7234" s="16" t="s">
        <v>1174</v>
      </c>
      <c r="F7234" s="16" t="s">
        <v>118</v>
      </c>
      <c r="G7234" s="16" t="s">
        <v>1173</v>
      </c>
      <c r="I7234" s="5" t="str">
        <f>VLOOKUP(cost_of_living!$G7234,index!C:C,1,0)</f>
        <v>Chieti</v>
      </c>
      <c r="J7234" s="5">
        <f>VLOOKUP(cost_of_living!$B7234,CostVsFactor!C:E,2,0)</f>
        <v>20</v>
      </c>
      <c r="Q7234" s="14"/>
      <c r="S7234" s="5" t="s">
        <v>1005</v>
      </c>
    </row>
    <row r="7235" ht="14.25" hidden="1" customHeight="1">
      <c r="A7235" s="12">
        <v>12.0</v>
      </c>
      <c r="B7235" s="16" t="s">
        <v>35</v>
      </c>
      <c r="C7235" s="12">
        <v>605.0</v>
      </c>
      <c r="D7235" s="16" t="s">
        <v>108</v>
      </c>
      <c r="E7235" s="16" t="s">
        <v>126</v>
      </c>
      <c r="F7235" s="16" t="s">
        <v>131</v>
      </c>
      <c r="G7235" s="16" t="s">
        <v>1173</v>
      </c>
      <c r="I7235" s="5" t="str">
        <f>VLOOKUP(cost_of_living!$G7235,index!C:C,1,0)</f>
        <v>Chieti</v>
      </c>
      <c r="J7235" s="5">
        <f>VLOOKUP(cost_of_living!$B7235,CostVsFactor!C:E,2,0)</f>
        <v>12</v>
      </c>
      <c r="Q7235" s="14"/>
      <c r="S7235" s="5" t="s">
        <v>1005</v>
      </c>
    </row>
    <row r="7236" ht="14.25" hidden="1" customHeight="1">
      <c r="A7236" s="12">
        <v>13.0</v>
      </c>
      <c r="B7236" s="16" t="s">
        <v>37</v>
      </c>
      <c r="C7236" s="12">
        <v>522.0</v>
      </c>
      <c r="D7236" s="16" t="s">
        <v>108</v>
      </c>
      <c r="E7236" s="16" t="s">
        <v>221</v>
      </c>
      <c r="F7236" s="16" t="s">
        <v>133</v>
      </c>
      <c r="G7236" s="16" t="s">
        <v>1173</v>
      </c>
      <c r="I7236" s="5" t="str">
        <f>VLOOKUP(cost_of_living!$G7236,index!C:C,1,0)</f>
        <v>Chieti</v>
      </c>
      <c r="J7236" s="5">
        <f>VLOOKUP(cost_of_living!$B7236,CostVsFactor!C:E,2,0)</f>
        <v>15</v>
      </c>
      <c r="Q7236" s="14"/>
      <c r="S7236" s="5" t="s">
        <v>1005</v>
      </c>
    </row>
    <row r="7237" ht="14.25" hidden="1" customHeight="1">
      <c r="A7237" s="12">
        <v>14.0</v>
      </c>
      <c r="B7237" s="16" t="s">
        <v>39</v>
      </c>
      <c r="C7237" s="12">
        <v>658.0</v>
      </c>
      <c r="D7237" s="16" t="s">
        <v>108</v>
      </c>
      <c r="E7237" s="16" t="s">
        <v>361</v>
      </c>
      <c r="F7237" s="16" t="s">
        <v>409</v>
      </c>
      <c r="G7237" s="16" t="s">
        <v>1173</v>
      </c>
      <c r="I7237" s="5" t="str">
        <f>VLOOKUP(cost_of_living!$G7237,index!C:C,1,0)</f>
        <v>Chieti</v>
      </c>
      <c r="J7237" s="5">
        <f>VLOOKUP(cost_of_living!$B7237,CostVsFactor!C:E,2,0)</f>
        <v>15</v>
      </c>
      <c r="Q7237" s="14"/>
      <c r="S7237" s="5" t="s">
        <v>1005</v>
      </c>
    </row>
    <row r="7238" ht="14.25" hidden="1" customHeight="1">
      <c r="A7238" s="12">
        <v>15.0</v>
      </c>
      <c r="B7238" s="16" t="s">
        <v>41</v>
      </c>
      <c r="C7238" s="12">
        <v>74.0</v>
      </c>
      <c r="D7238" s="16" t="s">
        <v>108</v>
      </c>
      <c r="E7238" s="16" t="s">
        <v>419</v>
      </c>
      <c r="F7238" s="16" t="s">
        <v>183</v>
      </c>
      <c r="G7238" s="16" t="s">
        <v>1173</v>
      </c>
      <c r="I7238" s="5" t="str">
        <f>VLOOKUP(cost_of_living!$G7238,index!C:C,1,0)</f>
        <v>Chieti</v>
      </c>
      <c r="J7238" s="5">
        <f>VLOOKUP(cost_of_living!$B7238,CostVsFactor!C:E,2,0)</f>
        <v>31</v>
      </c>
      <c r="Q7238" s="14"/>
      <c r="S7238" s="5" t="s">
        <v>1005</v>
      </c>
    </row>
    <row r="7239" ht="14.25" hidden="1" customHeight="1">
      <c r="A7239" s="12">
        <v>16.0</v>
      </c>
      <c r="B7239" s="16" t="s">
        <v>43</v>
      </c>
      <c r="C7239" s="12">
        <v>84.0</v>
      </c>
      <c r="D7239" s="16" t="s">
        <v>108</v>
      </c>
      <c r="E7239" s="16" t="s">
        <v>134</v>
      </c>
      <c r="F7239" s="16" t="s">
        <v>1175</v>
      </c>
      <c r="G7239" s="16" t="s">
        <v>1173</v>
      </c>
      <c r="I7239" s="5" t="str">
        <f>VLOOKUP(cost_of_living!$G7239,index!C:C,1,0)</f>
        <v>Chieti</v>
      </c>
      <c r="J7239" s="5">
        <f>VLOOKUP(cost_of_living!$B7239,CostVsFactor!C:E,2,0)</f>
        <v>25</v>
      </c>
      <c r="Q7239" s="14"/>
      <c r="S7239" s="5" t="s">
        <v>1005</v>
      </c>
    </row>
    <row r="7240" ht="14.25" hidden="1" customHeight="1">
      <c r="A7240" s="12">
        <v>17.0</v>
      </c>
      <c r="B7240" s="16" t="s">
        <v>45</v>
      </c>
      <c r="C7240" s="12">
        <v>52.0</v>
      </c>
      <c r="D7240" s="16" t="s">
        <v>108</v>
      </c>
      <c r="E7240" s="16" t="s">
        <v>140</v>
      </c>
      <c r="F7240" s="16" t="s">
        <v>134</v>
      </c>
      <c r="G7240" s="16" t="s">
        <v>1173</v>
      </c>
      <c r="I7240" s="5" t="str">
        <f>VLOOKUP(cost_of_living!$G7240,index!C:C,1,0)</f>
        <v>Chieti</v>
      </c>
      <c r="J7240" s="5">
        <f>VLOOKUP(cost_of_living!$B7240,CostVsFactor!C:E,2,0)</f>
        <v>30</v>
      </c>
      <c r="Q7240" s="14"/>
      <c r="S7240" s="5" t="s">
        <v>1005</v>
      </c>
    </row>
    <row r="7241" ht="14.25" hidden="1" customHeight="1">
      <c r="A7241" s="12">
        <v>18.0</v>
      </c>
      <c r="B7241" s="16" t="s">
        <v>47</v>
      </c>
      <c r="C7241" s="12">
        <v>9.0</v>
      </c>
      <c r="D7241" s="16" t="s">
        <v>108</v>
      </c>
      <c r="E7241" s="16" t="s">
        <v>147</v>
      </c>
      <c r="F7241" s="16" t="s">
        <v>183</v>
      </c>
      <c r="G7241" s="16" t="s">
        <v>1173</v>
      </c>
      <c r="I7241" s="5" t="str">
        <f>VLOOKUP(cost_of_living!$G7241,index!C:C,1,0)</f>
        <v>Chieti</v>
      </c>
      <c r="J7241" s="5">
        <f>VLOOKUP(cost_of_living!$B7241,CostVsFactor!C:E,2,0)</f>
        <v>22</v>
      </c>
      <c r="Q7241" s="14"/>
      <c r="S7241" s="5" t="s">
        <v>1005</v>
      </c>
    </row>
    <row r="7242" ht="14.25" hidden="1" customHeight="1">
      <c r="A7242" s="12">
        <v>19.0</v>
      </c>
      <c r="B7242" s="16" t="s">
        <v>49</v>
      </c>
      <c r="C7242" s="12">
        <v>51.0</v>
      </c>
      <c r="D7242" s="16" t="s">
        <v>108</v>
      </c>
      <c r="E7242" s="16" t="s">
        <v>138</v>
      </c>
      <c r="F7242" s="16" t="s">
        <v>127</v>
      </c>
      <c r="G7242" s="16" t="s">
        <v>1173</v>
      </c>
      <c r="I7242" s="5" t="str">
        <f>VLOOKUP(cost_of_living!$G7242,index!C:C,1,0)</f>
        <v>Chieti</v>
      </c>
      <c r="J7242" s="5">
        <f>VLOOKUP(cost_of_living!$B7242,CostVsFactor!C:E,2,0)</f>
        <v>24</v>
      </c>
      <c r="Q7242" s="14"/>
      <c r="S7242" s="5" t="s">
        <v>1005</v>
      </c>
    </row>
    <row r="7243" ht="14.25" hidden="1" customHeight="1">
      <c r="A7243" s="12">
        <v>20.0</v>
      </c>
      <c r="B7243" s="16" t="s">
        <v>51</v>
      </c>
      <c r="C7243" s="12">
        <v>81.0</v>
      </c>
      <c r="D7243" s="16" t="s">
        <v>108</v>
      </c>
      <c r="E7243" s="16" t="s">
        <v>1176</v>
      </c>
      <c r="F7243" s="16" t="s">
        <v>183</v>
      </c>
      <c r="G7243" s="16" t="s">
        <v>1173</v>
      </c>
      <c r="I7243" s="5" t="str">
        <f>VLOOKUP(cost_of_living!$G7243,index!C:C,1,0)</f>
        <v>Chieti</v>
      </c>
      <c r="J7243" s="5">
        <f>VLOOKUP(cost_of_living!$B7243,CostVsFactor!C:E,2,0)</f>
        <v>10</v>
      </c>
      <c r="Q7243" s="14"/>
      <c r="S7243" s="5" t="s">
        <v>1005</v>
      </c>
    </row>
    <row r="7244" ht="14.25" hidden="1" customHeight="1">
      <c r="A7244" s="12">
        <v>21.0</v>
      </c>
      <c r="B7244" s="16" t="s">
        <v>52</v>
      </c>
      <c r="C7244" s="12">
        <v>11.0</v>
      </c>
      <c r="D7244" s="16" t="s">
        <v>108</v>
      </c>
      <c r="E7244" s="16" t="s">
        <v>122</v>
      </c>
      <c r="F7244" s="16" t="s">
        <v>120</v>
      </c>
      <c r="G7244" s="16" t="s">
        <v>1173</v>
      </c>
      <c r="I7244" s="5" t="str">
        <f>VLOOKUP(cost_of_living!$G7244,index!C:C,1,0)</f>
        <v>Chieti</v>
      </c>
      <c r="J7244" s="5">
        <f>VLOOKUP(cost_of_living!$B7244,CostVsFactor!C:E,2,0)</f>
        <v>18</v>
      </c>
      <c r="Q7244" s="14"/>
      <c r="S7244" s="5" t="s">
        <v>1005</v>
      </c>
    </row>
    <row r="7245" ht="14.25" hidden="1" customHeight="1">
      <c r="A7245" s="12">
        <v>22.0</v>
      </c>
      <c r="B7245" s="16" t="s">
        <v>53</v>
      </c>
      <c r="C7245" s="12">
        <v>62.0</v>
      </c>
      <c r="D7245" s="16" t="s">
        <v>108</v>
      </c>
      <c r="E7245" s="16" t="s">
        <v>269</v>
      </c>
      <c r="F7245" s="16" t="s">
        <v>120</v>
      </c>
      <c r="G7245" s="16" t="s">
        <v>1173</v>
      </c>
      <c r="I7245" s="5" t="str">
        <f>VLOOKUP(cost_of_living!$G7245,index!C:C,1,0)</f>
        <v>Chieti</v>
      </c>
      <c r="J7245" s="5">
        <f>VLOOKUP(cost_of_living!$B7245,CostVsFactor!C:E,2,0)</f>
        <v>30</v>
      </c>
      <c r="Q7245" s="14"/>
      <c r="S7245" s="5" t="s">
        <v>1005</v>
      </c>
    </row>
    <row r="7246" ht="14.25" hidden="1" customHeight="1">
      <c r="A7246" s="12">
        <v>23.0</v>
      </c>
      <c r="B7246" s="16" t="s">
        <v>54</v>
      </c>
      <c r="C7246" s="12">
        <v>4.0</v>
      </c>
      <c r="D7246" s="16" t="s">
        <v>108</v>
      </c>
      <c r="E7246" s="16" t="s">
        <v>193</v>
      </c>
      <c r="F7246" s="16" t="s">
        <v>145</v>
      </c>
      <c r="G7246" s="16" t="s">
        <v>1173</v>
      </c>
      <c r="I7246" s="5" t="str">
        <f>VLOOKUP(cost_of_living!$G7246,index!C:C,1,0)</f>
        <v>Chieti</v>
      </c>
      <c r="J7246" s="5">
        <f>VLOOKUP(cost_of_living!$B7246,CostVsFactor!C:E,2,0)</f>
        <v>4</v>
      </c>
      <c r="Q7246" s="14"/>
      <c r="S7246" s="5" t="s">
        <v>1005</v>
      </c>
    </row>
    <row r="7247" ht="14.25" hidden="1" customHeight="1">
      <c r="A7247" s="12">
        <v>24.0</v>
      </c>
      <c r="B7247" s="16" t="s">
        <v>55</v>
      </c>
      <c r="C7247" s="12">
        <v>115.0</v>
      </c>
      <c r="D7247" s="16" t="s">
        <v>108</v>
      </c>
      <c r="E7247" s="16" t="s">
        <v>223</v>
      </c>
      <c r="F7247" s="16" t="s">
        <v>121</v>
      </c>
      <c r="G7247" s="16" t="s">
        <v>1173</v>
      </c>
      <c r="I7247" s="5" t="str">
        <f>VLOOKUP(cost_of_living!$G7247,index!C:C,1,0)</f>
        <v>Chieti</v>
      </c>
      <c r="J7247" s="5">
        <f>VLOOKUP(cost_of_living!$B7247,CostVsFactor!C:E,2,0)</f>
        <v>6</v>
      </c>
      <c r="Q7247" s="14"/>
      <c r="S7247" s="5" t="s">
        <v>1005</v>
      </c>
    </row>
    <row r="7248" ht="14.25" hidden="1" customHeight="1">
      <c r="A7248" s="12">
        <v>25.0</v>
      </c>
      <c r="B7248" s="16" t="s">
        <v>57</v>
      </c>
      <c r="C7248" s="12">
        <v>183.0</v>
      </c>
      <c r="D7248" s="16" t="s">
        <v>108</v>
      </c>
      <c r="E7248" s="16" t="s">
        <v>122</v>
      </c>
      <c r="F7248" s="16" t="s">
        <v>244</v>
      </c>
      <c r="G7248" s="16" t="s">
        <v>1173</v>
      </c>
      <c r="I7248" s="5" t="str">
        <f>VLOOKUP(cost_of_living!$G7248,index!C:C,1,0)</f>
        <v>Chieti</v>
      </c>
      <c r="J7248" s="5">
        <f>VLOOKUP(cost_of_living!$B7248,CostVsFactor!C:E,2,0)</f>
        <v>6</v>
      </c>
      <c r="Q7248" s="14"/>
      <c r="S7248" s="5" t="s">
        <v>1005</v>
      </c>
    </row>
    <row r="7249" ht="14.25" hidden="1" customHeight="1">
      <c r="A7249" s="12">
        <v>26.0</v>
      </c>
      <c r="B7249" s="16" t="s">
        <v>58</v>
      </c>
      <c r="C7249" s="12">
        <v>55.0</v>
      </c>
      <c r="D7249" s="16" t="s">
        <v>108</v>
      </c>
      <c r="E7249" s="16" t="s">
        <v>145</v>
      </c>
      <c r="F7249" s="16" t="s">
        <v>119</v>
      </c>
      <c r="G7249" s="16" t="s">
        <v>1173</v>
      </c>
      <c r="I7249" s="5" t="str">
        <f>VLOOKUP(cost_of_living!$G7249,index!C:C,1,0)</f>
        <v>Chieti</v>
      </c>
      <c r="J7249" s="5">
        <f>VLOOKUP(cost_of_living!$B7249,CostVsFactor!C:E,2,0)</f>
        <v>15</v>
      </c>
      <c r="Q7249" s="14"/>
      <c r="S7249" s="5" t="s">
        <v>1005</v>
      </c>
    </row>
    <row r="7250" ht="14.25" hidden="1" customHeight="1">
      <c r="A7250" s="12">
        <v>27.0</v>
      </c>
      <c r="B7250" s="16" t="s">
        <v>78</v>
      </c>
      <c r="C7250" s="12">
        <v>12.0</v>
      </c>
      <c r="D7250" s="16" t="s">
        <v>108</v>
      </c>
      <c r="E7250" s="16" t="s">
        <v>120</v>
      </c>
      <c r="F7250" s="16" t="s">
        <v>120</v>
      </c>
      <c r="G7250" s="16" t="s">
        <v>1173</v>
      </c>
      <c r="I7250" s="5" t="str">
        <f>VLOOKUP(cost_of_living!$G7250,index!C:C,1,0)</f>
        <v>Chieti</v>
      </c>
      <c r="J7250" s="5">
        <f>VLOOKUP(cost_of_living!$B7250,CostVsFactor!C:E,2,0)</f>
        <v>20</v>
      </c>
      <c r="Q7250" s="14"/>
      <c r="S7250" s="5" t="s">
        <v>1005</v>
      </c>
    </row>
    <row r="7251" ht="14.25" hidden="1" customHeight="1">
      <c r="A7251" s="12">
        <v>28.0</v>
      </c>
      <c r="B7251" s="16" t="s">
        <v>80</v>
      </c>
      <c r="C7251" s="12">
        <v>35.0</v>
      </c>
      <c r="D7251" s="16" t="s">
        <v>108</v>
      </c>
      <c r="E7251" s="16" t="s">
        <v>426</v>
      </c>
      <c r="F7251" s="16" t="s">
        <v>471</v>
      </c>
      <c r="G7251" s="16" t="s">
        <v>1173</v>
      </c>
      <c r="I7251" s="5" t="str">
        <f>VLOOKUP(cost_of_living!$G7251,index!C:C,1,0)</f>
        <v>Chieti</v>
      </c>
      <c r="J7251" s="5">
        <f>VLOOKUP(cost_of_living!$B7251,CostVsFactor!C:E,2,0)</f>
        <v>1.5</v>
      </c>
      <c r="Q7251" s="14"/>
      <c r="S7251" s="5" t="s">
        <v>1005</v>
      </c>
    </row>
    <row r="7252" ht="14.25" hidden="1" customHeight="1">
      <c r="A7252" s="12">
        <v>29.0</v>
      </c>
      <c r="B7252" s="16" t="s">
        <v>81</v>
      </c>
      <c r="C7252" s="12">
        <v>4.0</v>
      </c>
      <c r="D7252" s="16" t="s">
        <v>108</v>
      </c>
      <c r="E7252" s="16" t="s">
        <v>193</v>
      </c>
      <c r="F7252" s="16" t="s">
        <v>193</v>
      </c>
      <c r="G7252" s="16" t="s">
        <v>1173</v>
      </c>
      <c r="I7252" s="5" t="str">
        <f>VLOOKUP(cost_of_living!$G7252,index!C:C,1,0)</f>
        <v>Chieti</v>
      </c>
      <c r="J7252" s="5">
        <f>VLOOKUP(cost_of_living!$B7252,CostVsFactor!C:E,2,0)</f>
        <v>5</v>
      </c>
      <c r="Q7252" s="14"/>
      <c r="S7252" s="5" t="s">
        <v>1005</v>
      </c>
    </row>
    <row r="7253" ht="14.25" hidden="1" customHeight="1">
      <c r="A7253" s="12">
        <v>30.0</v>
      </c>
      <c r="B7253" s="16" t="s">
        <v>83</v>
      </c>
      <c r="C7253" s="12">
        <v>209.0</v>
      </c>
      <c r="D7253" s="16" t="s">
        <v>108</v>
      </c>
      <c r="E7253" s="16" t="s">
        <v>664</v>
      </c>
      <c r="F7253" s="16" t="s">
        <v>664</v>
      </c>
      <c r="G7253" s="16" t="s">
        <v>1173</v>
      </c>
      <c r="I7253" s="5" t="str">
        <f>VLOOKUP(cost_of_living!$G7253,index!C:C,1,0)</f>
        <v>Chieti</v>
      </c>
      <c r="J7253" s="5">
        <f>VLOOKUP(cost_of_living!$B7253,CostVsFactor!C:E,2,0)</f>
        <v>20</v>
      </c>
      <c r="Q7253" s="14"/>
      <c r="S7253" s="5" t="s">
        <v>1005</v>
      </c>
    </row>
    <row r="7254" ht="14.25" hidden="1" customHeight="1">
      <c r="A7254" s="12">
        <v>31.0</v>
      </c>
      <c r="B7254" s="16" t="s">
        <v>84</v>
      </c>
      <c r="C7254" s="12">
        <v>24.0</v>
      </c>
      <c r="D7254" s="16" t="s">
        <v>108</v>
      </c>
      <c r="E7254" s="16" t="s">
        <v>274</v>
      </c>
      <c r="F7254" s="16" t="s">
        <v>274</v>
      </c>
      <c r="G7254" s="16" t="s">
        <v>1173</v>
      </c>
      <c r="I7254" s="5" t="str">
        <f>VLOOKUP(cost_of_living!$G7254,index!C:C,1,0)</f>
        <v>Chieti</v>
      </c>
      <c r="J7254" s="5">
        <f>VLOOKUP(cost_of_living!$B7254,CostVsFactor!C:E,2,0)</f>
        <v>0.7</v>
      </c>
      <c r="Q7254" s="14"/>
      <c r="S7254" s="5" t="s">
        <v>1005</v>
      </c>
    </row>
    <row r="7255" ht="14.25" hidden="1" customHeight="1">
      <c r="A7255" s="12">
        <v>32.0</v>
      </c>
      <c r="B7255" s="16" t="s">
        <v>86</v>
      </c>
      <c r="C7255" s="12">
        <v>733.0</v>
      </c>
      <c r="D7255" s="16" t="s">
        <v>108</v>
      </c>
      <c r="E7255" s="16" t="s">
        <v>254</v>
      </c>
      <c r="F7255" s="16" t="s">
        <v>150</v>
      </c>
      <c r="G7255" s="16" t="s">
        <v>1173</v>
      </c>
      <c r="I7255" s="5" t="str">
        <f>VLOOKUP(cost_of_living!$G7255,index!C:C,1,0)</f>
        <v>Chieti</v>
      </c>
      <c r="J7255" s="5">
        <f>VLOOKUP(cost_of_living!$B7255,CostVsFactor!C:E,2,0)</f>
        <v>60</v>
      </c>
      <c r="Q7255" s="14"/>
      <c r="S7255" s="5" t="s">
        <v>1005</v>
      </c>
    </row>
    <row r="7256" ht="14.25" hidden="1" customHeight="1">
      <c r="A7256" s="12">
        <v>33.0</v>
      </c>
      <c r="B7256" s="16" t="s">
        <v>87</v>
      </c>
      <c r="C7256" s="12">
        <v>22300.0</v>
      </c>
      <c r="D7256" s="16" t="s">
        <v>108</v>
      </c>
      <c r="E7256" s="16" t="s">
        <v>1177</v>
      </c>
      <c r="F7256" s="16" t="s">
        <v>1177</v>
      </c>
      <c r="G7256" s="16" t="s">
        <v>1173</v>
      </c>
      <c r="I7256" s="5" t="str">
        <f>VLOOKUP(cost_of_living!$G7256,index!C:C,1,0)</f>
        <v>Chieti</v>
      </c>
      <c r="J7256" s="5">
        <f>VLOOKUP(cost_of_living!$B7256,CostVsFactor!C:E,2,0)</f>
        <v>0.0035</v>
      </c>
      <c r="Q7256" s="14"/>
      <c r="S7256" s="5" t="s">
        <v>1005</v>
      </c>
    </row>
    <row r="7257" ht="14.25" hidden="1" customHeight="1">
      <c r="A7257" s="12">
        <v>34.0</v>
      </c>
      <c r="B7257" s="16" t="s">
        <v>88</v>
      </c>
      <c r="C7257" s="12">
        <v>1698631.0</v>
      </c>
      <c r="D7257" s="16" t="s">
        <v>108</v>
      </c>
      <c r="E7257" s="16" t="s">
        <v>1178</v>
      </c>
      <c r="F7257" s="16" t="s">
        <v>1178</v>
      </c>
      <c r="G7257" s="16" t="s">
        <v>1173</v>
      </c>
      <c r="I7257" s="5" t="str">
        <f>VLOOKUP(cost_of_living!$G7257,index!C:C,1,0)</f>
        <v>Chieti</v>
      </c>
      <c r="J7257" s="5">
        <f>VLOOKUP(cost_of_living!$B7257,CostVsFactor!C:E,2,0)</f>
        <v>0.0035</v>
      </c>
      <c r="Q7257" s="14"/>
      <c r="S7257" s="5" t="s">
        <v>1005</v>
      </c>
    </row>
    <row r="7258" ht="14.25" hidden="1" customHeight="1">
      <c r="A7258" s="12">
        <v>35.0</v>
      </c>
      <c r="B7258" s="16" t="s">
        <v>91</v>
      </c>
      <c r="C7258" s="12">
        <v>15018.0</v>
      </c>
      <c r="D7258" s="16" t="s">
        <v>108</v>
      </c>
      <c r="E7258" s="16" t="s">
        <v>153</v>
      </c>
      <c r="F7258" s="16" t="s">
        <v>1179</v>
      </c>
      <c r="G7258" s="16" t="s">
        <v>1173</v>
      </c>
      <c r="I7258" s="5" t="str">
        <f>VLOOKUP(cost_of_living!$G7258,index!C:C,1,0)</f>
        <v>Chieti</v>
      </c>
      <c r="J7258" s="5">
        <f>VLOOKUP(cost_of_living!$B7258,CostVsFactor!C:E,2,0)</f>
        <v>1</v>
      </c>
      <c r="Q7258" s="14"/>
      <c r="S7258" s="5" t="s">
        <v>1005</v>
      </c>
    </row>
    <row r="7259" ht="14.25" hidden="1" customHeight="1">
      <c r="A7259" s="12">
        <v>36.0</v>
      </c>
      <c r="B7259" s="16" t="s">
        <v>92</v>
      </c>
      <c r="C7259" s="12">
        <v>10.0</v>
      </c>
      <c r="D7259" s="16" t="s">
        <v>108</v>
      </c>
      <c r="E7259" s="16" t="s">
        <v>109</v>
      </c>
      <c r="F7259" s="16" t="s">
        <v>109</v>
      </c>
      <c r="G7259" s="16" t="s">
        <v>1173</v>
      </c>
      <c r="I7259" s="5" t="str">
        <f>VLOOKUP(cost_of_living!$G7259,index!C:C,1,0)</f>
        <v>Chieti</v>
      </c>
      <c r="J7259" s="5">
        <f>VLOOKUP(cost_of_living!$B7259,CostVsFactor!C:E,2,0)</f>
        <v>4</v>
      </c>
      <c r="Q7259" s="14"/>
      <c r="S7259" s="5" t="s">
        <v>1005</v>
      </c>
    </row>
    <row r="7260" ht="14.25" hidden="1" customHeight="1">
      <c r="A7260" s="12">
        <v>37.0</v>
      </c>
      <c r="B7260" s="16" t="s">
        <v>93</v>
      </c>
      <c r="C7260" s="12">
        <v>345.0</v>
      </c>
      <c r="D7260" s="16" t="s">
        <v>108</v>
      </c>
      <c r="E7260" s="16" t="s">
        <v>276</v>
      </c>
      <c r="F7260" s="16" t="s">
        <v>170</v>
      </c>
      <c r="G7260" s="16" t="s">
        <v>1173</v>
      </c>
      <c r="I7260" s="5" t="str">
        <f>VLOOKUP(cost_of_living!$G7260,index!C:C,1,0)</f>
        <v>Chieti</v>
      </c>
      <c r="J7260" s="5">
        <f>VLOOKUP(cost_of_living!$B7260,CostVsFactor!C:E,2,0)</f>
        <v>1</v>
      </c>
      <c r="Q7260" s="14"/>
      <c r="S7260" s="5" t="s">
        <v>1005</v>
      </c>
    </row>
    <row r="7261" ht="14.25" hidden="1" customHeight="1">
      <c r="A7261" s="12">
        <v>38.0</v>
      </c>
      <c r="B7261" s="16" t="s">
        <v>74</v>
      </c>
      <c r="C7261" s="12">
        <v>40.0</v>
      </c>
      <c r="D7261" s="16" t="s">
        <v>108</v>
      </c>
      <c r="E7261" s="16" t="s">
        <v>110</v>
      </c>
      <c r="F7261" s="16" t="s">
        <v>206</v>
      </c>
      <c r="G7261" s="16" t="s">
        <v>1173</v>
      </c>
      <c r="I7261" s="5" t="str">
        <f>VLOOKUP(cost_of_living!$G7261,index!C:C,1,0)</f>
        <v>Chieti</v>
      </c>
      <c r="J7261" s="5">
        <f>VLOOKUP(cost_of_living!$B7261,CostVsFactor!C:E,2,0)</f>
        <v>2.3</v>
      </c>
      <c r="Q7261" s="14"/>
      <c r="S7261" s="5" t="s">
        <v>1005</v>
      </c>
    </row>
    <row r="7262" ht="14.25" hidden="1" customHeight="1">
      <c r="A7262" s="12">
        <v>39.0</v>
      </c>
      <c r="B7262" s="16" t="s">
        <v>76</v>
      </c>
      <c r="C7262" s="12">
        <v>125.0</v>
      </c>
      <c r="D7262" s="16" t="s">
        <v>108</v>
      </c>
      <c r="E7262" s="16" t="s">
        <v>145</v>
      </c>
      <c r="F7262" s="16" t="s">
        <v>161</v>
      </c>
      <c r="G7262" s="16" t="s">
        <v>1173</v>
      </c>
      <c r="I7262" s="5" t="str">
        <f>VLOOKUP(cost_of_living!$G7262,index!C:C,1,0)</f>
        <v>Chieti</v>
      </c>
      <c r="J7262" s="5">
        <f>VLOOKUP(cost_of_living!$B7262,CostVsFactor!C:E,2,0)</f>
        <v>3</v>
      </c>
      <c r="Q7262" s="14"/>
      <c r="S7262" s="5" t="s">
        <v>1005</v>
      </c>
    </row>
    <row r="7263" ht="14.25" hidden="1" customHeight="1">
      <c r="A7263" s="12">
        <v>40.0</v>
      </c>
      <c r="B7263" s="16" t="s">
        <v>77</v>
      </c>
      <c r="C7263" s="12">
        <v>8.0</v>
      </c>
      <c r="D7263" s="16" t="s">
        <v>108</v>
      </c>
      <c r="E7263" s="16" t="s">
        <v>230</v>
      </c>
      <c r="F7263" s="16" t="s">
        <v>109</v>
      </c>
      <c r="G7263" s="16" t="s">
        <v>1173</v>
      </c>
      <c r="I7263" s="5" t="str">
        <f>VLOOKUP(cost_of_living!$G7263,index!C:C,1,0)</f>
        <v>Chieti</v>
      </c>
      <c r="J7263" s="5">
        <f>VLOOKUP(cost_of_living!$B7263,CostVsFactor!C:E,2,0)</f>
        <v>6</v>
      </c>
      <c r="Q7263" s="14"/>
      <c r="S7263" s="5" t="s">
        <v>1005</v>
      </c>
    </row>
    <row r="7264" ht="14.25" hidden="1" customHeight="1">
      <c r="A7264" s="12">
        <v>41.0</v>
      </c>
      <c r="B7264" s="16" t="s">
        <v>94</v>
      </c>
      <c r="C7264" s="12">
        <v>450.0</v>
      </c>
      <c r="D7264" s="16" t="s">
        <v>108</v>
      </c>
      <c r="E7264" s="16" t="s">
        <v>278</v>
      </c>
      <c r="F7264" s="16" t="s">
        <v>278</v>
      </c>
      <c r="G7264" s="16" t="s">
        <v>1173</v>
      </c>
      <c r="I7264" s="5" t="str">
        <f>VLOOKUP(cost_of_living!$G7264,index!C:C,1,0)</f>
        <v>Chieti</v>
      </c>
      <c r="J7264" s="5">
        <f>VLOOKUP(cost_of_living!$B7264,CostVsFactor!C:E,2,0)</f>
        <v>1</v>
      </c>
      <c r="Q7264" s="14"/>
      <c r="S7264" s="5" t="s">
        <v>1005</v>
      </c>
    </row>
    <row r="7265" ht="14.25" hidden="1" customHeight="1">
      <c r="A7265" s="12">
        <v>42.0</v>
      </c>
      <c r="B7265" s="16" t="s">
        <v>20</v>
      </c>
      <c r="C7265" s="12">
        <v>10333.0</v>
      </c>
      <c r="D7265" s="16" t="s">
        <v>108</v>
      </c>
      <c r="E7265" s="16" t="s">
        <v>207</v>
      </c>
      <c r="F7265" s="16" t="s">
        <v>153</v>
      </c>
      <c r="G7265" s="16" t="s">
        <v>1173</v>
      </c>
      <c r="I7265" s="5" t="str">
        <f>VLOOKUP(cost_of_living!$G7265,index!C:C,1,0)</f>
        <v>Chieti</v>
      </c>
      <c r="J7265" s="5">
        <f>VLOOKUP(cost_of_living!$B7265,CostVsFactor!C:E,2,0)</f>
        <v>0.35</v>
      </c>
      <c r="Q7265" s="14"/>
      <c r="S7265" s="5" t="s">
        <v>1005</v>
      </c>
    </row>
    <row r="7266" ht="14.25" hidden="1" customHeight="1">
      <c r="A7266" s="12">
        <v>43.0</v>
      </c>
      <c r="B7266" s="16" t="s">
        <v>23</v>
      </c>
      <c r="C7266" s="12">
        <v>225.0</v>
      </c>
      <c r="D7266" s="16" t="s">
        <v>108</v>
      </c>
      <c r="E7266" s="16" t="s">
        <v>161</v>
      </c>
      <c r="F7266" s="16" t="s">
        <v>212</v>
      </c>
      <c r="G7266" s="16" t="s">
        <v>1173</v>
      </c>
      <c r="I7266" s="5" t="str">
        <f>VLOOKUP(cost_of_living!$G7266,index!C:C,1,0)</f>
        <v>Chieti</v>
      </c>
      <c r="J7266" s="5">
        <f>VLOOKUP(cost_of_living!$B7266,CostVsFactor!C:E,2,0)</f>
        <v>0.35</v>
      </c>
      <c r="Q7266" s="14"/>
      <c r="S7266" s="5" t="s">
        <v>1005</v>
      </c>
    </row>
    <row r="7267" ht="14.25" hidden="1" customHeight="1">
      <c r="A7267" s="12">
        <v>44.0</v>
      </c>
      <c r="B7267" s="16" t="s">
        <v>24</v>
      </c>
      <c r="C7267" s="12">
        <v>60.0</v>
      </c>
      <c r="D7267" s="16" t="s">
        <v>108</v>
      </c>
      <c r="E7267" s="16" t="s">
        <v>112</v>
      </c>
      <c r="F7267" s="16" t="s">
        <v>112</v>
      </c>
      <c r="G7267" s="16" t="s">
        <v>1173</v>
      </c>
      <c r="I7267" s="5" t="str">
        <f>VLOOKUP(cost_of_living!$G7267,index!C:C,1,0)</f>
        <v>Chieti</v>
      </c>
      <c r="J7267" s="5">
        <f>VLOOKUP(cost_of_living!$B7267,CostVsFactor!C:E,2,0)</f>
        <v>0.35</v>
      </c>
      <c r="Q7267" s="14"/>
      <c r="S7267" s="5" t="s">
        <v>1005</v>
      </c>
    </row>
    <row r="7268" ht="14.25" hidden="1" customHeight="1">
      <c r="A7268" s="12">
        <v>45.0</v>
      </c>
      <c r="B7268" s="16" t="s">
        <v>25</v>
      </c>
      <c r="C7268" s="12">
        <v>100.0</v>
      </c>
      <c r="D7268" s="16" t="s">
        <v>108</v>
      </c>
      <c r="E7268" s="16" t="s">
        <v>163</v>
      </c>
      <c r="F7268" s="16" t="s">
        <v>163</v>
      </c>
      <c r="G7268" s="16" t="s">
        <v>1173</v>
      </c>
      <c r="I7268" s="5" t="str">
        <f>VLOOKUP(cost_of_living!$G7268,index!C:C,1,0)</f>
        <v>Chieti</v>
      </c>
      <c r="J7268" s="5">
        <f>VLOOKUP(cost_of_living!$B7268,CostVsFactor!C:E,2,0)</f>
        <v>0.35</v>
      </c>
      <c r="Q7268" s="14"/>
      <c r="S7268" s="5" t="s">
        <v>1005</v>
      </c>
    </row>
    <row r="7269" ht="14.25" hidden="1" customHeight="1">
      <c r="A7269" s="12">
        <v>46.0</v>
      </c>
      <c r="B7269" s="16" t="s">
        <v>59</v>
      </c>
      <c r="C7269" s="12">
        <v>550.0</v>
      </c>
      <c r="D7269" s="16" t="s">
        <v>108</v>
      </c>
      <c r="E7269" s="16" t="s">
        <v>278</v>
      </c>
      <c r="F7269" s="16" t="s">
        <v>275</v>
      </c>
      <c r="G7269" s="16" t="s">
        <v>1173</v>
      </c>
      <c r="I7269" s="5" t="str">
        <f>VLOOKUP(cost_of_living!$G7269,index!C:C,1,0)</f>
        <v>Chieti</v>
      </c>
      <c r="J7269" s="5">
        <f>VLOOKUP(cost_of_living!$B7269,CostVsFactor!C:E,2,0)</f>
        <v>0</v>
      </c>
      <c r="Q7269" s="14"/>
      <c r="S7269" s="5" t="s">
        <v>1005</v>
      </c>
    </row>
    <row r="7270" ht="14.25" hidden="1" customHeight="1">
      <c r="A7270" s="12">
        <v>47.0</v>
      </c>
      <c r="B7270" s="16" t="s">
        <v>61</v>
      </c>
      <c r="C7270" s="12">
        <v>450.0</v>
      </c>
      <c r="D7270" s="16" t="s">
        <v>108</v>
      </c>
      <c r="E7270" s="16" t="s">
        <v>165</v>
      </c>
      <c r="F7270" s="16" t="s">
        <v>165</v>
      </c>
      <c r="G7270" s="16" t="s">
        <v>1173</v>
      </c>
      <c r="I7270" s="5" t="str">
        <f>VLOOKUP(cost_of_living!$G7270,index!C:C,1,0)</f>
        <v>Chieti</v>
      </c>
      <c r="J7270" s="5">
        <f>VLOOKUP(cost_of_living!$B7270,CostVsFactor!C:E,2,0)</f>
        <v>0</v>
      </c>
      <c r="Q7270" s="14"/>
      <c r="S7270" s="5" t="s">
        <v>1005</v>
      </c>
    </row>
    <row r="7271" ht="14.25" hidden="1" customHeight="1">
      <c r="A7271" s="12">
        <v>48.0</v>
      </c>
      <c r="B7271" s="16" t="s">
        <v>62</v>
      </c>
      <c r="C7271" s="12">
        <v>900.0</v>
      </c>
      <c r="D7271" s="16" t="s">
        <v>108</v>
      </c>
      <c r="E7271" s="16" t="s">
        <v>165</v>
      </c>
      <c r="F7271" s="16" t="s">
        <v>165</v>
      </c>
      <c r="G7271" s="16" t="s">
        <v>1173</v>
      </c>
      <c r="I7271" s="5" t="str">
        <f>VLOOKUP(cost_of_living!$G7271,index!C:C,1,0)</f>
        <v>Chieti</v>
      </c>
      <c r="J7271" s="5">
        <f>VLOOKUP(cost_of_living!$B7271,CostVsFactor!C:E,2,0)</f>
        <v>0</v>
      </c>
      <c r="Q7271" s="14"/>
      <c r="S7271" s="5" t="s">
        <v>1005</v>
      </c>
    </row>
    <row r="7272" ht="14.25" hidden="1" customHeight="1">
      <c r="A7272" s="12">
        <v>49.0</v>
      </c>
      <c r="B7272" s="16" t="s">
        <v>63</v>
      </c>
      <c r="C7272" s="12">
        <v>700.0</v>
      </c>
      <c r="D7272" s="16" t="s">
        <v>108</v>
      </c>
      <c r="E7272" s="16" t="s">
        <v>165</v>
      </c>
      <c r="F7272" s="16" t="s">
        <v>165</v>
      </c>
      <c r="G7272" s="16" t="s">
        <v>1173</v>
      </c>
      <c r="I7272" s="5" t="str">
        <f>VLOOKUP(cost_of_living!$G7272,index!C:C,1,0)</f>
        <v>Chieti</v>
      </c>
      <c r="J7272" s="5">
        <f>VLOOKUP(cost_of_living!$B7272,CostVsFactor!C:E,2,0)</f>
        <v>0</v>
      </c>
      <c r="Q7272" s="14"/>
      <c r="S7272" s="5" t="s">
        <v>1005</v>
      </c>
    </row>
    <row r="7273" ht="14.25" hidden="1" customHeight="1">
      <c r="A7273" s="12">
        <v>50.0</v>
      </c>
      <c r="B7273" s="16" t="s">
        <v>210</v>
      </c>
      <c r="C7273" s="12">
        <v>15793.0</v>
      </c>
      <c r="D7273" s="16" t="s">
        <v>108</v>
      </c>
      <c r="E7273" s="16" t="s">
        <v>284</v>
      </c>
      <c r="F7273" s="16" t="s">
        <v>683</v>
      </c>
      <c r="G7273" s="16" t="s">
        <v>1173</v>
      </c>
      <c r="I7273" s="5" t="str">
        <f>VLOOKUP(cost_of_living!$G7273,index!C:C,1,0)</f>
        <v>Chieti</v>
      </c>
      <c r="J7273" s="5" t="str">
        <f>VLOOKUP(cost_of_living!$B7273,CostVsFactor!C:E,2,0)</f>
        <v>#N/A</v>
      </c>
      <c r="Q7273" s="14"/>
      <c r="S7273" s="5" t="s">
        <v>1005</v>
      </c>
    </row>
    <row r="7274" ht="14.25" hidden="1" customHeight="1">
      <c r="A7274" s="12">
        <v>51.0</v>
      </c>
      <c r="B7274" s="16" t="s">
        <v>164</v>
      </c>
      <c r="C7274" s="12">
        <v>1675.0</v>
      </c>
      <c r="D7274" s="16" t="s">
        <v>108</v>
      </c>
      <c r="E7274" s="16" t="s">
        <v>165</v>
      </c>
      <c r="F7274" s="16" t="s">
        <v>165</v>
      </c>
      <c r="G7274" s="16" t="s">
        <v>1173</v>
      </c>
      <c r="I7274" s="5" t="str">
        <f>VLOOKUP(cost_of_living!$G7274,index!C:C,1,0)</f>
        <v>Chieti</v>
      </c>
      <c r="J7274" s="5" t="str">
        <f>VLOOKUP(cost_of_living!$B7274,CostVsFactor!C:E,2,0)</f>
        <v>#N/A</v>
      </c>
      <c r="Q7274" s="14"/>
      <c r="S7274" s="5" t="s">
        <v>1005</v>
      </c>
    </row>
    <row r="7275" ht="14.25" hidden="1" customHeight="1">
      <c r="A7275" s="12">
        <v>52.0</v>
      </c>
      <c r="B7275" s="16" t="s">
        <v>166</v>
      </c>
      <c r="C7275" s="12">
        <v>315.0</v>
      </c>
      <c r="D7275" s="16" t="s">
        <v>165</v>
      </c>
      <c r="E7275" s="16" t="s">
        <v>333</v>
      </c>
      <c r="F7275" s="16" t="s">
        <v>168</v>
      </c>
      <c r="G7275" s="16" t="s">
        <v>1173</v>
      </c>
      <c r="I7275" s="5" t="str">
        <f>VLOOKUP(cost_of_living!$G7275,index!C:C,1,0)</f>
        <v>Chieti</v>
      </c>
      <c r="J7275" s="5" t="str">
        <f>VLOOKUP(cost_of_living!$B7275,CostVsFactor!C:E,2,0)</f>
        <v>#N/A</v>
      </c>
      <c r="Q7275" s="14"/>
      <c r="S7275" s="5" t="s">
        <v>1005</v>
      </c>
    </row>
    <row r="7276" ht="14.25" hidden="1" customHeight="1">
      <c r="A7276" s="12">
        <v>0.0</v>
      </c>
      <c r="B7276" s="16" t="s">
        <v>64</v>
      </c>
      <c r="C7276" s="12">
        <v>15.0</v>
      </c>
      <c r="D7276" s="16" t="s">
        <v>108</v>
      </c>
      <c r="E7276" s="16" t="s">
        <v>109</v>
      </c>
      <c r="F7276" s="16" t="s">
        <v>161</v>
      </c>
      <c r="G7276" s="16" t="s">
        <v>1180</v>
      </c>
      <c r="I7276" s="5" t="str">
        <f>VLOOKUP(cost_of_living!$G7276,index!C:C,1,0)</f>
        <v>#N/A</v>
      </c>
      <c r="J7276" s="5">
        <f>VLOOKUP(cost_of_living!$B7276,CostVsFactor!C:E,2,0)</f>
        <v>16</v>
      </c>
      <c r="Q7276" s="14"/>
      <c r="S7276" s="5" t="s">
        <v>1005</v>
      </c>
    </row>
    <row r="7277" ht="14.25" hidden="1" customHeight="1">
      <c r="A7277" s="12">
        <v>1.0</v>
      </c>
      <c r="B7277" s="16" t="s">
        <v>66</v>
      </c>
      <c r="C7277" s="12">
        <v>60.0</v>
      </c>
      <c r="D7277" s="16" t="s">
        <v>108</v>
      </c>
      <c r="E7277" s="16" t="s">
        <v>112</v>
      </c>
      <c r="F7277" s="16" t="s">
        <v>113</v>
      </c>
      <c r="G7277" s="16" t="s">
        <v>1180</v>
      </c>
      <c r="I7277" s="5" t="str">
        <f>VLOOKUP(cost_of_living!$G7277,index!C:C,1,0)</f>
        <v>#N/A</v>
      </c>
      <c r="J7277" s="5">
        <f>VLOOKUP(cost_of_living!$B7277,CostVsFactor!C:E,2,0)</f>
        <v>3.5</v>
      </c>
      <c r="Q7277" s="14"/>
      <c r="S7277" s="5" t="s">
        <v>1005</v>
      </c>
    </row>
    <row r="7278" ht="14.25" hidden="1" customHeight="1">
      <c r="A7278" s="12">
        <v>2.0</v>
      </c>
      <c r="B7278" s="16" t="s">
        <v>67</v>
      </c>
      <c r="C7278" s="12">
        <v>11.0</v>
      </c>
      <c r="D7278" s="16" t="s">
        <v>108</v>
      </c>
      <c r="E7278" s="16" t="s">
        <v>109</v>
      </c>
      <c r="F7278" s="16" t="s">
        <v>155</v>
      </c>
      <c r="G7278" s="16" t="s">
        <v>1180</v>
      </c>
      <c r="I7278" s="5" t="str">
        <f>VLOOKUP(cost_of_living!$G7278,index!C:C,1,0)</f>
        <v>#N/A</v>
      </c>
      <c r="J7278" s="5">
        <f>VLOOKUP(cost_of_living!$B7278,CostVsFactor!C:E,2,0)</f>
        <v>6</v>
      </c>
      <c r="Q7278" s="14"/>
      <c r="S7278" s="5" t="s">
        <v>1005</v>
      </c>
    </row>
    <row r="7279" ht="14.25" hidden="1" customHeight="1">
      <c r="A7279" s="12">
        <v>3.0</v>
      </c>
      <c r="B7279" s="16" t="s">
        <v>116</v>
      </c>
      <c r="C7279" s="12">
        <v>45.0</v>
      </c>
      <c r="D7279" s="16" t="s">
        <v>108</v>
      </c>
      <c r="E7279" s="16" t="s">
        <v>117</v>
      </c>
      <c r="F7279" s="16" t="s">
        <v>145</v>
      </c>
      <c r="G7279" s="16" t="s">
        <v>1180</v>
      </c>
      <c r="I7279" s="5" t="str">
        <f>VLOOKUP(cost_of_living!$G7279,index!C:C,1,0)</f>
        <v>#N/A</v>
      </c>
      <c r="J7279" s="5" t="str">
        <f>VLOOKUP(cost_of_living!$B7279,CostVsFactor!C:E,2,0)</f>
        <v>#N/A</v>
      </c>
      <c r="Q7279" s="14"/>
      <c r="S7279" s="5" t="s">
        <v>1005</v>
      </c>
    </row>
    <row r="7280" ht="14.25" hidden="1" customHeight="1">
      <c r="A7280" s="12">
        <v>4.0</v>
      </c>
      <c r="B7280" s="16" t="s">
        <v>57</v>
      </c>
      <c r="C7280" s="12">
        <v>4.0</v>
      </c>
      <c r="D7280" s="16" t="s">
        <v>108</v>
      </c>
      <c r="E7280" s="16" t="s">
        <v>117</v>
      </c>
      <c r="F7280" s="16" t="s">
        <v>119</v>
      </c>
      <c r="G7280" s="16" t="s">
        <v>1180</v>
      </c>
      <c r="I7280" s="5" t="str">
        <f>VLOOKUP(cost_of_living!$G7280,index!C:C,1,0)</f>
        <v>#N/A</v>
      </c>
      <c r="J7280" s="5">
        <f>VLOOKUP(cost_of_living!$B7280,CostVsFactor!C:E,2,0)</f>
        <v>6</v>
      </c>
      <c r="Q7280" s="14"/>
      <c r="S7280" s="5" t="s">
        <v>1005</v>
      </c>
    </row>
    <row r="7281" ht="14.25" hidden="1" customHeight="1">
      <c r="A7281" s="12">
        <v>5.0</v>
      </c>
      <c r="B7281" s="16" t="s">
        <v>69</v>
      </c>
      <c r="C7281" s="12">
        <v>155.0</v>
      </c>
      <c r="D7281" s="16" t="s">
        <v>108</v>
      </c>
      <c r="E7281" s="16" t="s">
        <v>122</v>
      </c>
      <c r="F7281" s="16" t="s">
        <v>167</v>
      </c>
      <c r="G7281" s="16" t="s">
        <v>1180</v>
      </c>
      <c r="I7281" s="5" t="str">
        <f>VLOOKUP(cost_of_living!$G7281,index!C:C,1,0)</f>
        <v>#N/A</v>
      </c>
      <c r="J7281" s="5">
        <f>VLOOKUP(cost_of_living!$B7281,CostVsFactor!C:E,2,0)</f>
        <v>15</v>
      </c>
      <c r="Q7281" s="14"/>
      <c r="S7281" s="5" t="s">
        <v>1005</v>
      </c>
    </row>
    <row r="7282" ht="14.25" hidden="1" customHeight="1">
      <c r="A7282" s="12">
        <v>6.0</v>
      </c>
      <c r="B7282" s="16" t="s">
        <v>71</v>
      </c>
      <c r="C7282" s="12">
        <v>25.0</v>
      </c>
      <c r="D7282" s="16" t="s">
        <v>108</v>
      </c>
      <c r="E7282" s="16" t="s">
        <v>167</v>
      </c>
      <c r="F7282" s="16" t="s">
        <v>118</v>
      </c>
      <c r="G7282" s="16" t="s">
        <v>1180</v>
      </c>
      <c r="I7282" s="5" t="str">
        <f>VLOOKUP(cost_of_living!$G7282,index!C:C,1,0)</f>
        <v>#N/A</v>
      </c>
      <c r="J7282" s="5">
        <f>VLOOKUP(cost_of_living!$B7282,CostVsFactor!C:E,2,0)</f>
        <v>6</v>
      </c>
      <c r="Q7282" s="14"/>
      <c r="S7282" s="5" t="s">
        <v>1005</v>
      </c>
    </row>
    <row r="7283" ht="14.25" hidden="1" customHeight="1">
      <c r="A7283" s="12">
        <v>7.0</v>
      </c>
      <c r="B7283" s="16" t="s">
        <v>73</v>
      </c>
      <c r="C7283" s="12">
        <v>15.0</v>
      </c>
      <c r="D7283" s="16" t="s">
        <v>108</v>
      </c>
      <c r="E7283" s="16" t="s">
        <v>122</v>
      </c>
      <c r="F7283" s="16" t="s">
        <v>244</v>
      </c>
      <c r="G7283" s="16" t="s">
        <v>1180</v>
      </c>
      <c r="I7283" s="5" t="str">
        <f>VLOOKUP(cost_of_living!$G7283,index!C:C,1,0)</f>
        <v>#N/A</v>
      </c>
      <c r="J7283" s="5">
        <f>VLOOKUP(cost_of_living!$B7283,CostVsFactor!C:E,2,0)</f>
        <v>6</v>
      </c>
      <c r="Q7283" s="14"/>
      <c r="S7283" s="5" t="s">
        <v>1005</v>
      </c>
    </row>
    <row r="7284" ht="14.25" hidden="1" customHeight="1">
      <c r="A7284" s="12">
        <v>8.0</v>
      </c>
      <c r="B7284" s="16" t="s">
        <v>28</v>
      </c>
      <c r="C7284" s="12">
        <v>429.0</v>
      </c>
      <c r="D7284" s="16" t="s">
        <v>108</v>
      </c>
      <c r="E7284" s="16" t="s">
        <v>550</v>
      </c>
      <c r="F7284" s="16" t="s">
        <v>221</v>
      </c>
      <c r="G7284" s="16" t="s">
        <v>1180</v>
      </c>
      <c r="I7284" s="5" t="str">
        <f>VLOOKUP(cost_of_living!$G7284,index!C:C,1,0)</f>
        <v>#N/A</v>
      </c>
      <c r="J7284" s="5">
        <f>VLOOKUP(cost_of_living!$B7284,CostVsFactor!C:E,2,0)</f>
        <v>25</v>
      </c>
      <c r="Q7284" s="14"/>
      <c r="S7284" s="5" t="s">
        <v>1005</v>
      </c>
    </row>
    <row r="7285" ht="14.25" hidden="1" customHeight="1">
      <c r="A7285" s="12">
        <v>9.0</v>
      </c>
      <c r="B7285" s="16" t="s">
        <v>30</v>
      </c>
      <c r="C7285" s="12">
        <v>181.0</v>
      </c>
      <c r="D7285" s="16" t="s">
        <v>108</v>
      </c>
      <c r="E7285" s="16" t="s">
        <v>264</v>
      </c>
      <c r="F7285" s="16" t="s">
        <v>264</v>
      </c>
      <c r="G7285" s="16" t="s">
        <v>1180</v>
      </c>
      <c r="I7285" s="5" t="str">
        <f>VLOOKUP(cost_of_living!$G7285,index!C:C,1,0)</f>
        <v>#N/A</v>
      </c>
      <c r="J7285" s="5">
        <f>VLOOKUP(cost_of_living!$B7285,CostVsFactor!C:E,2,0)</f>
        <v>31</v>
      </c>
      <c r="Q7285" s="14"/>
      <c r="S7285" s="5" t="s">
        <v>1005</v>
      </c>
    </row>
    <row r="7286" ht="14.25" hidden="1" customHeight="1">
      <c r="A7286" s="12">
        <v>10.0</v>
      </c>
      <c r="B7286" s="16" t="s">
        <v>32</v>
      </c>
      <c r="C7286" s="12">
        <v>96.0</v>
      </c>
      <c r="D7286" s="16" t="s">
        <v>108</v>
      </c>
      <c r="E7286" s="16" t="s">
        <v>247</v>
      </c>
      <c r="F7286" s="16" t="s">
        <v>789</v>
      </c>
      <c r="G7286" s="16" t="s">
        <v>1180</v>
      </c>
      <c r="I7286" s="5" t="str">
        <f>VLOOKUP(cost_of_living!$G7286,index!C:C,1,0)</f>
        <v>#N/A</v>
      </c>
      <c r="J7286" s="5">
        <f>VLOOKUP(cost_of_living!$B7286,CostVsFactor!C:E,2,0)</f>
        <v>14</v>
      </c>
      <c r="Q7286" s="14"/>
      <c r="S7286" s="5" t="s">
        <v>1005</v>
      </c>
    </row>
    <row r="7287" ht="14.25" hidden="1" customHeight="1">
      <c r="A7287" s="12">
        <v>11.0</v>
      </c>
      <c r="B7287" s="16" t="s">
        <v>33</v>
      </c>
      <c r="C7287" s="12">
        <v>21.0</v>
      </c>
      <c r="D7287" s="16" t="s">
        <v>108</v>
      </c>
      <c r="E7287" s="16" t="s">
        <v>394</v>
      </c>
      <c r="F7287" s="16" t="s">
        <v>630</v>
      </c>
      <c r="G7287" s="16" t="s">
        <v>1180</v>
      </c>
      <c r="I7287" s="5" t="str">
        <f>VLOOKUP(cost_of_living!$G7287,index!C:C,1,0)</f>
        <v>#N/A</v>
      </c>
      <c r="J7287" s="5">
        <f>VLOOKUP(cost_of_living!$B7287,CostVsFactor!C:E,2,0)</f>
        <v>20</v>
      </c>
      <c r="Q7287" s="14"/>
      <c r="S7287" s="5" t="s">
        <v>1005</v>
      </c>
    </row>
    <row r="7288" ht="14.25" hidden="1" customHeight="1">
      <c r="A7288" s="12">
        <v>12.0</v>
      </c>
      <c r="B7288" s="16" t="s">
        <v>35</v>
      </c>
      <c r="C7288" s="12">
        <v>318.0</v>
      </c>
      <c r="D7288" s="16" t="s">
        <v>108</v>
      </c>
      <c r="E7288" s="16" t="s">
        <v>250</v>
      </c>
      <c r="F7288" s="16" t="s">
        <v>361</v>
      </c>
      <c r="G7288" s="16" t="s">
        <v>1180</v>
      </c>
      <c r="I7288" s="5" t="str">
        <f>VLOOKUP(cost_of_living!$G7288,index!C:C,1,0)</f>
        <v>#N/A</v>
      </c>
      <c r="J7288" s="5">
        <f>VLOOKUP(cost_of_living!$B7288,CostVsFactor!C:E,2,0)</f>
        <v>12</v>
      </c>
      <c r="Q7288" s="14"/>
      <c r="S7288" s="5" t="s">
        <v>1005</v>
      </c>
    </row>
    <row r="7289" ht="14.25" hidden="1" customHeight="1">
      <c r="A7289" s="12">
        <v>13.0</v>
      </c>
      <c r="B7289" s="16" t="s">
        <v>37</v>
      </c>
      <c r="C7289" s="12">
        <v>254.0</v>
      </c>
      <c r="D7289" s="16" t="s">
        <v>108</v>
      </c>
      <c r="E7289" s="16" t="s">
        <v>264</v>
      </c>
      <c r="F7289" s="16" t="s">
        <v>737</v>
      </c>
      <c r="G7289" s="16" t="s">
        <v>1180</v>
      </c>
      <c r="I7289" s="5" t="str">
        <f>VLOOKUP(cost_of_living!$G7289,index!C:C,1,0)</f>
        <v>#N/A</v>
      </c>
      <c r="J7289" s="5">
        <f>VLOOKUP(cost_of_living!$B7289,CostVsFactor!C:E,2,0)</f>
        <v>15</v>
      </c>
      <c r="Q7289" s="14"/>
      <c r="S7289" s="5" t="s">
        <v>1005</v>
      </c>
    </row>
    <row r="7290" ht="14.25" hidden="1" customHeight="1">
      <c r="A7290" s="12">
        <v>14.0</v>
      </c>
      <c r="B7290" s="16" t="s">
        <v>39</v>
      </c>
      <c r="C7290" s="12">
        <v>59.0</v>
      </c>
      <c r="D7290" s="16" t="s">
        <v>108</v>
      </c>
      <c r="E7290" s="16" t="s">
        <v>221</v>
      </c>
      <c r="F7290" s="16" t="s">
        <v>330</v>
      </c>
      <c r="G7290" s="16" t="s">
        <v>1180</v>
      </c>
      <c r="I7290" s="5" t="str">
        <f>VLOOKUP(cost_of_living!$G7290,index!C:C,1,0)</f>
        <v>#N/A</v>
      </c>
      <c r="J7290" s="5">
        <f>VLOOKUP(cost_of_living!$B7290,CostVsFactor!C:E,2,0)</f>
        <v>15</v>
      </c>
      <c r="Q7290" s="14"/>
      <c r="S7290" s="5" t="s">
        <v>1005</v>
      </c>
    </row>
    <row r="7291" ht="14.25" hidden="1" customHeight="1">
      <c r="A7291" s="12">
        <v>15.0</v>
      </c>
      <c r="B7291" s="16" t="s">
        <v>41</v>
      </c>
      <c r="C7291" s="12">
        <v>65.0</v>
      </c>
      <c r="D7291" s="16" t="s">
        <v>108</v>
      </c>
      <c r="E7291" s="16" t="s">
        <v>136</v>
      </c>
      <c r="F7291" s="16" t="s">
        <v>127</v>
      </c>
      <c r="G7291" s="16" t="s">
        <v>1180</v>
      </c>
      <c r="I7291" s="5" t="str">
        <f>VLOOKUP(cost_of_living!$G7291,index!C:C,1,0)</f>
        <v>#N/A</v>
      </c>
      <c r="J7291" s="5">
        <f>VLOOKUP(cost_of_living!$B7291,CostVsFactor!C:E,2,0)</f>
        <v>31</v>
      </c>
      <c r="Q7291" s="14"/>
      <c r="S7291" s="5" t="s">
        <v>1005</v>
      </c>
    </row>
    <row r="7292" ht="14.25" hidden="1" customHeight="1">
      <c r="A7292" s="12">
        <v>16.0</v>
      </c>
      <c r="B7292" s="16" t="s">
        <v>43</v>
      </c>
      <c r="C7292" s="12">
        <v>66.0</v>
      </c>
      <c r="D7292" s="16" t="s">
        <v>108</v>
      </c>
      <c r="E7292" s="16" t="s">
        <v>270</v>
      </c>
      <c r="F7292" s="16" t="s">
        <v>247</v>
      </c>
      <c r="G7292" s="16" t="s">
        <v>1180</v>
      </c>
      <c r="I7292" s="5" t="str">
        <f>VLOOKUP(cost_of_living!$G7292,index!C:C,1,0)</f>
        <v>#N/A</v>
      </c>
      <c r="J7292" s="5">
        <f>VLOOKUP(cost_of_living!$B7292,CostVsFactor!C:E,2,0)</f>
        <v>25</v>
      </c>
      <c r="Q7292" s="14"/>
      <c r="S7292" s="5" t="s">
        <v>1005</v>
      </c>
    </row>
    <row r="7293" ht="14.25" hidden="1" customHeight="1">
      <c r="A7293" s="12">
        <v>17.0</v>
      </c>
      <c r="B7293" s="16" t="s">
        <v>45</v>
      </c>
      <c r="C7293" s="12">
        <v>65.0</v>
      </c>
      <c r="D7293" s="16" t="s">
        <v>108</v>
      </c>
      <c r="E7293" s="16" t="s">
        <v>136</v>
      </c>
      <c r="F7293" s="16" t="s">
        <v>183</v>
      </c>
      <c r="G7293" s="16" t="s">
        <v>1180</v>
      </c>
      <c r="I7293" s="5" t="str">
        <f>VLOOKUP(cost_of_living!$G7293,index!C:C,1,0)</f>
        <v>#N/A</v>
      </c>
      <c r="J7293" s="5">
        <f>VLOOKUP(cost_of_living!$B7293,CostVsFactor!C:E,2,0)</f>
        <v>30</v>
      </c>
      <c r="Q7293" s="14"/>
      <c r="S7293" s="5" t="s">
        <v>1005</v>
      </c>
    </row>
    <row r="7294" ht="14.25" hidden="1" customHeight="1">
      <c r="A7294" s="12">
        <v>18.0</v>
      </c>
      <c r="B7294" s="16" t="s">
        <v>47</v>
      </c>
      <c r="C7294" s="12">
        <v>73.0</v>
      </c>
      <c r="D7294" s="16" t="s">
        <v>108</v>
      </c>
      <c r="E7294" s="16" t="s">
        <v>186</v>
      </c>
      <c r="F7294" s="16" t="s">
        <v>186</v>
      </c>
      <c r="G7294" s="16" t="s">
        <v>1180</v>
      </c>
      <c r="I7294" s="5" t="str">
        <f>VLOOKUP(cost_of_living!$G7294,index!C:C,1,0)</f>
        <v>#N/A</v>
      </c>
      <c r="J7294" s="5">
        <f>VLOOKUP(cost_of_living!$B7294,CostVsFactor!C:E,2,0)</f>
        <v>22</v>
      </c>
      <c r="Q7294" s="14"/>
      <c r="S7294" s="5" t="s">
        <v>1005</v>
      </c>
    </row>
    <row r="7295" ht="14.25" hidden="1" customHeight="1">
      <c r="A7295" s="12">
        <v>19.0</v>
      </c>
      <c r="B7295" s="16" t="s">
        <v>49</v>
      </c>
      <c r="C7295" s="12">
        <v>41.0</v>
      </c>
      <c r="D7295" s="16" t="s">
        <v>108</v>
      </c>
      <c r="E7295" s="16" t="s">
        <v>355</v>
      </c>
      <c r="F7295" s="16" t="s">
        <v>270</v>
      </c>
      <c r="G7295" s="16" t="s">
        <v>1180</v>
      </c>
      <c r="I7295" s="5" t="str">
        <f>VLOOKUP(cost_of_living!$G7295,index!C:C,1,0)</f>
        <v>#N/A</v>
      </c>
      <c r="J7295" s="5">
        <f>VLOOKUP(cost_of_living!$B7295,CostVsFactor!C:E,2,0)</f>
        <v>24</v>
      </c>
      <c r="Q7295" s="14"/>
      <c r="S7295" s="5" t="s">
        <v>1005</v>
      </c>
    </row>
    <row r="7296" ht="14.25" hidden="1" customHeight="1">
      <c r="A7296" s="12">
        <v>20.0</v>
      </c>
      <c r="B7296" s="16" t="s">
        <v>51</v>
      </c>
      <c r="C7296" s="12">
        <v>41.0</v>
      </c>
      <c r="D7296" s="16" t="s">
        <v>108</v>
      </c>
      <c r="E7296" s="16" t="s">
        <v>355</v>
      </c>
      <c r="F7296" s="16" t="s">
        <v>270</v>
      </c>
      <c r="G7296" s="16" t="s">
        <v>1180</v>
      </c>
      <c r="I7296" s="5" t="str">
        <f>VLOOKUP(cost_of_living!$G7296,index!C:C,1,0)</f>
        <v>#N/A</v>
      </c>
      <c r="J7296" s="5">
        <f>VLOOKUP(cost_of_living!$B7296,CostVsFactor!C:E,2,0)</f>
        <v>10</v>
      </c>
      <c r="Q7296" s="14"/>
      <c r="S7296" s="5" t="s">
        <v>1005</v>
      </c>
    </row>
    <row r="7297" ht="14.25" hidden="1" customHeight="1">
      <c r="A7297" s="12">
        <v>21.0</v>
      </c>
      <c r="B7297" s="16" t="s">
        <v>52</v>
      </c>
      <c r="C7297" s="12">
        <v>75.0</v>
      </c>
      <c r="D7297" s="16" t="s">
        <v>108</v>
      </c>
      <c r="E7297" s="16" t="s">
        <v>139</v>
      </c>
      <c r="F7297" s="16" t="s">
        <v>122</v>
      </c>
      <c r="G7297" s="16" t="s">
        <v>1180</v>
      </c>
      <c r="I7297" s="5" t="str">
        <f>VLOOKUP(cost_of_living!$G7297,index!C:C,1,0)</f>
        <v>#N/A</v>
      </c>
      <c r="J7297" s="5">
        <f>VLOOKUP(cost_of_living!$B7297,CostVsFactor!C:E,2,0)</f>
        <v>18</v>
      </c>
      <c r="Q7297" s="14"/>
      <c r="S7297" s="5" t="s">
        <v>1005</v>
      </c>
    </row>
    <row r="7298" ht="14.25" hidden="1" customHeight="1">
      <c r="A7298" s="12">
        <v>22.0</v>
      </c>
      <c r="B7298" s="16" t="s">
        <v>53</v>
      </c>
      <c r="C7298" s="12">
        <v>3.0</v>
      </c>
      <c r="D7298" s="16" t="s">
        <v>108</v>
      </c>
      <c r="E7298" s="16" t="s">
        <v>269</v>
      </c>
      <c r="F7298" s="16" t="s">
        <v>269</v>
      </c>
      <c r="G7298" s="16" t="s">
        <v>1180</v>
      </c>
      <c r="I7298" s="5" t="str">
        <f>VLOOKUP(cost_of_living!$G7298,index!C:C,1,0)</f>
        <v>#N/A</v>
      </c>
      <c r="J7298" s="5">
        <f>VLOOKUP(cost_of_living!$B7298,CostVsFactor!C:E,2,0)</f>
        <v>30</v>
      </c>
      <c r="Q7298" s="14"/>
      <c r="S7298" s="5" t="s">
        <v>1005</v>
      </c>
    </row>
    <row r="7299" ht="14.25" hidden="1" customHeight="1">
      <c r="A7299" s="12">
        <v>23.0</v>
      </c>
      <c r="B7299" s="16" t="s">
        <v>54</v>
      </c>
      <c r="C7299" s="12">
        <v>5.0</v>
      </c>
      <c r="D7299" s="16" t="s">
        <v>108</v>
      </c>
      <c r="E7299" s="16" t="s">
        <v>193</v>
      </c>
      <c r="F7299" s="16" t="s">
        <v>119</v>
      </c>
      <c r="G7299" s="16" t="s">
        <v>1180</v>
      </c>
      <c r="I7299" s="5" t="str">
        <f>VLOOKUP(cost_of_living!$G7299,index!C:C,1,0)</f>
        <v>#N/A</v>
      </c>
      <c r="J7299" s="5">
        <f>VLOOKUP(cost_of_living!$B7299,CostVsFactor!C:E,2,0)</f>
        <v>4</v>
      </c>
      <c r="Q7299" s="14"/>
      <c r="S7299" s="5" t="s">
        <v>1005</v>
      </c>
    </row>
    <row r="7300" ht="14.25" hidden="1" customHeight="1">
      <c r="A7300" s="12">
        <v>24.0</v>
      </c>
      <c r="B7300" s="16" t="s">
        <v>55</v>
      </c>
      <c r="C7300" s="12">
        <v>1.0</v>
      </c>
      <c r="D7300" s="16" t="s">
        <v>108</v>
      </c>
      <c r="E7300" s="16" t="s">
        <v>122</v>
      </c>
      <c r="F7300" s="16" t="s">
        <v>122</v>
      </c>
      <c r="G7300" s="16" t="s">
        <v>1180</v>
      </c>
      <c r="I7300" s="5" t="str">
        <f>VLOOKUP(cost_of_living!$G7300,index!C:C,1,0)</f>
        <v>#N/A</v>
      </c>
      <c r="J7300" s="5">
        <f>VLOOKUP(cost_of_living!$B7300,CostVsFactor!C:E,2,0)</f>
        <v>6</v>
      </c>
      <c r="Q7300" s="14"/>
      <c r="S7300" s="5" t="s">
        <v>1005</v>
      </c>
    </row>
    <row r="7301" ht="14.25" hidden="1" customHeight="1">
      <c r="A7301" s="12">
        <v>25.0</v>
      </c>
      <c r="B7301" s="16" t="s">
        <v>57</v>
      </c>
      <c r="C7301" s="12">
        <v>125.0</v>
      </c>
      <c r="D7301" s="16" t="s">
        <v>108</v>
      </c>
      <c r="E7301" s="16" t="s">
        <v>122</v>
      </c>
      <c r="F7301" s="16" t="s">
        <v>121</v>
      </c>
      <c r="G7301" s="16" t="s">
        <v>1180</v>
      </c>
      <c r="I7301" s="5" t="str">
        <f>VLOOKUP(cost_of_living!$G7301,index!C:C,1,0)</f>
        <v>#N/A</v>
      </c>
      <c r="J7301" s="5">
        <f>VLOOKUP(cost_of_living!$B7301,CostVsFactor!C:E,2,0)</f>
        <v>6</v>
      </c>
      <c r="Q7301" s="14"/>
      <c r="S7301" s="5" t="s">
        <v>1005</v>
      </c>
    </row>
    <row r="7302" ht="14.25" hidden="1" customHeight="1">
      <c r="A7302" s="12">
        <v>26.0</v>
      </c>
      <c r="B7302" s="16" t="s">
        <v>58</v>
      </c>
      <c r="C7302" s="12">
        <v>6.0</v>
      </c>
      <c r="D7302" s="16" t="s">
        <v>108</v>
      </c>
      <c r="E7302" s="16" t="s">
        <v>145</v>
      </c>
      <c r="F7302" s="16" t="s">
        <v>230</v>
      </c>
      <c r="G7302" s="16" t="s">
        <v>1180</v>
      </c>
      <c r="I7302" s="5" t="str">
        <f>VLOOKUP(cost_of_living!$G7302,index!C:C,1,0)</f>
        <v>#N/A</v>
      </c>
      <c r="J7302" s="5">
        <f>VLOOKUP(cost_of_living!$B7302,CostVsFactor!C:E,2,0)</f>
        <v>15</v>
      </c>
      <c r="Q7302" s="14"/>
      <c r="S7302" s="5" t="s">
        <v>1005</v>
      </c>
    </row>
    <row r="7303" ht="14.25" hidden="1" customHeight="1">
      <c r="A7303" s="12">
        <v>27.0</v>
      </c>
      <c r="B7303" s="16" t="s">
        <v>86</v>
      </c>
      <c r="C7303" s="12">
        <v>83.0</v>
      </c>
      <c r="D7303" s="16" t="s">
        <v>108</v>
      </c>
      <c r="E7303" s="16" t="s">
        <v>150</v>
      </c>
      <c r="F7303" s="16" t="s">
        <v>150</v>
      </c>
      <c r="G7303" s="16" t="s">
        <v>1180</v>
      </c>
      <c r="I7303" s="5" t="str">
        <f>VLOOKUP(cost_of_living!$G7303,index!C:C,1,0)</f>
        <v>#N/A</v>
      </c>
      <c r="J7303" s="5">
        <f>VLOOKUP(cost_of_living!$B7303,CostVsFactor!C:E,2,0)</f>
        <v>60</v>
      </c>
      <c r="Q7303" s="14"/>
      <c r="S7303" s="5" t="s">
        <v>1005</v>
      </c>
    </row>
    <row r="7304" ht="14.25" hidden="1" customHeight="1">
      <c r="A7304" s="12">
        <v>28.0</v>
      </c>
      <c r="B7304" s="16" t="s">
        <v>87</v>
      </c>
      <c r="C7304" s="12">
        <v>23050.0</v>
      </c>
      <c r="D7304" s="16" t="s">
        <v>108</v>
      </c>
      <c r="E7304" s="16" t="s">
        <v>199</v>
      </c>
      <c r="F7304" s="16" t="s">
        <v>1181</v>
      </c>
      <c r="G7304" s="16" t="s">
        <v>1180</v>
      </c>
      <c r="I7304" s="5" t="str">
        <f>VLOOKUP(cost_of_living!$G7304,index!C:C,1,0)</f>
        <v>#N/A</v>
      </c>
      <c r="J7304" s="5">
        <f>VLOOKUP(cost_of_living!$B7304,CostVsFactor!C:E,2,0)</f>
        <v>0.0035</v>
      </c>
      <c r="Q7304" s="14"/>
      <c r="S7304" s="5" t="s">
        <v>1005</v>
      </c>
    </row>
    <row r="7305" ht="14.25" hidden="1" customHeight="1">
      <c r="A7305" s="12">
        <v>29.0</v>
      </c>
      <c r="B7305" s="16" t="s">
        <v>88</v>
      </c>
      <c r="C7305" s="12">
        <v>27950.0</v>
      </c>
      <c r="D7305" s="16" t="s">
        <v>108</v>
      </c>
      <c r="E7305" s="16" t="s">
        <v>472</v>
      </c>
      <c r="F7305" s="16" t="s">
        <v>472</v>
      </c>
      <c r="G7305" s="16" t="s">
        <v>1180</v>
      </c>
      <c r="I7305" s="5" t="str">
        <f>VLOOKUP(cost_of_living!$G7305,index!C:C,1,0)</f>
        <v>#N/A</v>
      </c>
      <c r="J7305" s="5">
        <f>VLOOKUP(cost_of_living!$B7305,CostVsFactor!C:E,2,0)</f>
        <v>0.0035</v>
      </c>
      <c r="Q7305" s="14"/>
      <c r="S7305" s="5" t="s">
        <v>1005</v>
      </c>
    </row>
    <row r="7306" ht="14.25" hidden="1" customHeight="1">
      <c r="A7306" s="12">
        <v>30.0</v>
      </c>
      <c r="B7306" s="16" t="s">
        <v>91</v>
      </c>
      <c r="C7306" s="12">
        <v>400.0</v>
      </c>
      <c r="D7306" s="16" t="s">
        <v>108</v>
      </c>
      <c r="E7306" s="16" t="s">
        <v>404</v>
      </c>
      <c r="F7306" s="16" t="s">
        <v>404</v>
      </c>
      <c r="G7306" s="16" t="s">
        <v>1180</v>
      </c>
      <c r="I7306" s="5" t="str">
        <f>VLOOKUP(cost_of_living!$G7306,index!C:C,1,0)</f>
        <v>#N/A</v>
      </c>
      <c r="J7306" s="5">
        <f>VLOOKUP(cost_of_living!$B7306,CostVsFactor!C:E,2,0)</f>
        <v>1</v>
      </c>
      <c r="Q7306" s="14"/>
      <c r="S7306" s="5" t="s">
        <v>1005</v>
      </c>
    </row>
    <row r="7307" ht="14.25" hidden="1" customHeight="1">
      <c r="A7307" s="12">
        <v>31.0</v>
      </c>
      <c r="B7307" s="16" t="s">
        <v>93</v>
      </c>
      <c r="C7307" s="12">
        <v>30.0</v>
      </c>
      <c r="D7307" s="16" t="s">
        <v>108</v>
      </c>
      <c r="E7307" s="16" t="s">
        <v>110</v>
      </c>
      <c r="F7307" s="16" t="s">
        <v>110</v>
      </c>
      <c r="G7307" s="16" t="s">
        <v>1180</v>
      </c>
      <c r="I7307" s="5" t="str">
        <f>VLOOKUP(cost_of_living!$G7307,index!C:C,1,0)</f>
        <v>#N/A</v>
      </c>
      <c r="J7307" s="5">
        <f>VLOOKUP(cost_of_living!$B7307,CostVsFactor!C:E,2,0)</f>
        <v>1</v>
      </c>
      <c r="Q7307" s="14"/>
      <c r="S7307" s="5" t="s">
        <v>1005</v>
      </c>
    </row>
    <row r="7308" ht="14.25" hidden="1" customHeight="1">
      <c r="A7308" s="12">
        <v>32.0</v>
      </c>
      <c r="B7308" s="16" t="s">
        <v>77</v>
      </c>
      <c r="C7308" s="12">
        <v>9.0</v>
      </c>
      <c r="D7308" s="16" t="s">
        <v>108</v>
      </c>
      <c r="E7308" s="16" t="s">
        <v>171</v>
      </c>
      <c r="F7308" s="16" t="s">
        <v>109</v>
      </c>
      <c r="G7308" s="16" t="s">
        <v>1180</v>
      </c>
      <c r="I7308" s="5" t="str">
        <f>VLOOKUP(cost_of_living!$G7308,index!C:C,1,0)</f>
        <v>#N/A</v>
      </c>
      <c r="J7308" s="5">
        <f>VLOOKUP(cost_of_living!$B7308,CostVsFactor!C:E,2,0)</f>
        <v>6</v>
      </c>
      <c r="Q7308" s="14"/>
      <c r="S7308" s="5" t="s">
        <v>1005</v>
      </c>
    </row>
    <row r="7309" ht="14.25" hidden="1" customHeight="1">
      <c r="A7309" s="12">
        <v>33.0</v>
      </c>
      <c r="B7309" s="16" t="s">
        <v>20</v>
      </c>
      <c r="C7309" s="12">
        <v>9667.0</v>
      </c>
      <c r="D7309" s="16" t="s">
        <v>108</v>
      </c>
      <c r="E7309" s="16" t="s">
        <v>113</v>
      </c>
      <c r="F7309" s="16" t="s">
        <v>203</v>
      </c>
      <c r="G7309" s="16" t="s">
        <v>1180</v>
      </c>
      <c r="I7309" s="5" t="str">
        <f>VLOOKUP(cost_of_living!$G7309,index!C:C,1,0)</f>
        <v>#N/A</v>
      </c>
      <c r="J7309" s="5">
        <f>VLOOKUP(cost_of_living!$B7309,CostVsFactor!C:E,2,0)</f>
        <v>0.35</v>
      </c>
      <c r="Q7309" s="14"/>
      <c r="S7309" s="5" t="s">
        <v>1005</v>
      </c>
    </row>
    <row r="7310" ht="14.25" hidden="1" customHeight="1">
      <c r="A7310" s="12">
        <v>34.0</v>
      </c>
      <c r="B7310" s="16" t="s">
        <v>23</v>
      </c>
      <c r="C7310" s="12">
        <v>40.0</v>
      </c>
      <c r="D7310" s="16" t="s">
        <v>108</v>
      </c>
      <c r="E7310" s="16" t="s">
        <v>170</v>
      </c>
      <c r="F7310" s="16" t="s">
        <v>170</v>
      </c>
      <c r="G7310" s="16" t="s">
        <v>1180</v>
      </c>
      <c r="I7310" s="5" t="str">
        <f>VLOOKUP(cost_of_living!$G7310,index!C:C,1,0)</f>
        <v>#N/A</v>
      </c>
      <c r="J7310" s="5">
        <f>VLOOKUP(cost_of_living!$B7310,CostVsFactor!C:E,2,0)</f>
        <v>0.35</v>
      </c>
      <c r="Q7310" s="14"/>
      <c r="S7310" s="5" t="s">
        <v>1005</v>
      </c>
    </row>
    <row r="7311" ht="14.25" hidden="1" customHeight="1">
      <c r="A7311" s="12">
        <v>35.0</v>
      </c>
      <c r="B7311" s="16" t="s">
        <v>24</v>
      </c>
      <c r="C7311" s="12">
        <v>6667.0</v>
      </c>
      <c r="D7311" s="16" t="s">
        <v>108</v>
      </c>
      <c r="E7311" s="16" t="s">
        <v>170</v>
      </c>
      <c r="F7311" s="16" t="s">
        <v>207</v>
      </c>
      <c r="G7311" s="16" t="s">
        <v>1180</v>
      </c>
      <c r="I7311" s="5" t="str">
        <f>VLOOKUP(cost_of_living!$G7311,index!C:C,1,0)</f>
        <v>#N/A</v>
      </c>
      <c r="J7311" s="5">
        <f>VLOOKUP(cost_of_living!$B7311,CostVsFactor!C:E,2,0)</f>
        <v>0.35</v>
      </c>
      <c r="Q7311" s="14"/>
      <c r="S7311" s="5" t="s">
        <v>1005</v>
      </c>
    </row>
    <row r="7312" ht="14.25" hidden="1" customHeight="1">
      <c r="A7312" s="12">
        <v>36.0</v>
      </c>
      <c r="B7312" s="16" t="s">
        <v>25</v>
      </c>
      <c r="C7312" s="12">
        <v>90.0</v>
      </c>
      <c r="D7312" s="16" t="s">
        <v>108</v>
      </c>
      <c r="E7312" s="16" t="s">
        <v>209</v>
      </c>
      <c r="F7312" s="16" t="s">
        <v>163</v>
      </c>
      <c r="G7312" s="16" t="s">
        <v>1180</v>
      </c>
      <c r="I7312" s="5" t="str">
        <f>VLOOKUP(cost_of_living!$G7312,index!C:C,1,0)</f>
        <v>#N/A</v>
      </c>
      <c r="J7312" s="5">
        <f>VLOOKUP(cost_of_living!$B7312,CostVsFactor!C:E,2,0)</f>
        <v>0.35</v>
      </c>
      <c r="Q7312" s="14"/>
      <c r="S7312" s="5" t="s">
        <v>1005</v>
      </c>
    </row>
    <row r="7313" ht="14.25" hidden="1" customHeight="1">
      <c r="A7313" s="12">
        <v>37.0</v>
      </c>
      <c r="B7313" s="16" t="s">
        <v>59</v>
      </c>
      <c r="C7313" s="12">
        <v>600.0</v>
      </c>
      <c r="D7313" s="16" t="s">
        <v>108</v>
      </c>
      <c r="E7313" s="16" t="s">
        <v>165</v>
      </c>
      <c r="F7313" s="16" t="s">
        <v>165</v>
      </c>
      <c r="G7313" s="16" t="s">
        <v>1180</v>
      </c>
      <c r="I7313" s="5" t="str">
        <f>VLOOKUP(cost_of_living!$G7313,index!C:C,1,0)</f>
        <v>#N/A</v>
      </c>
      <c r="J7313" s="5">
        <f>VLOOKUP(cost_of_living!$B7313,CostVsFactor!C:E,2,0)</f>
        <v>0</v>
      </c>
      <c r="Q7313" s="14"/>
      <c r="S7313" s="5" t="s">
        <v>1005</v>
      </c>
    </row>
    <row r="7314" ht="14.25" hidden="1" customHeight="1">
      <c r="A7314" s="12">
        <v>38.0</v>
      </c>
      <c r="B7314" s="16" t="s">
        <v>61</v>
      </c>
      <c r="C7314" s="12">
        <v>500.0</v>
      </c>
      <c r="D7314" s="16" t="s">
        <v>108</v>
      </c>
      <c r="E7314" s="16" t="s">
        <v>165</v>
      </c>
      <c r="F7314" s="16" t="s">
        <v>165</v>
      </c>
      <c r="G7314" s="16" t="s">
        <v>1180</v>
      </c>
      <c r="I7314" s="5" t="str">
        <f>VLOOKUP(cost_of_living!$G7314,index!C:C,1,0)</f>
        <v>#N/A</v>
      </c>
      <c r="J7314" s="5">
        <f>VLOOKUP(cost_of_living!$B7314,CostVsFactor!C:E,2,0)</f>
        <v>0</v>
      </c>
      <c r="Q7314" s="14"/>
      <c r="S7314" s="5" t="s">
        <v>1005</v>
      </c>
    </row>
    <row r="7315" ht="14.25" hidden="1" customHeight="1">
      <c r="A7315" s="12">
        <v>39.0</v>
      </c>
      <c r="B7315" s="16" t="s">
        <v>62</v>
      </c>
      <c r="C7315" s="12">
        <v>1000.0</v>
      </c>
      <c r="D7315" s="16" t="s">
        <v>108</v>
      </c>
      <c r="E7315" s="16" t="s">
        <v>165</v>
      </c>
      <c r="F7315" s="16" t="s">
        <v>165</v>
      </c>
      <c r="G7315" s="16" t="s">
        <v>1180</v>
      </c>
      <c r="I7315" s="5" t="str">
        <f>VLOOKUP(cost_of_living!$G7315,index!C:C,1,0)</f>
        <v>#N/A</v>
      </c>
      <c r="J7315" s="5">
        <f>VLOOKUP(cost_of_living!$B7315,CostVsFactor!C:E,2,0)</f>
        <v>0</v>
      </c>
      <c r="Q7315" s="14"/>
      <c r="S7315" s="5" t="s">
        <v>1005</v>
      </c>
    </row>
    <row r="7316" ht="14.25" hidden="1" customHeight="1">
      <c r="A7316" s="12">
        <v>40.0</v>
      </c>
      <c r="B7316" s="16" t="s">
        <v>63</v>
      </c>
      <c r="C7316" s="12">
        <v>800.0</v>
      </c>
      <c r="D7316" s="16" t="s">
        <v>108</v>
      </c>
      <c r="E7316" s="16" t="s">
        <v>165</v>
      </c>
      <c r="F7316" s="16" t="s">
        <v>165</v>
      </c>
      <c r="G7316" s="16" t="s">
        <v>1180</v>
      </c>
      <c r="I7316" s="5" t="str">
        <f>VLOOKUP(cost_of_living!$G7316,index!C:C,1,0)</f>
        <v>#N/A</v>
      </c>
      <c r="J7316" s="5">
        <f>VLOOKUP(cost_of_living!$B7316,CostVsFactor!C:E,2,0)</f>
        <v>0</v>
      </c>
      <c r="Q7316" s="14"/>
      <c r="S7316" s="5" t="s">
        <v>1005</v>
      </c>
    </row>
    <row r="7317" ht="14.25" hidden="1" customHeight="1">
      <c r="A7317" s="12">
        <v>41.0</v>
      </c>
      <c r="B7317" s="16" t="s">
        <v>166</v>
      </c>
      <c r="C7317" s="12">
        <v>267.0</v>
      </c>
      <c r="D7317" s="16" t="s">
        <v>165</v>
      </c>
      <c r="E7317" s="16" t="s">
        <v>121</v>
      </c>
      <c r="F7317" s="16" t="s">
        <v>168</v>
      </c>
      <c r="G7317" s="16" t="s">
        <v>1180</v>
      </c>
      <c r="I7317" s="5" t="str">
        <f>VLOOKUP(cost_of_living!$G7317,index!C:C,1,0)</f>
        <v>#N/A</v>
      </c>
      <c r="J7317" s="5" t="str">
        <f>VLOOKUP(cost_of_living!$B7317,CostVsFactor!C:E,2,0)</f>
        <v>#N/A</v>
      </c>
      <c r="Q7317" s="14"/>
      <c r="S7317" s="5" t="s">
        <v>1005</v>
      </c>
    </row>
    <row r="7318" ht="14.25" hidden="1" customHeight="1">
      <c r="A7318" s="12">
        <v>0.0</v>
      </c>
      <c r="B7318" s="16" t="s">
        <v>64</v>
      </c>
      <c r="C7318" s="12">
        <v>15.0</v>
      </c>
      <c r="D7318" s="16" t="s">
        <v>108</v>
      </c>
      <c r="E7318" s="16" t="s">
        <v>171</v>
      </c>
      <c r="F7318" s="16" t="s">
        <v>212</v>
      </c>
      <c r="G7318" s="16" t="s">
        <v>1182</v>
      </c>
      <c r="I7318" s="5" t="str">
        <f>VLOOKUP(cost_of_living!$G7318,index!C:C,1,0)</f>
        <v>#N/A</v>
      </c>
      <c r="J7318" s="5">
        <f>VLOOKUP(cost_of_living!$B7318,CostVsFactor!C:E,2,0)</f>
        <v>16</v>
      </c>
      <c r="Q7318" s="14"/>
      <c r="S7318" s="5" t="s">
        <v>1005</v>
      </c>
    </row>
    <row r="7319" ht="14.25" hidden="1" customHeight="1">
      <c r="A7319" s="12">
        <v>1.0</v>
      </c>
      <c r="B7319" s="16" t="s">
        <v>66</v>
      </c>
      <c r="C7319" s="12">
        <v>60.0</v>
      </c>
      <c r="D7319" s="16" t="s">
        <v>108</v>
      </c>
      <c r="E7319" s="16" t="s">
        <v>214</v>
      </c>
      <c r="F7319" s="16" t="s">
        <v>209</v>
      </c>
      <c r="G7319" s="16" t="s">
        <v>1182</v>
      </c>
      <c r="I7319" s="5" t="str">
        <f>VLOOKUP(cost_of_living!$G7319,index!C:C,1,0)</f>
        <v>#N/A</v>
      </c>
      <c r="J7319" s="5">
        <f>VLOOKUP(cost_of_living!$B7319,CostVsFactor!C:E,2,0)</f>
        <v>3.5</v>
      </c>
      <c r="Q7319" s="14"/>
      <c r="S7319" s="5" t="s">
        <v>1005</v>
      </c>
    </row>
    <row r="7320" ht="14.25" hidden="1" customHeight="1">
      <c r="A7320" s="12">
        <v>2.0</v>
      </c>
      <c r="B7320" s="16" t="s">
        <v>67</v>
      </c>
      <c r="C7320" s="12">
        <v>8.0</v>
      </c>
      <c r="D7320" s="16" t="s">
        <v>108</v>
      </c>
      <c r="E7320" s="16" t="s">
        <v>171</v>
      </c>
      <c r="F7320" s="16" t="s">
        <v>109</v>
      </c>
      <c r="G7320" s="16" t="s">
        <v>1182</v>
      </c>
      <c r="I7320" s="5" t="str">
        <f>VLOOKUP(cost_of_living!$G7320,index!C:C,1,0)</f>
        <v>#N/A</v>
      </c>
      <c r="J7320" s="5">
        <f>VLOOKUP(cost_of_living!$B7320,CostVsFactor!C:E,2,0)</f>
        <v>6</v>
      </c>
      <c r="Q7320" s="14"/>
      <c r="S7320" s="5" t="s">
        <v>1005</v>
      </c>
    </row>
    <row r="7321" ht="14.25" hidden="1" customHeight="1">
      <c r="A7321" s="12">
        <v>3.0</v>
      </c>
      <c r="B7321" s="16" t="s">
        <v>116</v>
      </c>
      <c r="C7321" s="12">
        <v>5.0</v>
      </c>
      <c r="D7321" s="16" t="s">
        <v>108</v>
      </c>
      <c r="E7321" s="16" t="s">
        <v>167</v>
      </c>
      <c r="F7321" s="16" t="s">
        <v>171</v>
      </c>
      <c r="G7321" s="16" t="s">
        <v>1182</v>
      </c>
      <c r="I7321" s="5" t="str">
        <f>VLOOKUP(cost_of_living!$G7321,index!C:C,1,0)</f>
        <v>#N/A</v>
      </c>
      <c r="J7321" s="5" t="str">
        <f>VLOOKUP(cost_of_living!$B7321,CostVsFactor!C:E,2,0)</f>
        <v>#N/A</v>
      </c>
      <c r="Q7321" s="14"/>
      <c r="S7321" s="5" t="s">
        <v>1005</v>
      </c>
    </row>
    <row r="7322" ht="14.25" hidden="1" customHeight="1">
      <c r="A7322" s="12">
        <v>4.0</v>
      </c>
      <c r="B7322" s="16" t="s">
        <v>57</v>
      </c>
      <c r="C7322" s="12">
        <v>45.0</v>
      </c>
      <c r="D7322" s="16" t="s">
        <v>108</v>
      </c>
      <c r="E7322" s="16" t="s">
        <v>193</v>
      </c>
      <c r="F7322" s="16" t="s">
        <v>215</v>
      </c>
      <c r="G7322" s="16" t="s">
        <v>1182</v>
      </c>
      <c r="I7322" s="5" t="str">
        <f>VLOOKUP(cost_of_living!$G7322,index!C:C,1,0)</f>
        <v>#N/A</v>
      </c>
      <c r="J7322" s="5">
        <f>VLOOKUP(cost_of_living!$B7322,CostVsFactor!C:E,2,0)</f>
        <v>6</v>
      </c>
      <c r="Q7322" s="14"/>
      <c r="S7322" s="5" t="s">
        <v>1005</v>
      </c>
    </row>
    <row r="7323" ht="14.25" hidden="1" customHeight="1">
      <c r="A7323" s="12">
        <v>5.0</v>
      </c>
      <c r="B7323" s="16" t="s">
        <v>69</v>
      </c>
      <c r="C7323" s="12">
        <v>145.0</v>
      </c>
      <c r="D7323" s="16" t="s">
        <v>108</v>
      </c>
      <c r="E7323" s="16" t="s">
        <v>122</v>
      </c>
      <c r="F7323" s="16" t="s">
        <v>118</v>
      </c>
      <c r="G7323" s="16" t="s">
        <v>1182</v>
      </c>
      <c r="I7323" s="5" t="str">
        <f>VLOOKUP(cost_of_living!$G7323,index!C:C,1,0)</f>
        <v>#N/A</v>
      </c>
      <c r="J7323" s="5">
        <f>VLOOKUP(cost_of_living!$B7323,CostVsFactor!C:E,2,0)</f>
        <v>15</v>
      </c>
      <c r="Q7323" s="14"/>
      <c r="S7323" s="5" t="s">
        <v>1005</v>
      </c>
    </row>
    <row r="7324" ht="14.25" hidden="1" customHeight="1">
      <c r="A7324" s="12">
        <v>6.0</v>
      </c>
      <c r="B7324" s="16" t="s">
        <v>71</v>
      </c>
      <c r="C7324" s="12">
        <v>238.0</v>
      </c>
      <c r="D7324" s="16" t="s">
        <v>108</v>
      </c>
      <c r="E7324" s="16" t="s">
        <v>122</v>
      </c>
      <c r="F7324" s="16" t="s">
        <v>118</v>
      </c>
      <c r="G7324" s="16" t="s">
        <v>1182</v>
      </c>
      <c r="I7324" s="5" t="str">
        <f>VLOOKUP(cost_of_living!$G7324,index!C:C,1,0)</f>
        <v>#N/A</v>
      </c>
      <c r="J7324" s="5">
        <f>VLOOKUP(cost_of_living!$B7324,CostVsFactor!C:E,2,0)</f>
        <v>6</v>
      </c>
      <c r="Q7324" s="14"/>
      <c r="S7324" s="5" t="s">
        <v>1005</v>
      </c>
    </row>
    <row r="7325" ht="14.25" hidden="1" customHeight="1">
      <c r="A7325" s="12">
        <v>7.0</v>
      </c>
      <c r="B7325" s="16" t="s">
        <v>73</v>
      </c>
      <c r="C7325" s="12">
        <v>1.0</v>
      </c>
      <c r="D7325" s="16" t="s">
        <v>108</v>
      </c>
      <c r="E7325" s="16" t="s">
        <v>122</v>
      </c>
      <c r="F7325" s="16" t="s">
        <v>145</v>
      </c>
      <c r="G7325" s="16" t="s">
        <v>1182</v>
      </c>
      <c r="I7325" s="5" t="str">
        <f>VLOOKUP(cost_of_living!$G7325,index!C:C,1,0)</f>
        <v>#N/A</v>
      </c>
      <c r="J7325" s="5">
        <f>VLOOKUP(cost_of_living!$B7325,CostVsFactor!C:E,2,0)</f>
        <v>6</v>
      </c>
      <c r="Q7325" s="14"/>
      <c r="S7325" s="5" t="s">
        <v>1005</v>
      </c>
    </row>
    <row r="7326" ht="14.25" hidden="1" customHeight="1">
      <c r="A7326" s="12">
        <v>8.0</v>
      </c>
      <c r="B7326" s="16" t="s">
        <v>28</v>
      </c>
      <c r="C7326" s="12">
        <v>457.0</v>
      </c>
      <c r="D7326" s="16" t="s">
        <v>108</v>
      </c>
      <c r="E7326" s="16" t="s">
        <v>123</v>
      </c>
      <c r="F7326" s="16" t="s">
        <v>391</v>
      </c>
      <c r="G7326" s="16" t="s">
        <v>1182</v>
      </c>
      <c r="I7326" s="5" t="str">
        <f>VLOOKUP(cost_of_living!$G7326,index!C:C,1,0)</f>
        <v>#N/A</v>
      </c>
      <c r="J7326" s="5">
        <f>VLOOKUP(cost_of_living!$B7326,CostVsFactor!C:E,2,0)</f>
        <v>25</v>
      </c>
      <c r="Q7326" s="14"/>
      <c r="S7326" s="5" t="s">
        <v>1005</v>
      </c>
    </row>
    <row r="7327" ht="14.25" hidden="1" customHeight="1">
      <c r="A7327" s="12">
        <v>9.0</v>
      </c>
      <c r="B7327" s="16" t="s">
        <v>30</v>
      </c>
      <c r="C7327" s="12">
        <v>181.0</v>
      </c>
      <c r="D7327" s="16" t="s">
        <v>108</v>
      </c>
      <c r="E7327" s="16" t="s">
        <v>136</v>
      </c>
      <c r="F7327" s="16" t="s">
        <v>126</v>
      </c>
      <c r="G7327" s="16" t="s">
        <v>1182</v>
      </c>
      <c r="I7327" s="5" t="str">
        <f>VLOOKUP(cost_of_living!$G7327,index!C:C,1,0)</f>
        <v>#N/A</v>
      </c>
      <c r="J7327" s="5">
        <f>VLOOKUP(cost_of_living!$B7327,CostVsFactor!C:E,2,0)</f>
        <v>31</v>
      </c>
      <c r="Q7327" s="14"/>
      <c r="S7327" s="5" t="s">
        <v>1005</v>
      </c>
    </row>
    <row r="7328" ht="14.25" hidden="1" customHeight="1">
      <c r="A7328" s="12">
        <v>10.0</v>
      </c>
      <c r="B7328" s="16" t="s">
        <v>32</v>
      </c>
      <c r="C7328" s="12">
        <v>101.0</v>
      </c>
      <c r="D7328" s="16" t="s">
        <v>108</v>
      </c>
      <c r="E7328" s="16" t="s">
        <v>270</v>
      </c>
      <c r="F7328" s="16" t="s">
        <v>135</v>
      </c>
      <c r="G7328" s="16" t="s">
        <v>1182</v>
      </c>
      <c r="I7328" s="5" t="str">
        <f>VLOOKUP(cost_of_living!$G7328,index!C:C,1,0)</f>
        <v>#N/A</v>
      </c>
      <c r="J7328" s="5">
        <f>VLOOKUP(cost_of_living!$B7328,CostVsFactor!C:E,2,0)</f>
        <v>14</v>
      </c>
      <c r="Q7328" s="14"/>
      <c r="S7328" s="5" t="s">
        <v>1005</v>
      </c>
    </row>
    <row r="7329" ht="14.25" hidden="1" customHeight="1">
      <c r="A7329" s="12">
        <v>11.0</v>
      </c>
      <c r="B7329" s="16" t="s">
        <v>33</v>
      </c>
      <c r="C7329" s="12">
        <v>336.0</v>
      </c>
      <c r="D7329" s="16" t="s">
        <v>108</v>
      </c>
      <c r="E7329" s="16" t="s">
        <v>142</v>
      </c>
      <c r="F7329" s="16" t="s">
        <v>145</v>
      </c>
      <c r="G7329" s="16" t="s">
        <v>1182</v>
      </c>
      <c r="I7329" s="5" t="str">
        <f>VLOOKUP(cost_of_living!$G7329,index!C:C,1,0)</f>
        <v>#N/A</v>
      </c>
      <c r="J7329" s="5">
        <f>VLOOKUP(cost_of_living!$B7329,CostVsFactor!C:E,2,0)</f>
        <v>20</v>
      </c>
      <c r="Q7329" s="14"/>
      <c r="S7329" s="5" t="s">
        <v>1005</v>
      </c>
    </row>
    <row r="7330" ht="14.25" hidden="1" customHeight="1">
      <c r="A7330" s="12">
        <v>12.0</v>
      </c>
      <c r="B7330" s="16" t="s">
        <v>35</v>
      </c>
      <c r="C7330" s="12">
        <v>499.0</v>
      </c>
      <c r="D7330" s="16" t="s">
        <v>108</v>
      </c>
      <c r="E7330" s="16" t="s">
        <v>638</v>
      </c>
      <c r="F7330" s="16" t="s">
        <v>222</v>
      </c>
      <c r="G7330" s="16" t="s">
        <v>1182</v>
      </c>
      <c r="I7330" s="5" t="str">
        <f>VLOOKUP(cost_of_living!$G7330,index!C:C,1,0)</f>
        <v>#N/A</v>
      </c>
      <c r="J7330" s="5">
        <f>VLOOKUP(cost_of_living!$B7330,CostVsFactor!C:E,2,0)</f>
        <v>12</v>
      </c>
      <c r="Q7330" s="14"/>
      <c r="S7330" s="5" t="s">
        <v>1005</v>
      </c>
    </row>
    <row r="7331" ht="14.25" hidden="1" customHeight="1">
      <c r="A7331" s="12">
        <v>13.0</v>
      </c>
      <c r="B7331" s="16" t="s">
        <v>37</v>
      </c>
      <c r="C7331" s="12">
        <v>529.0</v>
      </c>
      <c r="D7331" s="16" t="s">
        <v>108</v>
      </c>
      <c r="E7331" s="16" t="s">
        <v>361</v>
      </c>
      <c r="F7331" s="16" t="s">
        <v>560</v>
      </c>
      <c r="G7331" s="16" t="s">
        <v>1182</v>
      </c>
      <c r="I7331" s="5" t="str">
        <f>VLOOKUP(cost_of_living!$G7331,index!C:C,1,0)</f>
        <v>#N/A</v>
      </c>
      <c r="J7331" s="5">
        <f>VLOOKUP(cost_of_living!$B7331,CostVsFactor!C:E,2,0)</f>
        <v>15</v>
      </c>
      <c r="Q7331" s="14"/>
      <c r="S7331" s="5" t="s">
        <v>1005</v>
      </c>
    </row>
    <row r="7332" ht="14.25" hidden="1" customHeight="1">
      <c r="A7332" s="12">
        <v>14.0</v>
      </c>
      <c r="B7332" s="16" t="s">
        <v>39</v>
      </c>
      <c r="C7332" s="12">
        <v>567.0</v>
      </c>
      <c r="D7332" s="16" t="s">
        <v>108</v>
      </c>
      <c r="E7332" s="16" t="s">
        <v>130</v>
      </c>
      <c r="F7332" s="16" t="s">
        <v>602</v>
      </c>
      <c r="G7332" s="16" t="s">
        <v>1182</v>
      </c>
      <c r="I7332" s="5" t="str">
        <f>VLOOKUP(cost_of_living!$G7332,index!C:C,1,0)</f>
        <v>#N/A</v>
      </c>
      <c r="J7332" s="5">
        <f>VLOOKUP(cost_of_living!$B7332,CostVsFactor!C:E,2,0)</f>
        <v>15</v>
      </c>
      <c r="Q7332" s="14"/>
      <c r="S7332" s="5" t="s">
        <v>1005</v>
      </c>
    </row>
    <row r="7333" ht="14.25" hidden="1" customHeight="1">
      <c r="A7333" s="12">
        <v>15.0</v>
      </c>
      <c r="B7333" s="16" t="s">
        <v>41</v>
      </c>
      <c r="C7333" s="12">
        <v>68.0</v>
      </c>
      <c r="D7333" s="16" t="s">
        <v>108</v>
      </c>
      <c r="E7333" s="16" t="s">
        <v>136</v>
      </c>
      <c r="F7333" s="16" t="s">
        <v>183</v>
      </c>
      <c r="G7333" s="16" t="s">
        <v>1182</v>
      </c>
      <c r="I7333" s="5" t="str">
        <f>VLOOKUP(cost_of_living!$G7333,index!C:C,1,0)</f>
        <v>#N/A</v>
      </c>
      <c r="J7333" s="5">
        <f>VLOOKUP(cost_of_living!$B7333,CostVsFactor!C:E,2,0)</f>
        <v>31</v>
      </c>
      <c r="Q7333" s="14"/>
      <c r="S7333" s="5" t="s">
        <v>1005</v>
      </c>
    </row>
    <row r="7334" ht="14.25" hidden="1" customHeight="1">
      <c r="A7334" s="12">
        <v>16.0</v>
      </c>
      <c r="B7334" s="16" t="s">
        <v>43</v>
      </c>
      <c r="C7334" s="12">
        <v>109.0</v>
      </c>
      <c r="D7334" s="16" t="s">
        <v>108</v>
      </c>
      <c r="E7334" s="16" t="s">
        <v>134</v>
      </c>
      <c r="F7334" s="16" t="s">
        <v>135</v>
      </c>
      <c r="G7334" s="16" t="s">
        <v>1182</v>
      </c>
      <c r="I7334" s="5" t="str">
        <f>VLOOKUP(cost_of_living!$G7334,index!C:C,1,0)</f>
        <v>#N/A</v>
      </c>
      <c r="J7334" s="5">
        <f>VLOOKUP(cost_of_living!$B7334,CostVsFactor!C:E,2,0)</f>
        <v>25</v>
      </c>
      <c r="Q7334" s="14"/>
      <c r="S7334" s="5" t="s">
        <v>1005</v>
      </c>
    </row>
    <row r="7335" ht="14.25" hidden="1" customHeight="1">
      <c r="A7335" s="12">
        <v>17.0</v>
      </c>
      <c r="B7335" s="16" t="s">
        <v>45</v>
      </c>
      <c r="C7335" s="12">
        <v>91.0</v>
      </c>
      <c r="D7335" s="16" t="s">
        <v>108</v>
      </c>
      <c r="E7335" s="16" t="s">
        <v>292</v>
      </c>
      <c r="F7335" s="16" t="s">
        <v>137</v>
      </c>
      <c r="G7335" s="16" t="s">
        <v>1182</v>
      </c>
      <c r="I7335" s="5" t="str">
        <f>VLOOKUP(cost_of_living!$G7335,index!C:C,1,0)</f>
        <v>#N/A</v>
      </c>
      <c r="J7335" s="5">
        <f>VLOOKUP(cost_of_living!$B7335,CostVsFactor!C:E,2,0)</f>
        <v>30</v>
      </c>
      <c r="Q7335" s="14"/>
      <c r="S7335" s="5" t="s">
        <v>1005</v>
      </c>
    </row>
    <row r="7336" ht="14.25" hidden="1" customHeight="1">
      <c r="A7336" s="12">
        <v>18.0</v>
      </c>
      <c r="B7336" s="16" t="s">
        <v>47</v>
      </c>
      <c r="C7336" s="12">
        <v>144.0</v>
      </c>
      <c r="D7336" s="16" t="s">
        <v>108</v>
      </c>
      <c r="E7336" s="16" t="s">
        <v>127</v>
      </c>
      <c r="F7336" s="16" t="s">
        <v>264</v>
      </c>
      <c r="G7336" s="16" t="s">
        <v>1182</v>
      </c>
      <c r="I7336" s="5" t="str">
        <f>VLOOKUP(cost_of_living!$G7336,index!C:C,1,0)</f>
        <v>#N/A</v>
      </c>
      <c r="J7336" s="5">
        <f>VLOOKUP(cost_of_living!$B7336,CostVsFactor!C:E,2,0)</f>
        <v>22</v>
      </c>
      <c r="Q7336" s="14"/>
      <c r="S7336" s="5" t="s">
        <v>1005</v>
      </c>
    </row>
    <row r="7337" ht="14.25" hidden="1" customHeight="1">
      <c r="A7337" s="12">
        <v>19.0</v>
      </c>
      <c r="B7337" s="16" t="s">
        <v>49</v>
      </c>
      <c r="C7337" s="12">
        <v>56.0</v>
      </c>
      <c r="D7337" s="16" t="s">
        <v>108</v>
      </c>
      <c r="E7337" s="16" t="s">
        <v>136</v>
      </c>
      <c r="F7337" s="16" t="s">
        <v>135</v>
      </c>
      <c r="G7337" s="16" t="s">
        <v>1182</v>
      </c>
      <c r="I7337" s="5" t="str">
        <f>VLOOKUP(cost_of_living!$G7337,index!C:C,1,0)</f>
        <v>#N/A</v>
      </c>
      <c r="J7337" s="5">
        <f>VLOOKUP(cost_of_living!$B7337,CostVsFactor!C:E,2,0)</f>
        <v>24</v>
      </c>
      <c r="Q7337" s="14"/>
      <c r="S7337" s="5" t="s">
        <v>1005</v>
      </c>
    </row>
    <row r="7338" ht="14.25" hidden="1" customHeight="1">
      <c r="A7338" s="12">
        <v>20.0</v>
      </c>
      <c r="B7338" s="16" t="s">
        <v>51</v>
      </c>
      <c r="C7338" s="12">
        <v>55.0</v>
      </c>
      <c r="D7338" s="16" t="s">
        <v>108</v>
      </c>
      <c r="E7338" s="16" t="s">
        <v>187</v>
      </c>
      <c r="F7338" s="16" t="s">
        <v>134</v>
      </c>
      <c r="G7338" s="16" t="s">
        <v>1182</v>
      </c>
      <c r="I7338" s="5" t="str">
        <f>VLOOKUP(cost_of_living!$G7338,index!C:C,1,0)</f>
        <v>#N/A</v>
      </c>
      <c r="J7338" s="5">
        <f>VLOOKUP(cost_of_living!$B7338,CostVsFactor!C:E,2,0)</f>
        <v>10</v>
      </c>
      <c r="Q7338" s="14"/>
      <c r="S7338" s="5" t="s">
        <v>1005</v>
      </c>
    </row>
    <row r="7339" ht="14.25" hidden="1" customHeight="1">
      <c r="A7339" s="12">
        <v>21.0</v>
      </c>
      <c r="B7339" s="16" t="s">
        <v>52</v>
      </c>
      <c r="C7339" s="12">
        <v>152.0</v>
      </c>
      <c r="D7339" s="16" t="s">
        <v>108</v>
      </c>
      <c r="E7339" s="16" t="s">
        <v>828</v>
      </c>
      <c r="F7339" s="16" t="s">
        <v>302</v>
      </c>
      <c r="G7339" s="16" t="s">
        <v>1182</v>
      </c>
      <c r="I7339" s="5" t="str">
        <f>VLOOKUP(cost_of_living!$G7339,index!C:C,1,0)</f>
        <v>#N/A</v>
      </c>
      <c r="J7339" s="5">
        <f>VLOOKUP(cost_of_living!$B7339,CostVsFactor!C:E,2,0)</f>
        <v>18</v>
      </c>
      <c r="Q7339" s="14"/>
      <c r="S7339" s="5" t="s">
        <v>1005</v>
      </c>
    </row>
    <row r="7340" ht="14.25" hidden="1" customHeight="1">
      <c r="A7340" s="12">
        <v>22.0</v>
      </c>
      <c r="B7340" s="16" t="s">
        <v>53</v>
      </c>
      <c r="C7340" s="12">
        <v>49.0</v>
      </c>
      <c r="D7340" s="16" t="s">
        <v>108</v>
      </c>
      <c r="E7340" s="16" t="s">
        <v>521</v>
      </c>
      <c r="F7340" s="16" t="s">
        <v>122</v>
      </c>
      <c r="G7340" s="16" t="s">
        <v>1182</v>
      </c>
      <c r="I7340" s="5" t="str">
        <f>VLOOKUP(cost_of_living!$G7340,index!C:C,1,0)</f>
        <v>#N/A</v>
      </c>
      <c r="J7340" s="5">
        <f>VLOOKUP(cost_of_living!$B7340,CostVsFactor!C:E,2,0)</f>
        <v>30</v>
      </c>
      <c r="Q7340" s="14"/>
      <c r="S7340" s="5" t="s">
        <v>1005</v>
      </c>
    </row>
    <row r="7341" ht="14.25" hidden="1" customHeight="1">
      <c r="A7341" s="12">
        <v>23.0</v>
      </c>
      <c r="B7341" s="16" t="s">
        <v>54</v>
      </c>
      <c r="C7341" s="12">
        <v>55.0</v>
      </c>
      <c r="D7341" s="16" t="s">
        <v>108</v>
      </c>
      <c r="E7341" s="16" t="s">
        <v>117</v>
      </c>
      <c r="F7341" s="16" t="s">
        <v>115</v>
      </c>
      <c r="G7341" s="16" t="s">
        <v>1182</v>
      </c>
      <c r="I7341" s="5" t="str">
        <f>VLOOKUP(cost_of_living!$G7341,index!C:C,1,0)</f>
        <v>#N/A</v>
      </c>
      <c r="J7341" s="5">
        <f>VLOOKUP(cost_of_living!$B7341,CostVsFactor!C:E,2,0)</f>
        <v>4</v>
      </c>
      <c r="Q7341" s="14"/>
      <c r="S7341" s="5" t="s">
        <v>1005</v>
      </c>
    </row>
    <row r="7342" ht="14.25" hidden="1" customHeight="1">
      <c r="A7342" s="12">
        <v>24.0</v>
      </c>
      <c r="B7342" s="16" t="s">
        <v>55</v>
      </c>
      <c r="C7342" s="12">
        <v>117.0</v>
      </c>
      <c r="D7342" s="16" t="s">
        <v>108</v>
      </c>
      <c r="E7342" s="16" t="s">
        <v>223</v>
      </c>
      <c r="F7342" s="16" t="s">
        <v>118</v>
      </c>
      <c r="G7342" s="16" t="s">
        <v>1182</v>
      </c>
      <c r="I7342" s="5" t="str">
        <f>VLOOKUP(cost_of_living!$G7342,index!C:C,1,0)</f>
        <v>#N/A</v>
      </c>
      <c r="J7342" s="5">
        <f>VLOOKUP(cost_of_living!$B7342,CostVsFactor!C:E,2,0)</f>
        <v>6</v>
      </c>
      <c r="Q7342" s="14"/>
      <c r="S7342" s="5" t="s">
        <v>1005</v>
      </c>
    </row>
    <row r="7343" ht="14.25" hidden="1" customHeight="1">
      <c r="A7343" s="12">
        <v>25.0</v>
      </c>
      <c r="B7343" s="16" t="s">
        <v>57</v>
      </c>
      <c r="C7343" s="12">
        <v>217.0</v>
      </c>
      <c r="D7343" s="16" t="s">
        <v>108</v>
      </c>
      <c r="E7343" s="16" t="s">
        <v>121</v>
      </c>
      <c r="F7343" s="16" t="s">
        <v>118</v>
      </c>
      <c r="G7343" s="16" t="s">
        <v>1182</v>
      </c>
      <c r="I7343" s="5" t="str">
        <f>VLOOKUP(cost_of_living!$G7343,index!C:C,1,0)</f>
        <v>#N/A</v>
      </c>
      <c r="J7343" s="5">
        <f>VLOOKUP(cost_of_living!$B7343,CostVsFactor!C:E,2,0)</f>
        <v>6</v>
      </c>
      <c r="Q7343" s="14"/>
      <c r="S7343" s="5" t="s">
        <v>1005</v>
      </c>
    </row>
    <row r="7344" ht="14.25" hidden="1" customHeight="1">
      <c r="A7344" s="12">
        <v>26.0</v>
      </c>
      <c r="B7344" s="16" t="s">
        <v>58</v>
      </c>
      <c r="C7344" s="12">
        <v>6.0</v>
      </c>
      <c r="D7344" s="16" t="s">
        <v>108</v>
      </c>
      <c r="E7344" s="16" t="s">
        <v>192</v>
      </c>
      <c r="F7344" s="16" t="s">
        <v>260</v>
      </c>
      <c r="G7344" s="16" t="s">
        <v>1182</v>
      </c>
      <c r="I7344" s="5" t="str">
        <f>VLOOKUP(cost_of_living!$G7344,index!C:C,1,0)</f>
        <v>#N/A</v>
      </c>
      <c r="J7344" s="5">
        <f>VLOOKUP(cost_of_living!$B7344,CostVsFactor!C:E,2,0)</f>
        <v>15</v>
      </c>
      <c r="Q7344" s="14"/>
      <c r="S7344" s="5" t="s">
        <v>1005</v>
      </c>
    </row>
    <row r="7345" ht="14.25" hidden="1" customHeight="1">
      <c r="A7345" s="12">
        <v>27.0</v>
      </c>
      <c r="B7345" s="16" t="s">
        <v>78</v>
      </c>
      <c r="C7345" s="12">
        <v>15.0</v>
      </c>
      <c r="D7345" s="16" t="s">
        <v>108</v>
      </c>
      <c r="E7345" s="16" t="s">
        <v>243</v>
      </c>
      <c r="F7345" s="16" t="s">
        <v>455</v>
      </c>
      <c r="G7345" s="16" t="s">
        <v>1182</v>
      </c>
      <c r="I7345" s="5" t="str">
        <f>VLOOKUP(cost_of_living!$G7345,index!C:C,1,0)</f>
        <v>#N/A</v>
      </c>
      <c r="J7345" s="5">
        <f>VLOOKUP(cost_of_living!$B7345,CostVsFactor!C:E,2,0)</f>
        <v>20</v>
      </c>
      <c r="Q7345" s="14"/>
      <c r="S7345" s="5" t="s">
        <v>1005</v>
      </c>
    </row>
    <row r="7346" ht="14.25" hidden="1" customHeight="1">
      <c r="A7346" s="12">
        <v>28.0</v>
      </c>
      <c r="B7346" s="16" t="s">
        <v>80</v>
      </c>
      <c r="C7346" s="12">
        <v>30.0</v>
      </c>
      <c r="D7346" s="16" t="s">
        <v>108</v>
      </c>
      <c r="E7346" s="16" t="s">
        <v>165</v>
      </c>
      <c r="F7346" s="16" t="s">
        <v>165</v>
      </c>
      <c r="G7346" s="16" t="s">
        <v>1182</v>
      </c>
      <c r="I7346" s="5" t="str">
        <f>VLOOKUP(cost_of_living!$G7346,index!C:C,1,0)</f>
        <v>#N/A</v>
      </c>
      <c r="J7346" s="5">
        <f>VLOOKUP(cost_of_living!$B7346,CostVsFactor!C:E,2,0)</f>
        <v>1.5</v>
      </c>
      <c r="Q7346" s="14"/>
      <c r="S7346" s="5" t="s">
        <v>1005</v>
      </c>
    </row>
    <row r="7347" ht="14.25" hidden="1" customHeight="1">
      <c r="A7347" s="12">
        <v>29.0</v>
      </c>
      <c r="B7347" s="16" t="s">
        <v>81</v>
      </c>
      <c r="C7347" s="12">
        <v>475.0</v>
      </c>
      <c r="D7347" s="16" t="s">
        <v>108</v>
      </c>
      <c r="E7347" s="16" t="s">
        <v>117</v>
      </c>
      <c r="F7347" s="16" t="s">
        <v>119</v>
      </c>
      <c r="G7347" s="16" t="s">
        <v>1182</v>
      </c>
      <c r="I7347" s="5" t="str">
        <f>VLOOKUP(cost_of_living!$G7347,index!C:C,1,0)</f>
        <v>#N/A</v>
      </c>
      <c r="J7347" s="5">
        <f>VLOOKUP(cost_of_living!$B7347,CostVsFactor!C:E,2,0)</f>
        <v>5</v>
      </c>
      <c r="Q7347" s="14"/>
      <c r="S7347" s="5" t="s">
        <v>1005</v>
      </c>
    </row>
    <row r="7348" ht="14.25" hidden="1" customHeight="1">
      <c r="A7348" s="12">
        <v>30.0</v>
      </c>
      <c r="B7348" s="16" t="s">
        <v>83</v>
      </c>
      <c r="C7348" s="12">
        <v>209.0</v>
      </c>
      <c r="D7348" s="16" t="s">
        <v>108</v>
      </c>
      <c r="E7348" s="16" t="s">
        <v>664</v>
      </c>
      <c r="F7348" s="16" t="s">
        <v>664</v>
      </c>
      <c r="G7348" s="16" t="s">
        <v>1182</v>
      </c>
      <c r="I7348" s="5" t="str">
        <f>VLOOKUP(cost_of_living!$G7348,index!C:C,1,0)</f>
        <v>#N/A</v>
      </c>
      <c r="J7348" s="5">
        <f>VLOOKUP(cost_of_living!$B7348,CostVsFactor!C:E,2,0)</f>
        <v>20</v>
      </c>
      <c r="Q7348" s="14"/>
      <c r="S7348" s="5" t="s">
        <v>1005</v>
      </c>
    </row>
    <row r="7349" ht="14.25" hidden="1" customHeight="1">
      <c r="A7349" s="12">
        <v>31.0</v>
      </c>
      <c r="B7349" s="16" t="s">
        <v>84</v>
      </c>
      <c r="C7349" s="12">
        <v>27.0</v>
      </c>
      <c r="D7349" s="16" t="s">
        <v>108</v>
      </c>
      <c r="E7349" s="16" t="s">
        <v>717</v>
      </c>
      <c r="F7349" s="16" t="s">
        <v>717</v>
      </c>
      <c r="G7349" s="16" t="s">
        <v>1182</v>
      </c>
      <c r="I7349" s="5" t="str">
        <f>VLOOKUP(cost_of_living!$G7349,index!C:C,1,0)</f>
        <v>#N/A</v>
      </c>
      <c r="J7349" s="5">
        <f>VLOOKUP(cost_of_living!$B7349,CostVsFactor!C:E,2,0)</f>
        <v>0.7</v>
      </c>
      <c r="Q7349" s="14"/>
      <c r="S7349" s="5" t="s">
        <v>1005</v>
      </c>
    </row>
    <row r="7350" ht="14.25" hidden="1" customHeight="1">
      <c r="A7350" s="12">
        <v>32.0</v>
      </c>
      <c r="B7350" s="16" t="s">
        <v>86</v>
      </c>
      <c r="C7350" s="12">
        <v>713.0</v>
      </c>
      <c r="D7350" s="16" t="s">
        <v>108</v>
      </c>
      <c r="E7350" s="16" t="s">
        <v>231</v>
      </c>
      <c r="F7350" s="16" t="s">
        <v>150</v>
      </c>
      <c r="G7350" s="16" t="s">
        <v>1182</v>
      </c>
      <c r="I7350" s="5" t="str">
        <f>VLOOKUP(cost_of_living!$G7350,index!C:C,1,0)</f>
        <v>#N/A</v>
      </c>
      <c r="J7350" s="5">
        <f>VLOOKUP(cost_of_living!$B7350,CostVsFactor!C:E,2,0)</f>
        <v>60</v>
      </c>
      <c r="Q7350" s="14"/>
      <c r="S7350" s="5" t="s">
        <v>1005</v>
      </c>
    </row>
    <row r="7351" ht="14.25" hidden="1" customHeight="1">
      <c r="A7351" s="12">
        <v>33.0</v>
      </c>
      <c r="B7351" s="16" t="s">
        <v>87</v>
      </c>
      <c r="C7351" s="12">
        <v>24000.0</v>
      </c>
      <c r="D7351" s="16" t="s">
        <v>108</v>
      </c>
      <c r="E7351" s="16" t="s">
        <v>570</v>
      </c>
      <c r="F7351" s="16" t="s">
        <v>200</v>
      </c>
      <c r="G7351" s="16" t="s">
        <v>1182</v>
      </c>
      <c r="I7351" s="5" t="str">
        <f>VLOOKUP(cost_of_living!$G7351,index!C:C,1,0)</f>
        <v>#N/A</v>
      </c>
      <c r="J7351" s="5">
        <f>VLOOKUP(cost_of_living!$B7351,CostVsFactor!C:E,2,0)</f>
        <v>0.0035</v>
      </c>
      <c r="Q7351" s="14"/>
      <c r="S7351" s="5" t="s">
        <v>1005</v>
      </c>
    </row>
    <row r="7352" ht="14.25" hidden="1" customHeight="1">
      <c r="A7352" s="12">
        <v>34.0</v>
      </c>
      <c r="B7352" s="16" t="s">
        <v>88</v>
      </c>
      <c r="C7352" s="12">
        <v>27000.0</v>
      </c>
      <c r="D7352" s="16" t="s">
        <v>108</v>
      </c>
      <c r="E7352" s="16" t="s">
        <v>679</v>
      </c>
      <c r="F7352" s="16" t="s">
        <v>198</v>
      </c>
      <c r="G7352" s="16" t="s">
        <v>1182</v>
      </c>
      <c r="I7352" s="5" t="str">
        <f>VLOOKUP(cost_of_living!$G7352,index!C:C,1,0)</f>
        <v>#N/A</v>
      </c>
      <c r="J7352" s="5">
        <f>VLOOKUP(cost_of_living!$B7352,CostVsFactor!C:E,2,0)</f>
        <v>0.0035</v>
      </c>
      <c r="Q7352" s="14"/>
      <c r="S7352" s="5" t="s">
        <v>1005</v>
      </c>
    </row>
    <row r="7353" ht="14.25" hidden="1" customHeight="1">
      <c r="A7353" s="12">
        <v>35.0</v>
      </c>
      <c r="B7353" s="16" t="s">
        <v>91</v>
      </c>
      <c r="C7353" s="12">
        <v>15819.0</v>
      </c>
      <c r="D7353" s="16" t="s">
        <v>108</v>
      </c>
      <c r="E7353" s="16" t="s">
        <v>501</v>
      </c>
      <c r="F7353" s="16" t="s">
        <v>279</v>
      </c>
      <c r="G7353" s="16" t="s">
        <v>1182</v>
      </c>
      <c r="I7353" s="5" t="str">
        <f>VLOOKUP(cost_of_living!$G7353,index!C:C,1,0)</f>
        <v>#N/A</v>
      </c>
      <c r="J7353" s="5">
        <f>VLOOKUP(cost_of_living!$B7353,CostVsFactor!C:E,2,0)</f>
        <v>1</v>
      </c>
      <c r="Q7353" s="14"/>
      <c r="S7353" s="5" t="s">
        <v>1005</v>
      </c>
    </row>
    <row r="7354" ht="14.25" hidden="1" customHeight="1">
      <c r="A7354" s="12">
        <v>36.0</v>
      </c>
      <c r="B7354" s="16" t="s">
        <v>92</v>
      </c>
      <c r="C7354" s="12">
        <v>1499.0</v>
      </c>
      <c r="D7354" s="16" t="s">
        <v>108</v>
      </c>
      <c r="E7354" s="16" t="s">
        <v>202</v>
      </c>
      <c r="F7354" s="16" t="s">
        <v>202</v>
      </c>
      <c r="G7354" s="16" t="s">
        <v>1182</v>
      </c>
      <c r="I7354" s="5" t="str">
        <f>VLOOKUP(cost_of_living!$G7354,index!C:C,1,0)</f>
        <v>#N/A</v>
      </c>
      <c r="J7354" s="5">
        <f>VLOOKUP(cost_of_living!$B7354,CostVsFactor!C:E,2,0)</f>
        <v>4</v>
      </c>
      <c r="Q7354" s="14"/>
      <c r="S7354" s="5" t="s">
        <v>1005</v>
      </c>
    </row>
    <row r="7355" ht="14.25" hidden="1" customHeight="1">
      <c r="A7355" s="12">
        <v>37.0</v>
      </c>
      <c r="B7355" s="16" t="s">
        <v>93</v>
      </c>
      <c r="C7355" s="12">
        <v>3014.0</v>
      </c>
      <c r="D7355" s="16" t="s">
        <v>108</v>
      </c>
      <c r="E7355" s="16" t="s">
        <v>212</v>
      </c>
      <c r="F7355" s="16" t="s">
        <v>170</v>
      </c>
      <c r="G7355" s="16" t="s">
        <v>1182</v>
      </c>
      <c r="I7355" s="5" t="str">
        <f>VLOOKUP(cost_of_living!$G7355,index!C:C,1,0)</f>
        <v>#N/A</v>
      </c>
      <c r="J7355" s="5">
        <f>VLOOKUP(cost_of_living!$B7355,CostVsFactor!C:E,2,0)</f>
        <v>1</v>
      </c>
      <c r="Q7355" s="14"/>
      <c r="S7355" s="5" t="s">
        <v>1005</v>
      </c>
    </row>
    <row r="7356" ht="14.25" hidden="1" customHeight="1">
      <c r="A7356" s="12">
        <v>38.0</v>
      </c>
      <c r="B7356" s="16" t="s">
        <v>74</v>
      </c>
      <c r="C7356" s="12">
        <v>5667.0</v>
      </c>
      <c r="D7356" s="16" t="s">
        <v>108</v>
      </c>
      <c r="E7356" s="16" t="s">
        <v>110</v>
      </c>
      <c r="F7356" s="16" t="s">
        <v>209</v>
      </c>
      <c r="G7356" s="16" t="s">
        <v>1182</v>
      </c>
      <c r="I7356" s="5" t="str">
        <f>VLOOKUP(cost_of_living!$G7356,index!C:C,1,0)</f>
        <v>#N/A</v>
      </c>
      <c r="J7356" s="5">
        <f>VLOOKUP(cost_of_living!$B7356,CostVsFactor!C:E,2,0)</f>
        <v>2.3</v>
      </c>
      <c r="Q7356" s="14"/>
      <c r="S7356" s="5" t="s">
        <v>1005</v>
      </c>
    </row>
    <row r="7357" ht="14.25" hidden="1" customHeight="1">
      <c r="A7357" s="12">
        <v>39.0</v>
      </c>
      <c r="B7357" s="16" t="s">
        <v>76</v>
      </c>
      <c r="C7357" s="12">
        <v>16.0</v>
      </c>
      <c r="D7357" s="16" t="s">
        <v>108</v>
      </c>
      <c r="E7357" s="16" t="s">
        <v>115</v>
      </c>
      <c r="F7357" s="16" t="s">
        <v>633</v>
      </c>
      <c r="G7357" s="16" t="s">
        <v>1182</v>
      </c>
      <c r="I7357" s="5" t="str">
        <f>VLOOKUP(cost_of_living!$G7357,index!C:C,1,0)</f>
        <v>#N/A</v>
      </c>
      <c r="J7357" s="5">
        <f>VLOOKUP(cost_of_living!$B7357,CostVsFactor!C:E,2,0)</f>
        <v>3</v>
      </c>
      <c r="Q7357" s="14"/>
      <c r="S7357" s="5" t="s">
        <v>1005</v>
      </c>
    </row>
    <row r="7358" ht="14.25" hidden="1" customHeight="1">
      <c r="A7358" s="12">
        <v>40.0</v>
      </c>
      <c r="B7358" s="16" t="s">
        <v>77</v>
      </c>
      <c r="C7358" s="12">
        <v>8.0</v>
      </c>
      <c r="D7358" s="16" t="s">
        <v>108</v>
      </c>
      <c r="E7358" s="16" t="s">
        <v>230</v>
      </c>
      <c r="F7358" s="16" t="s">
        <v>240</v>
      </c>
      <c r="G7358" s="16" t="s">
        <v>1182</v>
      </c>
      <c r="I7358" s="5" t="str">
        <f>VLOOKUP(cost_of_living!$G7358,index!C:C,1,0)</f>
        <v>#N/A</v>
      </c>
      <c r="J7358" s="5">
        <f>VLOOKUP(cost_of_living!$B7358,CostVsFactor!C:E,2,0)</f>
        <v>6</v>
      </c>
      <c r="Q7358" s="14"/>
      <c r="S7358" s="5" t="s">
        <v>1005</v>
      </c>
    </row>
    <row r="7359" ht="14.25" hidden="1" customHeight="1">
      <c r="A7359" s="12">
        <v>41.0</v>
      </c>
      <c r="B7359" s="16" t="s">
        <v>94</v>
      </c>
      <c r="C7359" s="12">
        <v>35667.0</v>
      </c>
      <c r="D7359" s="16" t="s">
        <v>108</v>
      </c>
      <c r="E7359" s="16" t="s">
        <v>233</v>
      </c>
      <c r="F7359" s="16" t="s">
        <v>372</v>
      </c>
      <c r="G7359" s="16" t="s">
        <v>1182</v>
      </c>
      <c r="I7359" s="5" t="str">
        <f>VLOOKUP(cost_of_living!$G7359,index!C:C,1,0)</f>
        <v>#N/A</v>
      </c>
      <c r="J7359" s="5">
        <f>VLOOKUP(cost_of_living!$B7359,CostVsFactor!C:E,2,0)</f>
        <v>1</v>
      </c>
      <c r="Q7359" s="14"/>
      <c r="S7359" s="5" t="s">
        <v>1005</v>
      </c>
    </row>
    <row r="7360" ht="14.25" hidden="1" customHeight="1">
      <c r="A7360" s="12">
        <v>42.0</v>
      </c>
      <c r="B7360" s="16" t="s">
        <v>20</v>
      </c>
      <c r="C7360" s="12">
        <v>825.0</v>
      </c>
      <c r="D7360" s="16" t="s">
        <v>108</v>
      </c>
      <c r="E7360" s="16" t="s">
        <v>170</v>
      </c>
      <c r="F7360" s="16" t="s">
        <v>203</v>
      </c>
      <c r="G7360" s="16" t="s">
        <v>1182</v>
      </c>
      <c r="I7360" s="5" t="str">
        <f>VLOOKUP(cost_of_living!$G7360,index!C:C,1,0)</f>
        <v>#N/A</v>
      </c>
      <c r="J7360" s="5">
        <f>VLOOKUP(cost_of_living!$B7360,CostVsFactor!C:E,2,0)</f>
        <v>0.35</v>
      </c>
      <c r="Q7360" s="14"/>
      <c r="S7360" s="5" t="s">
        <v>1005</v>
      </c>
    </row>
    <row r="7361" ht="14.25" hidden="1" customHeight="1">
      <c r="A7361" s="12">
        <v>43.0</v>
      </c>
      <c r="B7361" s="16" t="s">
        <v>23</v>
      </c>
      <c r="C7361" s="12">
        <v>25.0</v>
      </c>
      <c r="D7361" s="16" t="s">
        <v>108</v>
      </c>
      <c r="E7361" s="16" t="s">
        <v>115</v>
      </c>
      <c r="F7361" s="16" t="s">
        <v>209</v>
      </c>
      <c r="G7361" s="16" t="s">
        <v>1182</v>
      </c>
      <c r="I7361" s="5" t="str">
        <f>VLOOKUP(cost_of_living!$G7361,index!C:C,1,0)</f>
        <v>#N/A</v>
      </c>
      <c r="J7361" s="5">
        <f>VLOOKUP(cost_of_living!$B7361,CostVsFactor!C:E,2,0)</f>
        <v>0.35</v>
      </c>
      <c r="Q7361" s="14"/>
      <c r="S7361" s="5" t="s">
        <v>1005</v>
      </c>
    </row>
    <row r="7362" ht="14.25" hidden="1" customHeight="1">
      <c r="A7362" s="12">
        <v>44.0</v>
      </c>
      <c r="B7362" s="16" t="s">
        <v>24</v>
      </c>
      <c r="C7362" s="12">
        <v>96.0</v>
      </c>
      <c r="D7362" s="16" t="s">
        <v>108</v>
      </c>
      <c r="E7362" s="16" t="s">
        <v>170</v>
      </c>
      <c r="F7362" s="16" t="s">
        <v>158</v>
      </c>
      <c r="G7362" s="16" t="s">
        <v>1182</v>
      </c>
      <c r="I7362" s="5" t="str">
        <f>VLOOKUP(cost_of_living!$G7362,index!C:C,1,0)</f>
        <v>#N/A</v>
      </c>
      <c r="J7362" s="5">
        <f>VLOOKUP(cost_of_living!$B7362,CostVsFactor!C:E,2,0)</f>
        <v>0.35</v>
      </c>
      <c r="Q7362" s="14"/>
      <c r="S7362" s="5" t="s">
        <v>1005</v>
      </c>
    </row>
    <row r="7363" ht="14.25" hidden="1" customHeight="1">
      <c r="A7363" s="12">
        <v>45.0</v>
      </c>
      <c r="B7363" s="16" t="s">
        <v>25</v>
      </c>
      <c r="C7363" s="12">
        <v>140.0</v>
      </c>
      <c r="D7363" s="16" t="s">
        <v>108</v>
      </c>
      <c r="E7363" s="16" t="s">
        <v>113</v>
      </c>
      <c r="F7363" s="16" t="s">
        <v>358</v>
      </c>
      <c r="G7363" s="16" t="s">
        <v>1182</v>
      </c>
      <c r="I7363" s="5" t="str">
        <f>VLOOKUP(cost_of_living!$G7363,index!C:C,1,0)</f>
        <v>#N/A</v>
      </c>
      <c r="J7363" s="5">
        <f>VLOOKUP(cost_of_living!$B7363,CostVsFactor!C:E,2,0)</f>
        <v>0.35</v>
      </c>
      <c r="Q7363" s="14"/>
      <c r="S7363" s="5" t="s">
        <v>1005</v>
      </c>
    </row>
    <row r="7364" ht="14.25" hidden="1" customHeight="1">
      <c r="A7364" s="12">
        <v>46.0</v>
      </c>
      <c r="B7364" s="16" t="s">
        <v>59</v>
      </c>
      <c r="C7364" s="12">
        <v>625.0</v>
      </c>
      <c r="D7364" s="16" t="s">
        <v>108</v>
      </c>
      <c r="E7364" s="16" t="s">
        <v>236</v>
      </c>
      <c r="F7364" s="16" t="s">
        <v>275</v>
      </c>
      <c r="G7364" s="16" t="s">
        <v>1182</v>
      </c>
      <c r="I7364" s="5" t="str">
        <f>VLOOKUP(cost_of_living!$G7364,index!C:C,1,0)</f>
        <v>#N/A</v>
      </c>
      <c r="J7364" s="5">
        <f>VLOOKUP(cost_of_living!$B7364,CostVsFactor!C:E,2,0)</f>
        <v>0</v>
      </c>
      <c r="Q7364" s="14"/>
      <c r="S7364" s="5" t="s">
        <v>1005</v>
      </c>
    </row>
    <row r="7365" ht="14.25" hidden="1" customHeight="1">
      <c r="A7365" s="12">
        <v>47.0</v>
      </c>
      <c r="B7365" s="16" t="s">
        <v>61</v>
      </c>
      <c r="C7365" s="12">
        <v>500.0</v>
      </c>
      <c r="D7365" s="16" t="s">
        <v>108</v>
      </c>
      <c r="E7365" s="16" t="s">
        <v>278</v>
      </c>
      <c r="F7365" s="16" t="s">
        <v>372</v>
      </c>
      <c r="G7365" s="16" t="s">
        <v>1182</v>
      </c>
      <c r="I7365" s="5" t="str">
        <f>VLOOKUP(cost_of_living!$G7365,index!C:C,1,0)</f>
        <v>#N/A</v>
      </c>
      <c r="J7365" s="5">
        <f>VLOOKUP(cost_of_living!$B7365,CostVsFactor!C:E,2,0)</f>
        <v>0</v>
      </c>
      <c r="Q7365" s="14"/>
      <c r="S7365" s="5" t="s">
        <v>1005</v>
      </c>
    </row>
    <row r="7366" ht="14.25" hidden="1" customHeight="1">
      <c r="A7366" s="12">
        <v>48.0</v>
      </c>
      <c r="B7366" s="16" t="s">
        <v>62</v>
      </c>
      <c r="C7366" s="12">
        <v>1200.0</v>
      </c>
      <c r="D7366" s="16" t="s">
        <v>108</v>
      </c>
      <c r="E7366" s="16" t="s">
        <v>165</v>
      </c>
      <c r="F7366" s="16" t="s">
        <v>165</v>
      </c>
      <c r="G7366" s="16" t="s">
        <v>1182</v>
      </c>
      <c r="I7366" s="5" t="str">
        <f>VLOOKUP(cost_of_living!$G7366,index!C:C,1,0)</f>
        <v>#N/A</v>
      </c>
      <c r="J7366" s="5">
        <f>VLOOKUP(cost_of_living!$B7366,CostVsFactor!C:E,2,0)</f>
        <v>0</v>
      </c>
      <c r="Q7366" s="14"/>
      <c r="S7366" s="5" t="s">
        <v>1005</v>
      </c>
    </row>
    <row r="7367" ht="14.25" hidden="1" customHeight="1">
      <c r="A7367" s="12">
        <v>49.0</v>
      </c>
      <c r="B7367" s="16" t="s">
        <v>63</v>
      </c>
      <c r="C7367" s="12">
        <v>750.0</v>
      </c>
      <c r="D7367" s="16" t="s">
        <v>108</v>
      </c>
      <c r="E7367" s="16" t="s">
        <v>204</v>
      </c>
      <c r="F7367" s="16" t="s">
        <v>320</v>
      </c>
      <c r="G7367" s="16" t="s">
        <v>1182</v>
      </c>
      <c r="I7367" s="5" t="str">
        <f>VLOOKUP(cost_of_living!$G7367,index!C:C,1,0)</f>
        <v>#N/A</v>
      </c>
      <c r="J7367" s="5">
        <f>VLOOKUP(cost_of_living!$B7367,CostVsFactor!C:E,2,0)</f>
        <v>0</v>
      </c>
      <c r="Q7367" s="14"/>
      <c r="S7367" s="5" t="s">
        <v>1005</v>
      </c>
    </row>
    <row r="7368" ht="14.25" hidden="1" customHeight="1">
      <c r="A7368" s="12">
        <v>50.0</v>
      </c>
      <c r="B7368" s="16" t="s">
        <v>210</v>
      </c>
      <c r="C7368" s="12">
        <v>21368.0</v>
      </c>
      <c r="D7368" s="16" t="s">
        <v>108</v>
      </c>
      <c r="E7368" s="16" t="s">
        <v>165</v>
      </c>
      <c r="F7368" s="16" t="s">
        <v>165</v>
      </c>
      <c r="G7368" s="16" t="s">
        <v>1182</v>
      </c>
      <c r="I7368" s="5" t="str">
        <f>VLOOKUP(cost_of_living!$G7368,index!C:C,1,0)</f>
        <v>#N/A</v>
      </c>
      <c r="J7368" s="5" t="str">
        <f>VLOOKUP(cost_of_living!$B7368,CostVsFactor!C:E,2,0)</f>
        <v>#N/A</v>
      </c>
      <c r="Q7368" s="14"/>
      <c r="S7368" s="5" t="s">
        <v>1005</v>
      </c>
    </row>
    <row r="7369" ht="14.25" hidden="1" customHeight="1">
      <c r="A7369" s="12">
        <v>51.0</v>
      </c>
      <c r="B7369" s="16" t="s">
        <v>211</v>
      </c>
      <c r="C7369" s="12">
        <v>16328.0</v>
      </c>
      <c r="D7369" s="16" t="s">
        <v>108</v>
      </c>
      <c r="E7369" s="16" t="s">
        <v>326</v>
      </c>
      <c r="F7369" s="16" t="s">
        <v>1183</v>
      </c>
      <c r="G7369" s="16" t="s">
        <v>1182</v>
      </c>
      <c r="I7369" s="5" t="str">
        <f>VLOOKUP(cost_of_living!$G7369,index!C:C,1,0)</f>
        <v>#N/A</v>
      </c>
      <c r="J7369" s="5" t="str">
        <f>VLOOKUP(cost_of_living!$B7369,CostVsFactor!C:E,2,0)</f>
        <v>#N/A</v>
      </c>
      <c r="Q7369" s="14"/>
      <c r="S7369" s="5" t="s">
        <v>1005</v>
      </c>
    </row>
    <row r="7370" ht="14.25" hidden="1" customHeight="1">
      <c r="A7370" s="12">
        <v>52.0</v>
      </c>
      <c r="B7370" s="16" t="s">
        <v>164</v>
      </c>
      <c r="C7370" s="12">
        <v>17232.0</v>
      </c>
      <c r="D7370" s="16" t="s">
        <v>108</v>
      </c>
      <c r="E7370" s="16" t="s">
        <v>165</v>
      </c>
      <c r="F7370" s="16" t="s">
        <v>165</v>
      </c>
      <c r="G7370" s="16" t="s">
        <v>1182</v>
      </c>
      <c r="I7370" s="5" t="str">
        <f>VLOOKUP(cost_of_living!$G7370,index!C:C,1,0)</f>
        <v>#N/A</v>
      </c>
      <c r="J7370" s="5" t="str">
        <f>VLOOKUP(cost_of_living!$B7370,CostVsFactor!C:E,2,0)</f>
        <v>#N/A</v>
      </c>
      <c r="Q7370" s="14"/>
      <c r="S7370" s="5" t="s">
        <v>1005</v>
      </c>
    </row>
    <row r="7371" ht="14.25" hidden="1" customHeight="1">
      <c r="A7371" s="12">
        <v>53.0</v>
      </c>
      <c r="B7371" s="16" t="s">
        <v>166</v>
      </c>
      <c r="C7371" s="12">
        <v>248.0</v>
      </c>
      <c r="D7371" s="16" t="s">
        <v>165</v>
      </c>
      <c r="E7371" s="16" t="s">
        <v>122</v>
      </c>
      <c r="F7371" s="16" t="s">
        <v>168</v>
      </c>
      <c r="G7371" s="16" t="s">
        <v>1182</v>
      </c>
      <c r="I7371" s="5" t="str">
        <f>VLOOKUP(cost_of_living!$G7371,index!C:C,1,0)</f>
        <v>#N/A</v>
      </c>
      <c r="J7371" s="5" t="str">
        <f>VLOOKUP(cost_of_living!$B7371,CostVsFactor!C:E,2,0)</f>
        <v>#N/A</v>
      </c>
      <c r="Q7371" s="14"/>
      <c r="S7371" s="5" t="s">
        <v>1005</v>
      </c>
    </row>
    <row r="7372" ht="14.25" hidden="1" customHeight="1">
      <c r="A7372" s="12">
        <v>0.0</v>
      </c>
      <c r="B7372" s="16" t="s">
        <v>64</v>
      </c>
      <c r="C7372" s="12">
        <v>18.0</v>
      </c>
      <c r="D7372" s="16" t="s">
        <v>108</v>
      </c>
      <c r="E7372" s="16" t="s">
        <v>165</v>
      </c>
      <c r="F7372" s="16" t="s">
        <v>165</v>
      </c>
      <c r="G7372" s="16" t="s">
        <v>1184</v>
      </c>
      <c r="I7372" s="5" t="str">
        <f>VLOOKUP(cost_of_living!$G7372,index!C:C,1,0)</f>
        <v>#N/A</v>
      </c>
      <c r="J7372" s="5">
        <f>VLOOKUP(cost_of_living!$B7372,CostVsFactor!C:E,2,0)</f>
        <v>16</v>
      </c>
      <c r="Q7372" s="14"/>
      <c r="S7372" s="5" t="s">
        <v>1005</v>
      </c>
    </row>
    <row r="7373" ht="14.25" hidden="1" customHeight="1">
      <c r="A7373" s="12">
        <v>1.0</v>
      </c>
      <c r="B7373" s="16" t="s">
        <v>66</v>
      </c>
      <c r="C7373" s="12">
        <v>80.0</v>
      </c>
      <c r="D7373" s="16" t="s">
        <v>108</v>
      </c>
      <c r="E7373" s="16" t="s">
        <v>165</v>
      </c>
      <c r="F7373" s="16" t="s">
        <v>165</v>
      </c>
      <c r="G7373" s="16" t="s">
        <v>1184</v>
      </c>
      <c r="I7373" s="5" t="str">
        <f>VLOOKUP(cost_of_living!$G7373,index!C:C,1,0)</f>
        <v>#N/A</v>
      </c>
      <c r="J7373" s="5">
        <f>VLOOKUP(cost_of_living!$B7373,CostVsFactor!C:E,2,0)</f>
        <v>3.5</v>
      </c>
      <c r="Q7373" s="14"/>
      <c r="S7373" s="5" t="s">
        <v>1005</v>
      </c>
    </row>
    <row r="7374" ht="14.25" hidden="1" customHeight="1">
      <c r="A7374" s="12">
        <v>2.0</v>
      </c>
      <c r="B7374" s="16" t="s">
        <v>67</v>
      </c>
      <c r="C7374" s="12">
        <v>9.0</v>
      </c>
      <c r="D7374" s="16" t="s">
        <v>108</v>
      </c>
      <c r="E7374" s="16" t="s">
        <v>165</v>
      </c>
      <c r="F7374" s="16" t="s">
        <v>165</v>
      </c>
      <c r="G7374" s="16" t="s">
        <v>1184</v>
      </c>
      <c r="I7374" s="5" t="str">
        <f>VLOOKUP(cost_of_living!$G7374,index!C:C,1,0)</f>
        <v>#N/A</v>
      </c>
      <c r="J7374" s="5">
        <f>VLOOKUP(cost_of_living!$B7374,CostVsFactor!C:E,2,0)</f>
        <v>6</v>
      </c>
      <c r="Q7374" s="14"/>
      <c r="S7374" s="5" t="s">
        <v>1005</v>
      </c>
    </row>
    <row r="7375" ht="14.25" hidden="1" customHeight="1">
      <c r="A7375" s="12">
        <v>3.0</v>
      </c>
      <c r="B7375" s="16" t="s">
        <v>116</v>
      </c>
      <c r="C7375" s="12">
        <v>55.0</v>
      </c>
      <c r="D7375" s="16" t="s">
        <v>108</v>
      </c>
      <c r="E7375" s="16" t="s">
        <v>165</v>
      </c>
      <c r="F7375" s="16" t="s">
        <v>165</v>
      </c>
      <c r="G7375" s="16" t="s">
        <v>1184</v>
      </c>
      <c r="I7375" s="5" t="str">
        <f>VLOOKUP(cost_of_living!$G7375,index!C:C,1,0)</f>
        <v>#N/A</v>
      </c>
      <c r="J7375" s="5" t="str">
        <f>VLOOKUP(cost_of_living!$B7375,CostVsFactor!C:E,2,0)</f>
        <v>#N/A</v>
      </c>
      <c r="Q7375" s="14"/>
      <c r="S7375" s="5" t="s">
        <v>1005</v>
      </c>
    </row>
    <row r="7376" ht="14.25" hidden="1" customHeight="1">
      <c r="A7376" s="12">
        <v>4.0</v>
      </c>
      <c r="B7376" s="16" t="s">
        <v>57</v>
      </c>
      <c r="C7376" s="12">
        <v>45.0</v>
      </c>
      <c r="D7376" s="16" t="s">
        <v>108</v>
      </c>
      <c r="E7376" s="16" t="s">
        <v>165</v>
      </c>
      <c r="F7376" s="16" t="s">
        <v>165</v>
      </c>
      <c r="G7376" s="16" t="s">
        <v>1184</v>
      </c>
      <c r="I7376" s="5" t="str">
        <f>VLOOKUP(cost_of_living!$G7376,index!C:C,1,0)</f>
        <v>#N/A</v>
      </c>
      <c r="J7376" s="5">
        <f>VLOOKUP(cost_of_living!$B7376,CostVsFactor!C:E,2,0)</f>
        <v>6</v>
      </c>
      <c r="Q7376" s="14"/>
      <c r="S7376" s="5" t="s">
        <v>1005</v>
      </c>
    </row>
    <row r="7377" ht="14.25" hidden="1" customHeight="1">
      <c r="A7377" s="12">
        <v>5.0</v>
      </c>
      <c r="B7377" s="16" t="s">
        <v>69</v>
      </c>
      <c r="C7377" s="12">
        <v>18.0</v>
      </c>
      <c r="D7377" s="16" t="s">
        <v>108</v>
      </c>
      <c r="E7377" s="16" t="s">
        <v>165</v>
      </c>
      <c r="F7377" s="16" t="s">
        <v>165</v>
      </c>
      <c r="G7377" s="16" t="s">
        <v>1184</v>
      </c>
      <c r="I7377" s="5" t="str">
        <f>VLOOKUP(cost_of_living!$G7377,index!C:C,1,0)</f>
        <v>#N/A</v>
      </c>
      <c r="J7377" s="5">
        <f>VLOOKUP(cost_of_living!$B7377,CostVsFactor!C:E,2,0)</f>
        <v>15</v>
      </c>
      <c r="Q7377" s="14"/>
      <c r="S7377" s="5" t="s">
        <v>1005</v>
      </c>
    </row>
    <row r="7378" ht="14.25" hidden="1" customHeight="1">
      <c r="A7378" s="12">
        <v>6.0</v>
      </c>
      <c r="B7378" s="16" t="s">
        <v>71</v>
      </c>
      <c r="C7378" s="12">
        <v>15.0</v>
      </c>
      <c r="D7378" s="16" t="s">
        <v>108</v>
      </c>
      <c r="E7378" s="16" t="s">
        <v>165</v>
      </c>
      <c r="F7378" s="16" t="s">
        <v>165</v>
      </c>
      <c r="G7378" s="16" t="s">
        <v>1184</v>
      </c>
      <c r="I7378" s="5" t="str">
        <f>VLOOKUP(cost_of_living!$G7378,index!C:C,1,0)</f>
        <v>#N/A</v>
      </c>
      <c r="J7378" s="5">
        <f>VLOOKUP(cost_of_living!$B7378,CostVsFactor!C:E,2,0)</f>
        <v>6</v>
      </c>
      <c r="Q7378" s="14"/>
      <c r="S7378" s="5" t="s">
        <v>1005</v>
      </c>
    </row>
    <row r="7379" ht="14.25" hidden="1" customHeight="1">
      <c r="A7379" s="12">
        <v>7.0</v>
      </c>
      <c r="B7379" s="16" t="s">
        <v>73</v>
      </c>
      <c r="C7379" s="12">
        <v>6.0</v>
      </c>
      <c r="D7379" s="16" t="s">
        <v>108</v>
      </c>
      <c r="E7379" s="16" t="s">
        <v>165</v>
      </c>
      <c r="F7379" s="16" t="s">
        <v>165</v>
      </c>
      <c r="G7379" s="16" t="s">
        <v>1184</v>
      </c>
      <c r="I7379" s="5" t="str">
        <f>VLOOKUP(cost_of_living!$G7379,index!C:C,1,0)</f>
        <v>#N/A</v>
      </c>
      <c r="J7379" s="5">
        <f>VLOOKUP(cost_of_living!$B7379,CostVsFactor!C:E,2,0)</f>
        <v>6</v>
      </c>
      <c r="Q7379" s="14"/>
      <c r="S7379" s="5" t="s">
        <v>1005</v>
      </c>
    </row>
    <row r="7380" ht="14.25" hidden="1" customHeight="1">
      <c r="A7380" s="12">
        <v>8.0</v>
      </c>
      <c r="B7380" s="16" t="s">
        <v>28</v>
      </c>
      <c r="C7380" s="12">
        <v>473.0</v>
      </c>
      <c r="D7380" s="16" t="s">
        <v>108</v>
      </c>
      <c r="E7380" s="16" t="s">
        <v>165</v>
      </c>
      <c r="F7380" s="16" t="s">
        <v>165</v>
      </c>
      <c r="G7380" s="16" t="s">
        <v>1184</v>
      </c>
      <c r="I7380" s="5" t="str">
        <f>VLOOKUP(cost_of_living!$G7380,index!C:C,1,0)</f>
        <v>#N/A</v>
      </c>
      <c r="J7380" s="5">
        <f>VLOOKUP(cost_of_living!$B7380,CostVsFactor!C:E,2,0)</f>
        <v>25</v>
      </c>
      <c r="Q7380" s="14"/>
      <c r="S7380" s="5" t="s">
        <v>1005</v>
      </c>
    </row>
    <row r="7381" ht="14.25" hidden="1" customHeight="1">
      <c r="A7381" s="12">
        <v>9.0</v>
      </c>
      <c r="B7381" s="16" t="s">
        <v>30</v>
      </c>
      <c r="C7381" s="12">
        <v>181.0</v>
      </c>
      <c r="D7381" s="16" t="s">
        <v>108</v>
      </c>
      <c r="E7381" s="16" t="s">
        <v>165</v>
      </c>
      <c r="F7381" s="16" t="s">
        <v>165</v>
      </c>
      <c r="G7381" s="16" t="s">
        <v>1184</v>
      </c>
      <c r="I7381" s="5" t="str">
        <f>VLOOKUP(cost_of_living!$G7381,index!C:C,1,0)</f>
        <v>#N/A</v>
      </c>
      <c r="J7381" s="5">
        <f>VLOOKUP(cost_of_living!$B7381,CostVsFactor!C:E,2,0)</f>
        <v>31</v>
      </c>
      <c r="Q7381" s="14"/>
      <c r="S7381" s="5" t="s">
        <v>1005</v>
      </c>
    </row>
    <row r="7382" ht="14.25" hidden="1" customHeight="1">
      <c r="A7382" s="12">
        <v>10.0</v>
      </c>
      <c r="B7382" s="16" t="s">
        <v>51</v>
      </c>
      <c r="C7382" s="12">
        <v>57.0</v>
      </c>
      <c r="D7382" s="16" t="s">
        <v>108</v>
      </c>
      <c r="E7382" s="16" t="s">
        <v>165</v>
      </c>
      <c r="F7382" s="16" t="s">
        <v>165</v>
      </c>
      <c r="G7382" s="16" t="s">
        <v>1184</v>
      </c>
      <c r="I7382" s="5" t="str">
        <f>VLOOKUP(cost_of_living!$G7382,index!C:C,1,0)</f>
        <v>#N/A</v>
      </c>
      <c r="J7382" s="5">
        <f>VLOOKUP(cost_of_living!$B7382,CostVsFactor!C:E,2,0)</f>
        <v>10</v>
      </c>
      <c r="Q7382" s="14"/>
      <c r="S7382" s="5" t="s">
        <v>1005</v>
      </c>
    </row>
    <row r="7383" ht="14.25" hidden="1" customHeight="1">
      <c r="A7383" s="12">
        <v>11.0</v>
      </c>
      <c r="B7383" s="16" t="s">
        <v>52</v>
      </c>
      <c r="C7383" s="12">
        <v>15.0</v>
      </c>
      <c r="D7383" s="16" t="s">
        <v>108</v>
      </c>
      <c r="E7383" s="16" t="s">
        <v>165</v>
      </c>
      <c r="F7383" s="16" t="s">
        <v>165</v>
      </c>
      <c r="G7383" s="16" t="s">
        <v>1184</v>
      </c>
      <c r="I7383" s="5" t="str">
        <f>VLOOKUP(cost_of_living!$G7383,index!C:C,1,0)</f>
        <v>#N/A</v>
      </c>
      <c r="J7383" s="5">
        <f>VLOOKUP(cost_of_living!$B7383,CostVsFactor!C:E,2,0)</f>
        <v>18</v>
      </c>
      <c r="Q7383" s="14"/>
      <c r="S7383" s="5" t="s">
        <v>1005</v>
      </c>
    </row>
    <row r="7384" ht="14.25" hidden="1" customHeight="1">
      <c r="A7384" s="12">
        <v>12.0</v>
      </c>
      <c r="B7384" s="16" t="s">
        <v>53</v>
      </c>
      <c r="C7384" s="12">
        <v>35.0</v>
      </c>
      <c r="D7384" s="16" t="s">
        <v>108</v>
      </c>
      <c r="E7384" s="16" t="s">
        <v>165</v>
      </c>
      <c r="F7384" s="16" t="s">
        <v>165</v>
      </c>
      <c r="G7384" s="16" t="s">
        <v>1184</v>
      </c>
      <c r="I7384" s="5" t="str">
        <f>VLOOKUP(cost_of_living!$G7384,index!C:C,1,0)</f>
        <v>#N/A</v>
      </c>
      <c r="J7384" s="5">
        <f>VLOOKUP(cost_of_living!$B7384,CostVsFactor!C:E,2,0)</f>
        <v>30</v>
      </c>
      <c r="Q7384" s="14"/>
      <c r="S7384" s="5" t="s">
        <v>1005</v>
      </c>
    </row>
    <row r="7385" ht="14.25" hidden="1" customHeight="1">
      <c r="A7385" s="12">
        <v>13.0</v>
      </c>
      <c r="B7385" s="16" t="s">
        <v>54</v>
      </c>
      <c r="C7385" s="12">
        <v>10.0</v>
      </c>
      <c r="D7385" s="16" t="s">
        <v>108</v>
      </c>
      <c r="E7385" s="16" t="s">
        <v>165</v>
      </c>
      <c r="F7385" s="16" t="s">
        <v>165</v>
      </c>
      <c r="G7385" s="16" t="s">
        <v>1184</v>
      </c>
      <c r="I7385" s="5" t="str">
        <f>VLOOKUP(cost_of_living!$G7385,index!C:C,1,0)</f>
        <v>#N/A</v>
      </c>
      <c r="J7385" s="5">
        <f>VLOOKUP(cost_of_living!$B7385,CostVsFactor!C:E,2,0)</f>
        <v>4</v>
      </c>
      <c r="Q7385" s="14"/>
      <c r="S7385" s="5" t="s">
        <v>1005</v>
      </c>
    </row>
    <row r="7386" ht="14.25" hidden="1" customHeight="1">
      <c r="A7386" s="12">
        <v>14.0</v>
      </c>
      <c r="B7386" s="16" t="s">
        <v>58</v>
      </c>
      <c r="C7386" s="12">
        <v>6.0</v>
      </c>
      <c r="D7386" s="16" t="s">
        <v>108</v>
      </c>
      <c r="E7386" s="16" t="s">
        <v>165</v>
      </c>
      <c r="F7386" s="16" t="s">
        <v>165</v>
      </c>
      <c r="G7386" s="16" t="s">
        <v>1184</v>
      </c>
      <c r="I7386" s="5" t="str">
        <f>VLOOKUP(cost_of_living!$G7386,index!C:C,1,0)</f>
        <v>#N/A</v>
      </c>
      <c r="J7386" s="5">
        <f>VLOOKUP(cost_of_living!$B7386,CostVsFactor!C:E,2,0)</f>
        <v>15</v>
      </c>
      <c r="Q7386" s="14"/>
      <c r="S7386" s="5" t="s">
        <v>1005</v>
      </c>
    </row>
    <row r="7387" ht="14.25" hidden="1" customHeight="1">
      <c r="A7387" s="12">
        <v>15.0</v>
      </c>
      <c r="B7387" s="16" t="s">
        <v>78</v>
      </c>
      <c r="C7387" s="12">
        <v>18.0</v>
      </c>
      <c r="D7387" s="16" t="s">
        <v>108</v>
      </c>
      <c r="E7387" s="16" t="s">
        <v>165</v>
      </c>
      <c r="F7387" s="16" t="s">
        <v>165</v>
      </c>
      <c r="G7387" s="16" t="s">
        <v>1184</v>
      </c>
      <c r="I7387" s="5" t="str">
        <f>VLOOKUP(cost_of_living!$G7387,index!C:C,1,0)</f>
        <v>#N/A</v>
      </c>
      <c r="J7387" s="5">
        <f>VLOOKUP(cost_of_living!$B7387,CostVsFactor!C:E,2,0)</f>
        <v>20</v>
      </c>
      <c r="Q7387" s="14"/>
      <c r="S7387" s="5" t="s">
        <v>1005</v>
      </c>
    </row>
    <row r="7388" ht="14.25" hidden="1" customHeight="1">
      <c r="A7388" s="12">
        <v>16.0</v>
      </c>
      <c r="B7388" s="16" t="s">
        <v>86</v>
      </c>
      <c r="C7388" s="12">
        <v>7.0</v>
      </c>
      <c r="D7388" s="16" t="s">
        <v>108</v>
      </c>
      <c r="E7388" s="16" t="s">
        <v>165</v>
      </c>
      <c r="F7388" s="16" t="s">
        <v>165</v>
      </c>
      <c r="G7388" s="16" t="s">
        <v>1184</v>
      </c>
      <c r="I7388" s="5" t="str">
        <f>VLOOKUP(cost_of_living!$G7388,index!C:C,1,0)</f>
        <v>#N/A</v>
      </c>
      <c r="J7388" s="5">
        <f>VLOOKUP(cost_of_living!$B7388,CostVsFactor!C:E,2,0)</f>
        <v>60</v>
      </c>
      <c r="Q7388" s="14"/>
      <c r="S7388" s="5" t="s">
        <v>1005</v>
      </c>
    </row>
    <row r="7389" ht="14.25" hidden="1" customHeight="1">
      <c r="A7389" s="12">
        <v>17.0</v>
      </c>
      <c r="B7389" s="16" t="s">
        <v>76</v>
      </c>
      <c r="C7389" s="12">
        <v>125.0</v>
      </c>
      <c r="D7389" s="16" t="s">
        <v>108</v>
      </c>
      <c r="E7389" s="16" t="s">
        <v>165</v>
      </c>
      <c r="F7389" s="16" t="s">
        <v>165</v>
      </c>
      <c r="G7389" s="16" t="s">
        <v>1184</v>
      </c>
      <c r="I7389" s="5" t="str">
        <f>VLOOKUP(cost_of_living!$G7389,index!C:C,1,0)</f>
        <v>#N/A</v>
      </c>
      <c r="J7389" s="5">
        <f>VLOOKUP(cost_of_living!$B7389,CostVsFactor!C:E,2,0)</f>
        <v>3</v>
      </c>
      <c r="Q7389" s="14"/>
      <c r="S7389" s="5" t="s">
        <v>1005</v>
      </c>
    </row>
    <row r="7390" ht="14.25" hidden="1" customHeight="1">
      <c r="A7390" s="12">
        <v>18.0</v>
      </c>
      <c r="B7390" s="16" t="s">
        <v>77</v>
      </c>
      <c r="C7390" s="12">
        <v>8.0</v>
      </c>
      <c r="D7390" s="16" t="s">
        <v>108</v>
      </c>
      <c r="E7390" s="16" t="s">
        <v>165</v>
      </c>
      <c r="F7390" s="16" t="s">
        <v>165</v>
      </c>
      <c r="G7390" s="16" t="s">
        <v>1184</v>
      </c>
      <c r="I7390" s="5" t="str">
        <f>VLOOKUP(cost_of_living!$G7390,index!C:C,1,0)</f>
        <v>#N/A</v>
      </c>
      <c r="J7390" s="5">
        <f>VLOOKUP(cost_of_living!$B7390,CostVsFactor!C:E,2,0)</f>
        <v>6</v>
      </c>
      <c r="Q7390" s="14"/>
      <c r="S7390" s="5" t="s">
        <v>1005</v>
      </c>
    </row>
    <row r="7391" ht="14.25" hidden="1" customHeight="1">
      <c r="A7391" s="12">
        <v>19.0</v>
      </c>
      <c r="B7391" s="16" t="s">
        <v>59</v>
      </c>
      <c r="C7391" s="12">
        <v>375.0</v>
      </c>
      <c r="D7391" s="16" t="s">
        <v>108</v>
      </c>
      <c r="E7391" s="16" t="s">
        <v>165</v>
      </c>
      <c r="F7391" s="16" t="s">
        <v>165</v>
      </c>
      <c r="G7391" s="16" t="s">
        <v>1184</v>
      </c>
      <c r="I7391" s="5" t="str">
        <f>VLOOKUP(cost_of_living!$G7391,index!C:C,1,0)</f>
        <v>#N/A</v>
      </c>
      <c r="J7391" s="5">
        <f>VLOOKUP(cost_of_living!$B7391,CostVsFactor!C:E,2,0)</f>
        <v>0</v>
      </c>
      <c r="Q7391" s="14"/>
      <c r="S7391" s="5" t="s">
        <v>1005</v>
      </c>
    </row>
    <row r="7392" ht="14.25" hidden="1" customHeight="1">
      <c r="A7392" s="12">
        <v>20.0</v>
      </c>
      <c r="B7392" s="16" t="s">
        <v>61</v>
      </c>
      <c r="C7392" s="12">
        <v>300.0</v>
      </c>
      <c r="D7392" s="16" t="s">
        <v>108</v>
      </c>
      <c r="E7392" s="16" t="s">
        <v>165</v>
      </c>
      <c r="F7392" s="16" t="s">
        <v>165</v>
      </c>
      <c r="G7392" s="16" t="s">
        <v>1184</v>
      </c>
      <c r="I7392" s="5" t="str">
        <f>VLOOKUP(cost_of_living!$G7392,index!C:C,1,0)</f>
        <v>#N/A</v>
      </c>
      <c r="J7392" s="5">
        <f>VLOOKUP(cost_of_living!$B7392,CostVsFactor!C:E,2,0)</f>
        <v>0</v>
      </c>
      <c r="Q7392" s="14"/>
      <c r="S7392" s="5" t="s">
        <v>1005</v>
      </c>
    </row>
    <row r="7393" ht="14.25" hidden="1" customHeight="1">
      <c r="A7393" s="12">
        <v>21.0</v>
      </c>
      <c r="B7393" s="16" t="s">
        <v>62</v>
      </c>
      <c r="C7393" s="12">
        <v>800.0</v>
      </c>
      <c r="D7393" s="16" t="s">
        <v>108</v>
      </c>
      <c r="E7393" s="16" t="s">
        <v>165</v>
      </c>
      <c r="F7393" s="16" t="s">
        <v>165</v>
      </c>
      <c r="G7393" s="16" t="s">
        <v>1184</v>
      </c>
      <c r="I7393" s="5" t="str">
        <f>VLOOKUP(cost_of_living!$G7393,index!C:C,1,0)</f>
        <v>#N/A</v>
      </c>
      <c r="J7393" s="5">
        <f>VLOOKUP(cost_of_living!$B7393,CostVsFactor!C:E,2,0)</f>
        <v>0</v>
      </c>
      <c r="Q7393" s="14"/>
      <c r="S7393" s="5" t="s">
        <v>1005</v>
      </c>
    </row>
    <row r="7394" ht="14.25" hidden="1" customHeight="1">
      <c r="A7394" s="12">
        <v>22.0</v>
      </c>
      <c r="B7394" s="16" t="s">
        <v>63</v>
      </c>
      <c r="C7394" s="12">
        <v>750.0</v>
      </c>
      <c r="D7394" s="16" t="s">
        <v>108</v>
      </c>
      <c r="E7394" s="16" t="s">
        <v>165</v>
      </c>
      <c r="F7394" s="16" t="s">
        <v>165</v>
      </c>
      <c r="G7394" s="16" t="s">
        <v>1184</v>
      </c>
      <c r="I7394" s="5" t="str">
        <f>VLOOKUP(cost_of_living!$G7394,index!C:C,1,0)</f>
        <v>#N/A</v>
      </c>
      <c r="J7394" s="5">
        <f>VLOOKUP(cost_of_living!$B7394,CostVsFactor!C:E,2,0)</f>
        <v>0</v>
      </c>
      <c r="Q7394" s="14"/>
      <c r="S7394" s="5" t="s">
        <v>1005</v>
      </c>
    </row>
    <row r="7395" ht="14.25" hidden="1" customHeight="1">
      <c r="A7395" s="12">
        <v>23.0</v>
      </c>
      <c r="B7395" s="16" t="s">
        <v>164</v>
      </c>
      <c r="C7395" s="12">
        <v>1575.0</v>
      </c>
      <c r="D7395" s="16" t="s">
        <v>108</v>
      </c>
      <c r="E7395" s="16" t="s">
        <v>165</v>
      </c>
      <c r="F7395" s="16" t="s">
        <v>165</v>
      </c>
      <c r="G7395" s="16" t="s">
        <v>1184</v>
      </c>
      <c r="I7395" s="5" t="str">
        <f>VLOOKUP(cost_of_living!$G7395,index!C:C,1,0)</f>
        <v>#N/A</v>
      </c>
      <c r="J7395" s="5" t="str">
        <f>VLOOKUP(cost_of_living!$B7395,CostVsFactor!C:E,2,0)</f>
        <v>#N/A</v>
      </c>
      <c r="Q7395" s="14"/>
      <c r="S7395" s="5" t="s">
        <v>1005</v>
      </c>
    </row>
    <row r="7396" ht="14.25" hidden="1" customHeight="1">
      <c r="A7396" s="12">
        <v>0.0</v>
      </c>
      <c r="B7396" s="16" t="s">
        <v>64</v>
      </c>
      <c r="C7396" s="12">
        <v>125.0</v>
      </c>
      <c r="D7396" s="16" t="s">
        <v>108</v>
      </c>
      <c r="E7396" s="16" t="s">
        <v>230</v>
      </c>
      <c r="F7396" s="16" t="s">
        <v>115</v>
      </c>
      <c r="G7396" s="16" t="s">
        <v>1185</v>
      </c>
      <c r="I7396" s="5" t="str">
        <f>VLOOKUP(cost_of_living!$G7396,index!C:C,1,0)</f>
        <v>#N/A</v>
      </c>
      <c r="J7396" s="5">
        <f>VLOOKUP(cost_of_living!$B7396,CostVsFactor!C:E,2,0)</f>
        <v>16</v>
      </c>
      <c r="Q7396" s="14"/>
      <c r="S7396" s="5" t="s">
        <v>1005</v>
      </c>
    </row>
    <row r="7397" ht="14.25" hidden="1" customHeight="1">
      <c r="A7397" s="12">
        <v>1.0</v>
      </c>
      <c r="B7397" s="16" t="s">
        <v>66</v>
      </c>
      <c r="C7397" s="12">
        <v>60.0</v>
      </c>
      <c r="D7397" s="16" t="s">
        <v>108</v>
      </c>
      <c r="E7397" s="16" t="s">
        <v>206</v>
      </c>
      <c r="F7397" s="16" t="s">
        <v>207</v>
      </c>
      <c r="G7397" s="16" t="s">
        <v>1185</v>
      </c>
      <c r="I7397" s="5" t="str">
        <f>VLOOKUP(cost_of_living!$G7397,index!C:C,1,0)</f>
        <v>#N/A</v>
      </c>
      <c r="J7397" s="5">
        <f>VLOOKUP(cost_of_living!$B7397,CostVsFactor!C:E,2,0)</f>
        <v>3.5</v>
      </c>
      <c r="Q7397" s="14"/>
      <c r="S7397" s="5" t="s">
        <v>1005</v>
      </c>
    </row>
    <row r="7398" ht="14.25" hidden="1" customHeight="1">
      <c r="A7398" s="12">
        <v>2.0</v>
      </c>
      <c r="B7398" s="16" t="s">
        <v>67</v>
      </c>
      <c r="C7398" s="12">
        <v>83.0</v>
      </c>
      <c r="D7398" s="16" t="s">
        <v>108</v>
      </c>
      <c r="E7398" s="16" t="s">
        <v>230</v>
      </c>
      <c r="F7398" s="16" t="s">
        <v>109</v>
      </c>
      <c r="G7398" s="16" t="s">
        <v>1185</v>
      </c>
      <c r="I7398" s="5" t="str">
        <f>VLOOKUP(cost_of_living!$G7398,index!C:C,1,0)</f>
        <v>#N/A</v>
      </c>
      <c r="J7398" s="5">
        <f>VLOOKUP(cost_of_living!$B7398,CostVsFactor!C:E,2,0)</f>
        <v>6</v>
      </c>
      <c r="Q7398" s="14"/>
      <c r="S7398" s="5" t="s">
        <v>1005</v>
      </c>
    </row>
    <row r="7399" ht="14.25" hidden="1" customHeight="1">
      <c r="A7399" s="12">
        <v>3.0</v>
      </c>
      <c r="B7399" s="16" t="s">
        <v>116</v>
      </c>
      <c r="C7399" s="12">
        <v>39.0</v>
      </c>
      <c r="D7399" s="16" t="s">
        <v>108</v>
      </c>
      <c r="E7399" s="16" t="s">
        <v>167</v>
      </c>
      <c r="F7399" s="16" t="s">
        <v>119</v>
      </c>
      <c r="G7399" s="16" t="s">
        <v>1185</v>
      </c>
      <c r="I7399" s="5" t="str">
        <f>VLOOKUP(cost_of_living!$G7399,index!C:C,1,0)</f>
        <v>#N/A</v>
      </c>
      <c r="J7399" s="5" t="str">
        <f>VLOOKUP(cost_of_living!$B7399,CostVsFactor!C:E,2,0)</f>
        <v>#N/A</v>
      </c>
      <c r="Q7399" s="14"/>
      <c r="S7399" s="5" t="s">
        <v>1005</v>
      </c>
    </row>
    <row r="7400" ht="14.25" hidden="1" customHeight="1">
      <c r="A7400" s="12">
        <v>4.0</v>
      </c>
      <c r="B7400" s="16" t="s">
        <v>57</v>
      </c>
      <c r="C7400" s="12">
        <v>35.0</v>
      </c>
      <c r="D7400" s="16" t="s">
        <v>108</v>
      </c>
      <c r="E7400" s="16" t="s">
        <v>167</v>
      </c>
      <c r="F7400" s="16" t="s">
        <v>560</v>
      </c>
      <c r="G7400" s="16" t="s">
        <v>1185</v>
      </c>
      <c r="I7400" s="5" t="str">
        <f>VLOOKUP(cost_of_living!$G7400,index!C:C,1,0)</f>
        <v>#N/A</v>
      </c>
      <c r="J7400" s="5">
        <f>VLOOKUP(cost_of_living!$B7400,CostVsFactor!C:E,2,0)</f>
        <v>6</v>
      </c>
      <c r="Q7400" s="14"/>
      <c r="S7400" s="5" t="s">
        <v>1005</v>
      </c>
    </row>
    <row r="7401" ht="14.25" hidden="1" customHeight="1">
      <c r="A7401" s="12">
        <v>5.0</v>
      </c>
      <c r="B7401" s="16" t="s">
        <v>69</v>
      </c>
      <c r="C7401" s="12">
        <v>1.0</v>
      </c>
      <c r="D7401" s="16" t="s">
        <v>108</v>
      </c>
      <c r="E7401" s="16" t="s">
        <v>122</v>
      </c>
      <c r="F7401" s="16" t="s">
        <v>638</v>
      </c>
      <c r="G7401" s="16" t="s">
        <v>1185</v>
      </c>
      <c r="I7401" s="5" t="str">
        <f>VLOOKUP(cost_of_living!$G7401,index!C:C,1,0)</f>
        <v>#N/A</v>
      </c>
      <c r="J7401" s="5">
        <f>VLOOKUP(cost_of_living!$B7401,CostVsFactor!C:E,2,0)</f>
        <v>15</v>
      </c>
      <c r="Q7401" s="14"/>
      <c r="S7401" s="5" t="s">
        <v>1005</v>
      </c>
    </row>
    <row r="7402" ht="14.25" hidden="1" customHeight="1">
      <c r="A7402" s="12">
        <v>6.0</v>
      </c>
      <c r="B7402" s="16" t="s">
        <v>71</v>
      </c>
      <c r="C7402" s="12">
        <v>17.0</v>
      </c>
      <c r="D7402" s="16" t="s">
        <v>108</v>
      </c>
      <c r="E7402" s="16" t="s">
        <v>121</v>
      </c>
      <c r="F7402" s="16" t="s">
        <v>244</v>
      </c>
      <c r="G7402" s="16" t="s">
        <v>1185</v>
      </c>
      <c r="I7402" s="5" t="str">
        <f>VLOOKUP(cost_of_living!$G7402,index!C:C,1,0)</f>
        <v>#N/A</v>
      </c>
      <c r="J7402" s="5">
        <f>VLOOKUP(cost_of_living!$B7402,CostVsFactor!C:E,2,0)</f>
        <v>6</v>
      </c>
      <c r="Q7402" s="14"/>
      <c r="S7402" s="5" t="s">
        <v>1005</v>
      </c>
    </row>
    <row r="7403" ht="14.25" hidden="1" customHeight="1">
      <c r="A7403" s="12">
        <v>7.0</v>
      </c>
      <c r="B7403" s="16" t="s">
        <v>73</v>
      </c>
      <c r="C7403" s="12">
        <v>12.0</v>
      </c>
      <c r="D7403" s="16" t="s">
        <v>108</v>
      </c>
      <c r="E7403" s="16" t="s">
        <v>122</v>
      </c>
      <c r="F7403" s="16" t="s">
        <v>639</v>
      </c>
      <c r="G7403" s="16" t="s">
        <v>1185</v>
      </c>
      <c r="I7403" s="5" t="str">
        <f>VLOOKUP(cost_of_living!$G7403,index!C:C,1,0)</f>
        <v>#N/A</v>
      </c>
      <c r="J7403" s="5">
        <f>VLOOKUP(cost_of_living!$B7403,CostVsFactor!C:E,2,0)</f>
        <v>6</v>
      </c>
      <c r="Q7403" s="14"/>
      <c r="S7403" s="5" t="s">
        <v>1005</v>
      </c>
    </row>
    <row r="7404" ht="14.25" hidden="1" customHeight="1">
      <c r="A7404" s="12">
        <v>8.0</v>
      </c>
      <c r="B7404" s="16" t="s">
        <v>28</v>
      </c>
      <c r="C7404" s="12">
        <v>303.0</v>
      </c>
      <c r="D7404" s="16" t="s">
        <v>108</v>
      </c>
      <c r="E7404" s="16" t="s">
        <v>118</v>
      </c>
      <c r="F7404" s="16" t="s">
        <v>254</v>
      </c>
      <c r="G7404" s="16" t="s">
        <v>1185</v>
      </c>
      <c r="I7404" s="5" t="str">
        <f>VLOOKUP(cost_of_living!$G7404,index!C:C,1,0)</f>
        <v>#N/A</v>
      </c>
      <c r="J7404" s="5">
        <f>VLOOKUP(cost_of_living!$B7404,CostVsFactor!C:E,2,0)</f>
        <v>25</v>
      </c>
      <c r="Q7404" s="14"/>
      <c r="S7404" s="5" t="s">
        <v>1005</v>
      </c>
    </row>
    <row r="7405" ht="14.25" hidden="1" customHeight="1">
      <c r="A7405" s="12">
        <v>9.0</v>
      </c>
      <c r="B7405" s="16" t="s">
        <v>30</v>
      </c>
      <c r="C7405" s="12">
        <v>91.0</v>
      </c>
      <c r="D7405" s="16" t="s">
        <v>108</v>
      </c>
      <c r="E7405" s="16" t="s">
        <v>183</v>
      </c>
      <c r="F7405" s="16" t="s">
        <v>251</v>
      </c>
      <c r="G7405" s="16" t="s">
        <v>1185</v>
      </c>
      <c r="I7405" s="5" t="str">
        <f>VLOOKUP(cost_of_living!$G7405,index!C:C,1,0)</f>
        <v>#N/A</v>
      </c>
      <c r="J7405" s="5">
        <f>VLOOKUP(cost_of_living!$B7405,CostVsFactor!C:E,2,0)</f>
        <v>31</v>
      </c>
      <c r="Q7405" s="14"/>
      <c r="S7405" s="5" t="s">
        <v>1005</v>
      </c>
    </row>
    <row r="7406" ht="14.25" hidden="1" customHeight="1">
      <c r="A7406" s="12">
        <v>10.0</v>
      </c>
      <c r="B7406" s="16" t="s">
        <v>32</v>
      </c>
      <c r="C7406" s="12">
        <v>82.0</v>
      </c>
      <c r="D7406" s="16" t="s">
        <v>108</v>
      </c>
      <c r="E7406" s="16" t="s">
        <v>127</v>
      </c>
      <c r="F7406" s="16" t="s">
        <v>127</v>
      </c>
      <c r="G7406" s="16" t="s">
        <v>1185</v>
      </c>
      <c r="I7406" s="5" t="str">
        <f>VLOOKUP(cost_of_living!$G7406,index!C:C,1,0)</f>
        <v>#N/A</v>
      </c>
      <c r="J7406" s="5">
        <f>VLOOKUP(cost_of_living!$B7406,CostVsFactor!C:E,2,0)</f>
        <v>14</v>
      </c>
      <c r="Q7406" s="14"/>
      <c r="S7406" s="5" t="s">
        <v>1005</v>
      </c>
    </row>
    <row r="7407" ht="14.25" hidden="1" customHeight="1">
      <c r="A7407" s="12">
        <v>11.0</v>
      </c>
      <c r="B7407" s="16" t="s">
        <v>33</v>
      </c>
      <c r="C7407" s="12">
        <v>169.0</v>
      </c>
      <c r="D7407" s="16" t="s">
        <v>108</v>
      </c>
      <c r="E7407" s="16" t="s">
        <v>121</v>
      </c>
      <c r="F7407" s="16" t="s">
        <v>167</v>
      </c>
      <c r="G7407" s="16" t="s">
        <v>1185</v>
      </c>
      <c r="I7407" s="5" t="str">
        <f>VLOOKUP(cost_of_living!$G7407,index!C:C,1,0)</f>
        <v>#N/A</v>
      </c>
      <c r="J7407" s="5">
        <f>VLOOKUP(cost_of_living!$B7407,CostVsFactor!C:E,2,0)</f>
        <v>20</v>
      </c>
      <c r="Q7407" s="14"/>
      <c r="S7407" s="5" t="s">
        <v>1005</v>
      </c>
    </row>
    <row r="7408" ht="14.25" hidden="1" customHeight="1">
      <c r="A7408" s="12">
        <v>12.0</v>
      </c>
      <c r="B7408" s="16" t="s">
        <v>35</v>
      </c>
      <c r="C7408" s="12">
        <v>499.0</v>
      </c>
      <c r="D7408" s="16" t="s">
        <v>108</v>
      </c>
      <c r="E7408" s="16" t="s">
        <v>228</v>
      </c>
      <c r="F7408" s="16" t="s">
        <v>228</v>
      </c>
      <c r="G7408" s="16" t="s">
        <v>1185</v>
      </c>
      <c r="I7408" s="5" t="str">
        <f>VLOOKUP(cost_of_living!$G7408,index!C:C,1,0)</f>
        <v>#N/A</v>
      </c>
      <c r="J7408" s="5">
        <f>VLOOKUP(cost_of_living!$B7408,CostVsFactor!C:E,2,0)</f>
        <v>12</v>
      </c>
      <c r="Q7408" s="14"/>
      <c r="S7408" s="5" t="s">
        <v>1005</v>
      </c>
    </row>
    <row r="7409" ht="14.25" hidden="1" customHeight="1">
      <c r="A7409" s="12">
        <v>13.0</v>
      </c>
      <c r="B7409" s="16" t="s">
        <v>37</v>
      </c>
      <c r="C7409" s="12">
        <v>363.0</v>
      </c>
      <c r="D7409" s="16" t="s">
        <v>108</v>
      </c>
      <c r="E7409" s="16" t="s">
        <v>130</v>
      </c>
      <c r="F7409" s="16" t="s">
        <v>130</v>
      </c>
      <c r="G7409" s="16" t="s">
        <v>1185</v>
      </c>
      <c r="I7409" s="5" t="str">
        <f>VLOOKUP(cost_of_living!$G7409,index!C:C,1,0)</f>
        <v>#N/A</v>
      </c>
      <c r="J7409" s="5">
        <f>VLOOKUP(cost_of_living!$B7409,CostVsFactor!C:E,2,0)</f>
        <v>15</v>
      </c>
      <c r="Q7409" s="14"/>
      <c r="S7409" s="5" t="s">
        <v>1005</v>
      </c>
    </row>
    <row r="7410" ht="14.25" hidden="1" customHeight="1">
      <c r="A7410" s="12">
        <v>14.0</v>
      </c>
      <c r="B7410" s="16" t="s">
        <v>39</v>
      </c>
      <c r="C7410" s="12">
        <v>54.0</v>
      </c>
      <c r="D7410" s="16" t="s">
        <v>108</v>
      </c>
      <c r="E7410" s="16" t="s">
        <v>463</v>
      </c>
      <c r="F7410" s="16" t="s">
        <v>463</v>
      </c>
      <c r="G7410" s="16" t="s">
        <v>1185</v>
      </c>
      <c r="I7410" s="5" t="str">
        <f>VLOOKUP(cost_of_living!$G7410,index!C:C,1,0)</f>
        <v>#N/A</v>
      </c>
      <c r="J7410" s="5">
        <f>VLOOKUP(cost_of_living!$B7410,CostVsFactor!C:E,2,0)</f>
        <v>15</v>
      </c>
      <c r="Q7410" s="14"/>
      <c r="S7410" s="5" t="s">
        <v>1005</v>
      </c>
    </row>
    <row r="7411" ht="14.25" hidden="1" customHeight="1">
      <c r="A7411" s="12">
        <v>15.0</v>
      </c>
      <c r="B7411" s="16" t="s">
        <v>41</v>
      </c>
      <c r="C7411" s="12">
        <v>45.0</v>
      </c>
      <c r="D7411" s="16" t="s">
        <v>108</v>
      </c>
      <c r="E7411" s="16" t="s">
        <v>136</v>
      </c>
      <c r="F7411" s="16" t="s">
        <v>134</v>
      </c>
      <c r="G7411" s="16" t="s">
        <v>1185</v>
      </c>
      <c r="I7411" s="5" t="str">
        <f>VLOOKUP(cost_of_living!$G7411,index!C:C,1,0)</f>
        <v>#N/A</v>
      </c>
      <c r="J7411" s="5">
        <f>VLOOKUP(cost_of_living!$B7411,CostVsFactor!C:E,2,0)</f>
        <v>31</v>
      </c>
      <c r="Q7411" s="14"/>
      <c r="S7411" s="5" t="s">
        <v>1005</v>
      </c>
    </row>
    <row r="7412" ht="14.25" hidden="1" customHeight="1">
      <c r="A7412" s="12">
        <v>16.0</v>
      </c>
      <c r="B7412" s="16" t="s">
        <v>43</v>
      </c>
      <c r="C7412" s="12">
        <v>57.0</v>
      </c>
      <c r="D7412" s="16" t="s">
        <v>108</v>
      </c>
      <c r="E7412" s="16" t="s">
        <v>1094</v>
      </c>
      <c r="F7412" s="16" t="s">
        <v>183</v>
      </c>
      <c r="G7412" s="16" t="s">
        <v>1185</v>
      </c>
      <c r="I7412" s="5" t="str">
        <f>VLOOKUP(cost_of_living!$G7412,index!C:C,1,0)</f>
        <v>#N/A</v>
      </c>
      <c r="J7412" s="5">
        <f>VLOOKUP(cost_of_living!$B7412,CostVsFactor!C:E,2,0)</f>
        <v>25</v>
      </c>
      <c r="Q7412" s="14"/>
      <c r="S7412" s="5" t="s">
        <v>1005</v>
      </c>
    </row>
    <row r="7413" ht="14.25" hidden="1" customHeight="1">
      <c r="A7413" s="12">
        <v>17.0</v>
      </c>
      <c r="B7413" s="16" t="s">
        <v>45</v>
      </c>
      <c r="C7413" s="12">
        <v>45.0</v>
      </c>
      <c r="D7413" s="16" t="s">
        <v>108</v>
      </c>
      <c r="E7413" s="16" t="s">
        <v>136</v>
      </c>
      <c r="F7413" s="16" t="s">
        <v>134</v>
      </c>
      <c r="G7413" s="16" t="s">
        <v>1185</v>
      </c>
      <c r="I7413" s="5" t="str">
        <f>VLOOKUP(cost_of_living!$G7413,index!C:C,1,0)</f>
        <v>#N/A</v>
      </c>
      <c r="J7413" s="5">
        <f>VLOOKUP(cost_of_living!$B7413,CostVsFactor!C:E,2,0)</f>
        <v>30</v>
      </c>
      <c r="Q7413" s="14"/>
      <c r="S7413" s="5" t="s">
        <v>1005</v>
      </c>
    </row>
    <row r="7414" ht="14.25" hidden="1" customHeight="1">
      <c r="A7414" s="12">
        <v>18.0</v>
      </c>
      <c r="B7414" s="16" t="s">
        <v>47</v>
      </c>
      <c r="C7414" s="12">
        <v>79.0</v>
      </c>
      <c r="D7414" s="16" t="s">
        <v>108</v>
      </c>
      <c r="E7414" s="16" t="s">
        <v>125</v>
      </c>
      <c r="F7414" s="16" t="s">
        <v>122</v>
      </c>
      <c r="G7414" s="16" t="s">
        <v>1185</v>
      </c>
      <c r="I7414" s="5" t="str">
        <f>VLOOKUP(cost_of_living!$G7414,index!C:C,1,0)</f>
        <v>#N/A</v>
      </c>
      <c r="J7414" s="5">
        <f>VLOOKUP(cost_of_living!$B7414,CostVsFactor!C:E,2,0)</f>
        <v>22</v>
      </c>
      <c r="Q7414" s="14"/>
      <c r="S7414" s="5" t="s">
        <v>1005</v>
      </c>
    </row>
    <row r="7415" ht="14.25" hidden="1" customHeight="1">
      <c r="A7415" s="12">
        <v>19.0</v>
      </c>
      <c r="B7415" s="16" t="s">
        <v>49</v>
      </c>
      <c r="C7415" s="12">
        <v>36.0</v>
      </c>
      <c r="D7415" s="16" t="s">
        <v>108</v>
      </c>
      <c r="E7415" s="16" t="s">
        <v>185</v>
      </c>
      <c r="F7415" s="16" t="s">
        <v>183</v>
      </c>
      <c r="G7415" s="16" t="s">
        <v>1185</v>
      </c>
      <c r="I7415" s="5" t="str">
        <f>VLOOKUP(cost_of_living!$G7415,index!C:C,1,0)</f>
        <v>#N/A</v>
      </c>
      <c r="J7415" s="5">
        <f>VLOOKUP(cost_of_living!$B7415,CostVsFactor!C:E,2,0)</f>
        <v>24</v>
      </c>
      <c r="Q7415" s="14"/>
      <c r="S7415" s="5" t="s">
        <v>1005</v>
      </c>
    </row>
    <row r="7416" ht="14.25" hidden="1" customHeight="1">
      <c r="A7416" s="12">
        <v>20.0</v>
      </c>
      <c r="B7416" s="16" t="s">
        <v>51</v>
      </c>
      <c r="C7416" s="12">
        <v>36.0</v>
      </c>
      <c r="D7416" s="16" t="s">
        <v>108</v>
      </c>
      <c r="E7416" s="16" t="s">
        <v>185</v>
      </c>
      <c r="F7416" s="16" t="s">
        <v>247</v>
      </c>
      <c r="G7416" s="16" t="s">
        <v>1185</v>
      </c>
      <c r="I7416" s="5" t="str">
        <f>VLOOKUP(cost_of_living!$G7416,index!C:C,1,0)</f>
        <v>#N/A</v>
      </c>
      <c r="J7416" s="5">
        <f>VLOOKUP(cost_of_living!$B7416,CostVsFactor!C:E,2,0)</f>
        <v>10</v>
      </c>
      <c r="Q7416" s="14"/>
      <c r="S7416" s="5" t="s">
        <v>1005</v>
      </c>
    </row>
    <row r="7417" ht="14.25" hidden="1" customHeight="1">
      <c r="A7417" s="12">
        <v>21.0</v>
      </c>
      <c r="B7417" s="16" t="s">
        <v>52</v>
      </c>
      <c r="C7417" s="12">
        <v>5.0</v>
      </c>
      <c r="D7417" s="16" t="s">
        <v>108</v>
      </c>
      <c r="E7417" s="16" t="s">
        <v>139</v>
      </c>
      <c r="F7417" s="16" t="s">
        <v>128</v>
      </c>
      <c r="G7417" s="16" t="s">
        <v>1185</v>
      </c>
      <c r="I7417" s="5" t="str">
        <f>VLOOKUP(cost_of_living!$G7417,index!C:C,1,0)</f>
        <v>#N/A</v>
      </c>
      <c r="J7417" s="5">
        <f>VLOOKUP(cost_of_living!$B7417,CostVsFactor!C:E,2,0)</f>
        <v>18</v>
      </c>
      <c r="Q7417" s="14"/>
      <c r="S7417" s="5" t="s">
        <v>1005</v>
      </c>
    </row>
    <row r="7418" ht="14.25" hidden="1" customHeight="1">
      <c r="A7418" s="12">
        <v>22.0</v>
      </c>
      <c r="B7418" s="16" t="s">
        <v>53</v>
      </c>
      <c r="C7418" s="12">
        <v>2.0</v>
      </c>
      <c r="D7418" s="16" t="s">
        <v>108</v>
      </c>
      <c r="E7418" s="16" t="s">
        <v>188</v>
      </c>
      <c r="F7418" s="16" t="s">
        <v>421</v>
      </c>
      <c r="G7418" s="16" t="s">
        <v>1185</v>
      </c>
      <c r="I7418" s="5" t="str">
        <f>VLOOKUP(cost_of_living!$G7418,index!C:C,1,0)</f>
        <v>#N/A</v>
      </c>
      <c r="J7418" s="5">
        <f>VLOOKUP(cost_of_living!$B7418,CostVsFactor!C:E,2,0)</f>
        <v>30</v>
      </c>
      <c r="Q7418" s="14"/>
      <c r="S7418" s="5" t="s">
        <v>1005</v>
      </c>
    </row>
    <row r="7419" ht="14.25" hidden="1" customHeight="1">
      <c r="A7419" s="12">
        <v>23.0</v>
      </c>
      <c r="B7419" s="16" t="s">
        <v>54</v>
      </c>
      <c r="C7419" s="12">
        <v>35.0</v>
      </c>
      <c r="D7419" s="16" t="s">
        <v>108</v>
      </c>
      <c r="E7419" s="16" t="s">
        <v>244</v>
      </c>
      <c r="F7419" s="16" t="s">
        <v>193</v>
      </c>
      <c r="G7419" s="16" t="s">
        <v>1185</v>
      </c>
      <c r="I7419" s="5" t="str">
        <f>VLOOKUP(cost_of_living!$G7419,index!C:C,1,0)</f>
        <v>#N/A</v>
      </c>
      <c r="J7419" s="5">
        <f>VLOOKUP(cost_of_living!$B7419,CostVsFactor!C:E,2,0)</f>
        <v>4</v>
      </c>
      <c r="Q7419" s="14"/>
      <c r="S7419" s="5" t="s">
        <v>1005</v>
      </c>
    </row>
    <row r="7420" ht="14.25" hidden="1" customHeight="1">
      <c r="A7420" s="12">
        <v>24.0</v>
      </c>
      <c r="B7420" s="16" t="s">
        <v>55</v>
      </c>
      <c r="C7420" s="12">
        <v>212.0</v>
      </c>
      <c r="D7420" s="16" t="s">
        <v>108</v>
      </c>
      <c r="E7420" s="16" t="s">
        <v>148</v>
      </c>
      <c r="F7420" s="16" t="s">
        <v>118</v>
      </c>
      <c r="G7420" s="16" t="s">
        <v>1185</v>
      </c>
      <c r="I7420" s="5" t="str">
        <f>VLOOKUP(cost_of_living!$G7420,index!C:C,1,0)</f>
        <v>#N/A</v>
      </c>
      <c r="J7420" s="5">
        <f>VLOOKUP(cost_of_living!$B7420,CostVsFactor!C:E,2,0)</f>
        <v>6</v>
      </c>
      <c r="Q7420" s="14"/>
      <c r="S7420" s="5" t="s">
        <v>1005</v>
      </c>
    </row>
    <row r="7421" ht="14.25" hidden="1" customHeight="1">
      <c r="A7421" s="12">
        <v>25.0</v>
      </c>
      <c r="B7421" s="16" t="s">
        <v>57</v>
      </c>
      <c r="C7421" s="12">
        <v>145.0</v>
      </c>
      <c r="D7421" s="16" t="s">
        <v>108</v>
      </c>
      <c r="E7421" s="16" t="s">
        <v>336</v>
      </c>
      <c r="F7421" s="16" t="s">
        <v>336</v>
      </c>
      <c r="G7421" s="16" t="s">
        <v>1185</v>
      </c>
      <c r="I7421" s="5" t="str">
        <f>VLOOKUP(cost_of_living!$G7421,index!C:C,1,0)</f>
        <v>#N/A</v>
      </c>
      <c r="J7421" s="5">
        <f>VLOOKUP(cost_of_living!$B7421,CostVsFactor!C:E,2,0)</f>
        <v>6</v>
      </c>
      <c r="Q7421" s="14"/>
      <c r="S7421" s="5" t="s">
        <v>1005</v>
      </c>
    </row>
    <row r="7422" ht="14.25" hidden="1" customHeight="1">
      <c r="A7422" s="12">
        <v>26.0</v>
      </c>
      <c r="B7422" s="16" t="s">
        <v>58</v>
      </c>
      <c r="C7422" s="12">
        <v>55.0</v>
      </c>
      <c r="D7422" s="16" t="s">
        <v>108</v>
      </c>
      <c r="E7422" s="16" t="s">
        <v>145</v>
      </c>
      <c r="F7422" s="16" t="s">
        <v>119</v>
      </c>
      <c r="G7422" s="16" t="s">
        <v>1185</v>
      </c>
      <c r="I7422" s="5" t="str">
        <f>VLOOKUP(cost_of_living!$G7422,index!C:C,1,0)</f>
        <v>#N/A</v>
      </c>
      <c r="J7422" s="5">
        <f>VLOOKUP(cost_of_living!$B7422,CostVsFactor!C:E,2,0)</f>
        <v>15</v>
      </c>
      <c r="Q7422" s="14"/>
      <c r="S7422" s="5" t="s">
        <v>1005</v>
      </c>
    </row>
    <row r="7423" ht="14.25" hidden="1" customHeight="1">
      <c r="A7423" s="12">
        <v>27.0</v>
      </c>
      <c r="B7423" s="16" t="s">
        <v>78</v>
      </c>
      <c r="C7423" s="12">
        <v>1.0</v>
      </c>
      <c r="D7423" s="16" t="s">
        <v>108</v>
      </c>
      <c r="E7423" s="16" t="s">
        <v>165</v>
      </c>
      <c r="F7423" s="16" t="s">
        <v>165</v>
      </c>
      <c r="G7423" s="16" t="s">
        <v>1185</v>
      </c>
      <c r="I7423" s="5" t="str">
        <f>VLOOKUP(cost_of_living!$G7423,index!C:C,1,0)</f>
        <v>#N/A</v>
      </c>
      <c r="J7423" s="5">
        <f>VLOOKUP(cost_of_living!$B7423,CostVsFactor!C:E,2,0)</f>
        <v>20</v>
      </c>
      <c r="Q7423" s="14"/>
      <c r="S7423" s="5" t="s">
        <v>1005</v>
      </c>
    </row>
    <row r="7424" ht="14.25" hidden="1" customHeight="1">
      <c r="A7424" s="12">
        <v>28.0</v>
      </c>
      <c r="B7424" s="16" t="s">
        <v>81</v>
      </c>
      <c r="C7424" s="12">
        <v>25.0</v>
      </c>
      <c r="D7424" s="16" t="s">
        <v>108</v>
      </c>
      <c r="E7424" s="16" t="s">
        <v>244</v>
      </c>
      <c r="F7424" s="16" t="s">
        <v>244</v>
      </c>
      <c r="G7424" s="16" t="s">
        <v>1185</v>
      </c>
      <c r="I7424" s="5" t="str">
        <f>VLOOKUP(cost_of_living!$G7424,index!C:C,1,0)</f>
        <v>#N/A</v>
      </c>
      <c r="J7424" s="5">
        <f>VLOOKUP(cost_of_living!$B7424,CostVsFactor!C:E,2,0)</f>
        <v>5</v>
      </c>
      <c r="Q7424" s="14"/>
      <c r="S7424" s="5" t="s">
        <v>1005</v>
      </c>
    </row>
    <row r="7425" ht="14.25" hidden="1" customHeight="1">
      <c r="A7425" s="12">
        <v>29.0</v>
      </c>
      <c r="B7425" s="16" t="s">
        <v>83</v>
      </c>
      <c r="C7425" s="12">
        <v>161.0</v>
      </c>
      <c r="D7425" s="16" t="s">
        <v>108</v>
      </c>
      <c r="E7425" s="16" t="s">
        <v>523</v>
      </c>
      <c r="F7425" s="16" t="s">
        <v>523</v>
      </c>
      <c r="G7425" s="16" t="s">
        <v>1185</v>
      </c>
      <c r="I7425" s="5" t="str">
        <f>VLOOKUP(cost_of_living!$G7425,index!C:C,1,0)</f>
        <v>#N/A</v>
      </c>
      <c r="J7425" s="5">
        <f>VLOOKUP(cost_of_living!$B7425,CostVsFactor!C:E,2,0)</f>
        <v>20</v>
      </c>
      <c r="Q7425" s="14"/>
      <c r="S7425" s="5" t="s">
        <v>1005</v>
      </c>
    </row>
    <row r="7426" ht="14.25" hidden="1" customHeight="1">
      <c r="A7426" s="12">
        <v>30.0</v>
      </c>
      <c r="B7426" s="16" t="s">
        <v>84</v>
      </c>
      <c r="C7426" s="12">
        <v>18.0</v>
      </c>
      <c r="D7426" s="16" t="s">
        <v>108</v>
      </c>
      <c r="E7426" s="16" t="s">
        <v>146</v>
      </c>
      <c r="F7426" s="16" t="s">
        <v>146</v>
      </c>
      <c r="G7426" s="16" t="s">
        <v>1185</v>
      </c>
      <c r="I7426" s="5" t="str">
        <f>VLOOKUP(cost_of_living!$G7426,index!C:C,1,0)</f>
        <v>#N/A</v>
      </c>
      <c r="J7426" s="5">
        <f>VLOOKUP(cost_of_living!$B7426,CostVsFactor!C:E,2,0)</f>
        <v>0.7</v>
      </c>
      <c r="Q7426" s="14"/>
      <c r="S7426" s="5" t="s">
        <v>1005</v>
      </c>
    </row>
    <row r="7427" ht="14.25" hidden="1" customHeight="1">
      <c r="A7427" s="12">
        <v>31.0</v>
      </c>
      <c r="B7427" s="16" t="s">
        <v>86</v>
      </c>
      <c r="C7427" s="12">
        <v>713.0</v>
      </c>
      <c r="D7427" s="16" t="s">
        <v>108</v>
      </c>
      <c r="E7427" s="16" t="s">
        <v>196</v>
      </c>
      <c r="F7427" s="16" t="s">
        <v>150</v>
      </c>
      <c r="G7427" s="16" t="s">
        <v>1185</v>
      </c>
      <c r="I7427" s="5" t="str">
        <f>VLOOKUP(cost_of_living!$G7427,index!C:C,1,0)</f>
        <v>#N/A</v>
      </c>
      <c r="J7427" s="5">
        <f>VLOOKUP(cost_of_living!$B7427,CostVsFactor!C:E,2,0)</f>
        <v>60</v>
      </c>
      <c r="Q7427" s="14"/>
      <c r="S7427" s="5" t="s">
        <v>1005</v>
      </c>
    </row>
    <row r="7428" ht="14.25" hidden="1" customHeight="1">
      <c r="A7428" s="12">
        <v>32.0</v>
      </c>
      <c r="B7428" s="16" t="s">
        <v>87</v>
      </c>
      <c r="C7428" s="12">
        <v>24725.0</v>
      </c>
      <c r="D7428" s="16" t="s">
        <v>108</v>
      </c>
      <c r="E7428" s="16" t="s">
        <v>640</v>
      </c>
      <c r="F7428" s="16" t="s">
        <v>640</v>
      </c>
      <c r="G7428" s="16" t="s">
        <v>1185</v>
      </c>
      <c r="I7428" s="5" t="str">
        <f>VLOOKUP(cost_of_living!$G7428,index!C:C,1,0)</f>
        <v>#N/A</v>
      </c>
      <c r="J7428" s="5">
        <f>VLOOKUP(cost_of_living!$B7428,CostVsFactor!C:E,2,0)</f>
        <v>0.0035</v>
      </c>
      <c r="Q7428" s="14"/>
      <c r="S7428" s="5" t="s">
        <v>1005</v>
      </c>
    </row>
    <row r="7429" ht="14.25" hidden="1" customHeight="1">
      <c r="A7429" s="12">
        <v>33.0</v>
      </c>
      <c r="B7429" s="16" t="s">
        <v>88</v>
      </c>
      <c r="C7429" s="12">
        <v>27300.0</v>
      </c>
      <c r="D7429" s="16" t="s">
        <v>108</v>
      </c>
      <c r="E7429" s="16" t="s">
        <v>641</v>
      </c>
      <c r="F7429" s="16" t="s">
        <v>641</v>
      </c>
      <c r="G7429" s="16" t="s">
        <v>1185</v>
      </c>
      <c r="I7429" s="5" t="str">
        <f>VLOOKUP(cost_of_living!$G7429,index!C:C,1,0)</f>
        <v>#N/A</v>
      </c>
      <c r="J7429" s="5">
        <f>VLOOKUP(cost_of_living!$B7429,CostVsFactor!C:E,2,0)</f>
        <v>0.0035</v>
      </c>
      <c r="Q7429" s="14"/>
      <c r="S7429" s="5" t="s">
        <v>1005</v>
      </c>
    </row>
    <row r="7430" ht="14.25" hidden="1" customHeight="1">
      <c r="A7430" s="12">
        <v>34.0</v>
      </c>
      <c r="B7430" s="16" t="s">
        <v>91</v>
      </c>
      <c r="C7430" s="12">
        <v>17414.0</v>
      </c>
      <c r="D7430" s="16" t="s">
        <v>108</v>
      </c>
      <c r="E7430" s="16" t="s">
        <v>451</v>
      </c>
      <c r="F7430" s="16" t="s">
        <v>412</v>
      </c>
      <c r="G7430" s="16" t="s">
        <v>1185</v>
      </c>
      <c r="I7430" s="5" t="str">
        <f>VLOOKUP(cost_of_living!$G7430,index!C:C,1,0)</f>
        <v>#N/A</v>
      </c>
      <c r="J7430" s="5">
        <f>VLOOKUP(cost_of_living!$B7430,CostVsFactor!C:E,2,0)</f>
        <v>1</v>
      </c>
      <c r="Q7430" s="14"/>
      <c r="S7430" s="5" t="s">
        <v>1005</v>
      </c>
    </row>
    <row r="7431" ht="14.25" hidden="1" customHeight="1">
      <c r="A7431" s="12">
        <v>35.0</v>
      </c>
      <c r="B7431" s="16" t="s">
        <v>92</v>
      </c>
      <c r="C7431" s="12">
        <v>1499.0</v>
      </c>
      <c r="D7431" s="16" t="s">
        <v>108</v>
      </c>
      <c r="E7431" s="16" t="s">
        <v>171</v>
      </c>
      <c r="F7431" s="16" t="s">
        <v>202</v>
      </c>
      <c r="G7431" s="16" t="s">
        <v>1185</v>
      </c>
      <c r="I7431" s="5" t="str">
        <f>VLOOKUP(cost_of_living!$G7431,index!C:C,1,0)</f>
        <v>#N/A</v>
      </c>
      <c r="J7431" s="5">
        <f>VLOOKUP(cost_of_living!$B7431,CostVsFactor!C:E,2,0)</f>
        <v>4</v>
      </c>
      <c r="Q7431" s="14"/>
      <c r="S7431" s="5" t="s">
        <v>1005</v>
      </c>
    </row>
    <row r="7432" ht="14.25" hidden="1" customHeight="1">
      <c r="A7432" s="12">
        <v>36.0</v>
      </c>
      <c r="B7432" s="16" t="s">
        <v>93</v>
      </c>
      <c r="C7432" s="12">
        <v>3175.0</v>
      </c>
      <c r="D7432" s="16" t="s">
        <v>108</v>
      </c>
      <c r="E7432" s="16" t="s">
        <v>212</v>
      </c>
      <c r="F7432" s="16" t="s">
        <v>170</v>
      </c>
      <c r="G7432" s="16" t="s">
        <v>1185</v>
      </c>
      <c r="I7432" s="5" t="str">
        <f>VLOOKUP(cost_of_living!$G7432,index!C:C,1,0)</f>
        <v>#N/A</v>
      </c>
      <c r="J7432" s="5">
        <f>VLOOKUP(cost_of_living!$B7432,CostVsFactor!C:E,2,0)</f>
        <v>1</v>
      </c>
      <c r="Q7432" s="14"/>
      <c r="S7432" s="5" t="s">
        <v>1005</v>
      </c>
    </row>
    <row r="7433" ht="14.25" hidden="1" customHeight="1">
      <c r="A7433" s="12">
        <v>37.0</v>
      </c>
      <c r="B7433" s="16" t="s">
        <v>74</v>
      </c>
      <c r="C7433" s="12">
        <v>45.0</v>
      </c>
      <c r="D7433" s="16" t="s">
        <v>108</v>
      </c>
      <c r="E7433" s="16" t="s">
        <v>165</v>
      </c>
      <c r="F7433" s="16" t="s">
        <v>165</v>
      </c>
      <c r="G7433" s="16" t="s">
        <v>1185</v>
      </c>
      <c r="I7433" s="5" t="str">
        <f>VLOOKUP(cost_of_living!$G7433,index!C:C,1,0)</f>
        <v>#N/A</v>
      </c>
      <c r="J7433" s="5">
        <f>VLOOKUP(cost_of_living!$B7433,CostVsFactor!C:E,2,0)</f>
        <v>2.3</v>
      </c>
      <c r="Q7433" s="14"/>
      <c r="S7433" s="5" t="s">
        <v>1005</v>
      </c>
    </row>
    <row r="7434" ht="14.25" hidden="1" customHeight="1">
      <c r="A7434" s="12">
        <v>38.0</v>
      </c>
      <c r="B7434" s="16" t="s">
        <v>77</v>
      </c>
      <c r="C7434" s="12">
        <v>7.0</v>
      </c>
      <c r="D7434" s="16" t="s">
        <v>108</v>
      </c>
      <c r="E7434" s="16" t="s">
        <v>230</v>
      </c>
      <c r="F7434" s="16" t="s">
        <v>109</v>
      </c>
      <c r="G7434" s="16" t="s">
        <v>1185</v>
      </c>
      <c r="I7434" s="5" t="str">
        <f>VLOOKUP(cost_of_living!$G7434,index!C:C,1,0)</f>
        <v>#N/A</v>
      </c>
      <c r="J7434" s="5">
        <f>VLOOKUP(cost_of_living!$B7434,CostVsFactor!C:E,2,0)</f>
        <v>6</v>
      </c>
      <c r="Q7434" s="14"/>
      <c r="S7434" s="5" t="s">
        <v>1005</v>
      </c>
    </row>
    <row r="7435" ht="14.25" hidden="1" customHeight="1">
      <c r="A7435" s="12">
        <v>39.0</v>
      </c>
      <c r="B7435" s="16" t="s">
        <v>94</v>
      </c>
      <c r="C7435" s="12">
        <v>265.0</v>
      </c>
      <c r="D7435" s="16" t="s">
        <v>108</v>
      </c>
      <c r="E7435" s="16" t="s">
        <v>233</v>
      </c>
      <c r="F7435" s="16" t="s">
        <v>642</v>
      </c>
      <c r="G7435" s="16" t="s">
        <v>1185</v>
      </c>
      <c r="I7435" s="5" t="str">
        <f>VLOOKUP(cost_of_living!$G7435,index!C:C,1,0)</f>
        <v>#N/A</v>
      </c>
      <c r="J7435" s="5">
        <f>VLOOKUP(cost_of_living!$B7435,CostVsFactor!C:E,2,0)</f>
        <v>1</v>
      </c>
      <c r="Q7435" s="14"/>
      <c r="S7435" s="5" t="s">
        <v>1005</v>
      </c>
    </row>
    <row r="7436" ht="14.25" hidden="1" customHeight="1">
      <c r="A7436" s="12">
        <v>40.0</v>
      </c>
      <c r="B7436" s="16" t="s">
        <v>20</v>
      </c>
      <c r="C7436" s="12">
        <v>7733.0</v>
      </c>
      <c r="D7436" s="16" t="s">
        <v>108</v>
      </c>
      <c r="E7436" s="16" t="s">
        <v>161</v>
      </c>
      <c r="F7436" s="16" t="s">
        <v>163</v>
      </c>
      <c r="G7436" s="16" t="s">
        <v>1185</v>
      </c>
      <c r="I7436" s="5" t="str">
        <f>VLOOKUP(cost_of_living!$G7436,index!C:C,1,0)</f>
        <v>#N/A</v>
      </c>
      <c r="J7436" s="5">
        <f>VLOOKUP(cost_of_living!$B7436,CostVsFactor!C:E,2,0)</f>
        <v>0.35</v>
      </c>
      <c r="Q7436" s="14"/>
      <c r="S7436" s="5" t="s">
        <v>1005</v>
      </c>
    </row>
    <row r="7437" ht="14.25" hidden="1" customHeight="1">
      <c r="A7437" s="12">
        <v>41.0</v>
      </c>
      <c r="B7437" s="16" t="s">
        <v>23</v>
      </c>
      <c r="C7437" s="12">
        <v>325.0</v>
      </c>
      <c r="D7437" s="16" t="s">
        <v>108</v>
      </c>
      <c r="E7437" s="16" t="s">
        <v>161</v>
      </c>
      <c r="F7437" s="16" t="s">
        <v>214</v>
      </c>
      <c r="G7437" s="16" t="s">
        <v>1185</v>
      </c>
      <c r="I7437" s="5" t="str">
        <f>VLOOKUP(cost_of_living!$G7437,index!C:C,1,0)</f>
        <v>#N/A</v>
      </c>
      <c r="J7437" s="5">
        <f>VLOOKUP(cost_of_living!$B7437,CostVsFactor!C:E,2,0)</f>
        <v>0.35</v>
      </c>
      <c r="Q7437" s="14"/>
      <c r="S7437" s="5" t="s">
        <v>1005</v>
      </c>
    </row>
    <row r="7438" ht="14.25" hidden="1" customHeight="1">
      <c r="A7438" s="12">
        <v>42.0</v>
      </c>
      <c r="B7438" s="16" t="s">
        <v>24</v>
      </c>
      <c r="C7438" s="12">
        <v>8167.0</v>
      </c>
      <c r="D7438" s="16" t="s">
        <v>108</v>
      </c>
      <c r="E7438" s="16" t="s">
        <v>170</v>
      </c>
      <c r="F7438" s="16" t="s">
        <v>153</v>
      </c>
      <c r="G7438" s="16" t="s">
        <v>1185</v>
      </c>
      <c r="I7438" s="5" t="str">
        <f>VLOOKUP(cost_of_living!$G7438,index!C:C,1,0)</f>
        <v>#N/A</v>
      </c>
      <c r="J7438" s="5">
        <f>VLOOKUP(cost_of_living!$B7438,CostVsFactor!C:E,2,0)</f>
        <v>0.35</v>
      </c>
      <c r="Q7438" s="14"/>
      <c r="S7438" s="5" t="s">
        <v>1005</v>
      </c>
    </row>
    <row r="7439" ht="14.25" hidden="1" customHeight="1">
      <c r="A7439" s="12">
        <v>43.0</v>
      </c>
      <c r="B7439" s="16" t="s">
        <v>25</v>
      </c>
      <c r="C7439" s="12">
        <v>9833.0</v>
      </c>
      <c r="D7439" s="16" t="s">
        <v>108</v>
      </c>
      <c r="E7439" s="16" t="s">
        <v>206</v>
      </c>
      <c r="F7439" s="16" t="s">
        <v>158</v>
      </c>
      <c r="G7439" s="16" t="s">
        <v>1185</v>
      </c>
      <c r="I7439" s="5" t="str">
        <f>VLOOKUP(cost_of_living!$G7439,index!C:C,1,0)</f>
        <v>#N/A</v>
      </c>
      <c r="J7439" s="5">
        <f>VLOOKUP(cost_of_living!$B7439,CostVsFactor!C:E,2,0)</f>
        <v>0.35</v>
      </c>
      <c r="Q7439" s="14"/>
      <c r="S7439" s="5" t="s">
        <v>1005</v>
      </c>
    </row>
    <row r="7440" ht="14.25" hidden="1" customHeight="1">
      <c r="A7440" s="12">
        <v>44.0</v>
      </c>
      <c r="B7440" s="16" t="s">
        <v>164</v>
      </c>
      <c r="C7440" s="12">
        <v>1450.0</v>
      </c>
      <c r="D7440" s="16" t="s">
        <v>108</v>
      </c>
      <c r="E7440" s="16" t="s">
        <v>165</v>
      </c>
      <c r="F7440" s="16" t="s">
        <v>165</v>
      </c>
      <c r="G7440" s="16" t="s">
        <v>1185</v>
      </c>
      <c r="I7440" s="5" t="str">
        <f>VLOOKUP(cost_of_living!$G7440,index!C:C,1,0)</f>
        <v>#N/A</v>
      </c>
      <c r="J7440" s="5" t="str">
        <f>VLOOKUP(cost_of_living!$B7440,CostVsFactor!C:E,2,0)</f>
        <v>#N/A</v>
      </c>
      <c r="Q7440" s="14"/>
      <c r="S7440" s="5" t="s">
        <v>1005</v>
      </c>
    </row>
    <row r="7441" ht="14.25" hidden="1" customHeight="1">
      <c r="A7441" s="12">
        <v>45.0</v>
      </c>
      <c r="B7441" s="16" t="s">
        <v>166</v>
      </c>
      <c r="C7441" s="12">
        <v>372.0</v>
      </c>
      <c r="D7441" s="16" t="s">
        <v>165</v>
      </c>
      <c r="E7441" s="16" t="s">
        <v>135</v>
      </c>
      <c r="F7441" s="16" t="s">
        <v>168</v>
      </c>
      <c r="G7441" s="16" t="s">
        <v>1185</v>
      </c>
      <c r="I7441" s="5" t="str">
        <f>VLOOKUP(cost_of_living!$G7441,index!C:C,1,0)</f>
        <v>#N/A</v>
      </c>
      <c r="J7441" s="5" t="str">
        <f>VLOOKUP(cost_of_living!$B7441,CostVsFactor!C:E,2,0)</f>
        <v>#N/A</v>
      </c>
      <c r="Q7441" s="14"/>
      <c r="S7441" s="5" t="s">
        <v>1005</v>
      </c>
    </row>
    <row r="7442" ht="14.25" hidden="1" customHeight="1">
      <c r="A7442" s="12">
        <v>0.0</v>
      </c>
      <c r="B7442" s="16" t="s">
        <v>64</v>
      </c>
      <c r="C7442" s="12">
        <v>15.0</v>
      </c>
      <c r="D7442" s="16" t="s">
        <v>108</v>
      </c>
      <c r="E7442" s="16" t="s">
        <v>165</v>
      </c>
      <c r="F7442" s="16" t="s">
        <v>165</v>
      </c>
      <c r="G7442" s="16" t="s">
        <v>1186</v>
      </c>
      <c r="I7442" s="5" t="str">
        <f>VLOOKUP(cost_of_living!$G7442,index!C:C,1,0)</f>
        <v>#N/A</v>
      </c>
      <c r="J7442" s="5">
        <f>VLOOKUP(cost_of_living!$B7442,CostVsFactor!C:E,2,0)</f>
        <v>16</v>
      </c>
      <c r="Q7442" s="14"/>
      <c r="S7442" s="5" t="s">
        <v>1005</v>
      </c>
    </row>
    <row r="7443" ht="14.25" hidden="1" customHeight="1">
      <c r="A7443" s="12">
        <v>1.0</v>
      </c>
      <c r="B7443" s="16" t="s">
        <v>66</v>
      </c>
      <c r="C7443" s="12">
        <v>30.0</v>
      </c>
      <c r="D7443" s="16" t="s">
        <v>108</v>
      </c>
      <c r="E7443" s="16" t="s">
        <v>165</v>
      </c>
      <c r="F7443" s="16" t="s">
        <v>165</v>
      </c>
      <c r="G7443" s="16" t="s">
        <v>1186</v>
      </c>
      <c r="I7443" s="5" t="str">
        <f>VLOOKUP(cost_of_living!$G7443,index!C:C,1,0)</f>
        <v>#N/A</v>
      </c>
      <c r="J7443" s="5">
        <f>VLOOKUP(cost_of_living!$B7443,CostVsFactor!C:E,2,0)</f>
        <v>3.5</v>
      </c>
      <c r="Q7443" s="14"/>
      <c r="S7443" s="5" t="s">
        <v>1005</v>
      </c>
    </row>
    <row r="7444" ht="14.25" hidden="1" customHeight="1">
      <c r="A7444" s="12">
        <v>2.0</v>
      </c>
      <c r="B7444" s="16" t="s">
        <v>67</v>
      </c>
      <c r="C7444" s="12">
        <v>10.0</v>
      </c>
      <c r="D7444" s="16" t="s">
        <v>108</v>
      </c>
      <c r="E7444" s="16" t="s">
        <v>165</v>
      </c>
      <c r="F7444" s="16" t="s">
        <v>165</v>
      </c>
      <c r="G7444" s="16" t="s">
        <v>1186</v>
      </c>
      <c r="I7444" s="5" t="str">
        <f>VLOOKUP(cost_of_living!$G7444,index!C:C,1,0)</f>
        <v>#N/A</v>
      </c>
      <c r="J7444" s="5">
        <f>VLOOKUP(cost_of_living!$B7444,CostVsFactor!C:E,2,0)</f>
        <v>6</v>
      </c>
      <c r="Q7444" s="14"/>
      <c r="S7444" s="5" t="s">
        <v>1005</v>
      </c>
    </row>
    <row r="7445" ht="14.25" hidden="1" customHeight="1">
      <c r="A7445" s="12">
        <v>3.0</v>
      </c>
      <c r="B7445" s="16" t="s">
        <v>116</v>
      </c>
      <c r="C7445" s="12">
        <v>4.0</v>
      </c>
      <c r="D7445" s="16" t="s">
        <v>108</v>
      </c>
      <c r="E7445" s="16" t="s">
        <v>165</v>
      </c>
      <c r="F7445" s="16" t="s">
        <v>165</v>
      </c>
      <c r="G7445" s="16" t="s">
        <v>1186</v>
      </c>
      <c r="I7445" s="5" t="str">
        <f>VLOOKUP(cost_of_living!$G7445,index!C:C,1,0)</f>
        <v>#N/A</v>
      </c>
      <c r="J7445" s="5" t="str">
        <f>VLOOKUP(cost_of_living!$B7445,CostVsFactor!C:E,2,0)</f>
        <v>#N/A</v>
      </c>
      <c r="Q7445" s="14"/>
      <c r="S7445" s="5" t="s">
        <v>1005</v>
      </c>
    </row>
    <row r="7446" ht="14.25" hidden="1" customHeight="1">
      <c r="A7446" s="12">
        <v>4.0</v>
      </c>
      <c r="B7446" s="16" t="s">
        <v>57</v>
      </c>
      <c r="C7446" s="12">
        <v>7.0</v>
      </c>
      <c r="D7446" s="16" t="s">
        <v>108</v>
      </c>
      <c r="E7446" s="16" t="s">
        <v>165</v>
      </c>
      <c r="F7446" s="16" t="s">
        <v>165</v>
      </c>
      <c r="G7446" s="16" t="s">
        <v>1186</v>
      </c>
      <c r="I7446" s="5" t="str">
        <f>VLOOKUP(cost_of_living!$G7446,index!C:C,1,0)</f>
        <v>#N/A</v>
      </c>
      <c r="J7446" s="5">
        <f>VLOOKUP(cost_of_living!$B7446,CostVsFactor!C:E,2,0)</f>
        <v>6</v>
      </c>
      <c r="Q7446" s="14"/>
      <c r="S7446" s="5" t="s">
        <v>1005</v>
      </c>
    </row>
    <row r="7447" ht="14.25" hidden="1" customHeight="1">
      <c r="A7447" s="12">
        <v>5.0</v>
      </c>
      <c r="B7447" s="16" t="s">
        <v>69</v>
      </c>
      <c r="C7447" s="12">
        <v>25.0</v>
      </c>
      <c r="D7447" s="16" t="s">
        <v>108</v>
      </c>
      <c r="E7447" s="16" t="s">
        <v>165</v>
      </c>
      <c r="F7447" s="16" t="s">
        <v>165</v>
      </c>
      <c r="G7447" s="16" t="s">
        <v>1186</v>
      </c>
      <c r="I7447" s="5" t="str">
        <f>VLOOKUP(cost_of_living!$G7447,index!C:C,1,0)</f>
        <v>#N/A</v>
      </c>
      <c r="J7447" s="5">
        <f>VLOOKUP(cost_of_living!$B7447,CostVsFactor!C:E,2,0)</f>
        <v>15</v>
      </c>
      <c r="Q7447" s="14"/>
      <c r="S7447" s="5" t="s">
        <v>1005</v>
      </c>
    </row>
    <row r="7448" ht="14.25" hidden="1" customHeight="1">
      <c r="A7448" s="12">
        <v>6.0</v>
      </c>
      <c r="B7448" s="16" t="s">
        <v>71</v>
      </c>
      <c r="C7448" s="12">
        <v>3.0</v>
      </c>
      <c r="D7448" s="16" t="s">
        <v>108</v>
      </c>
      <c r="E7448" s="16" t="s">
        <v>165</v>
      </c>
      <c r="F7448" s="16" t="s">
        <v>165</v>
      </c>
      <c r="G7448" s="16" t="s">
        <v>1186</v>
      </c>
      <c r="I7448" s="5" t="str">
        <f>VLOOKUP(cost_of_living!$G7448,index!C:C,1,0)</f>
        <v>#N/A</v>
      </c>
      <c r="J7448" s="5">
        <f>VLOOKUP(cost_of_living!$B7448,CostVsFactor!C:E,2,0)</f>
        <v>6</v>
      </c>
      <c r="Q7448" s="14"/>
      <c r="S7448" s="5" t="s">
        <v>1005</v>
      </c>
    </row>
    <row r="7449" ht="14.25" hidden="1" customHeight="1">
      <c r="A7449" s="12">
        <v>7.0</v>
      </c>
      <c r="B7449" s="16" t="s">
        <v>73</v>
      </c>
      <c r="C7449" s="12">
        <v>5.0</v>
      </c>
      <c r="D7449" s="16" t="s">
        <v>108</v>
      </c>
      <c r="E7449" s="16" t="s">
        <v>165</v>
      </c>
      <c r="F7449" s="16" t="s">
        <v>165</v>
      </c>
      <c r="G7449" s="16" t="s">
        <v>1186</v>
      </c>
      <c r="I7449" s="5" t="str">
        <f>VLOOKUP(cost_of_living!$G7449,index!C:C,1,0)</f>
        <v>#N/A</v>
      </c>
      <c r="J7449" s="5">
        <f>VLOOKUP(cost_of_living!$B7449,CostVsFactor!C:E,2,0)</f>
        <v>6</v>
      </c>
      <c r="Q7449" s="14"/>
      <c r="S7449" s="5" t="s">
        <v>1005</v>
      </c>
    </row>
    <row r="7450" ht="14.25" hidden="1" customHeight="1">
      <c r="A7450" s="12">
        <v>8.0</v>
      </c>
      <c r="B7450" s="16" t="s">
        <v>28</v>
      </c>
      <c r="C7450" s="12">
        <v>508.0</v>
      </c>
      <c r="D7450" s="16" t="s">
        <v>108</v>
      </c>
      <c r="E7450" s="16" t="s">
        <v>252</v>
      </c>
      <c r="F7450" s="16" t="s">
        <v>246</v>
      </c>
      <c r="G7450" s="16" t="s">
        <v>1186</v>
      </c>
      <c r="I7450" s="5" t="str">
        <f>VLOOKUP(cost_of_living!$G7450,index!C:C,1,0)</f>
        <v>#N/A</v>
      </c>
      <c r="J7450" s="5">
        <f>VLOOKUP(cost_of_living!$B7450,CostVsFactor!C:E,2,0)</f>
        <v>25</v>
      </c>
      <c r="Q7450" s="14"/>
      <c r="S7450" s="5" t="s">
        <v>1005</v>
      </c>
    </row>
    <row r="7451" ht="14.25" hidden="1" customHeight="1">
      <c r="A7451" s="12">
        <v>9.0</v>
      </c>
      <c r="B7451" s="16" t="s">
        <v>30</v>
      </c>
      <c r="C7451" s="12">
        <v>163.0</v>
      </c>
      <c r="D7451" s="16" t="s">
        <v>108</v>
      </c>
      <c r="E7451" s="16" t="s">
        <v>165</v>
      </c>
      <c r="F7451" s="16" t="s">
        <v>165</v>
      </c>
      <c r="G7451" s="16" t="s">
        <v>1186</v>
      </c>
      <c r="I7451" s="5" t="str">
        <f>VLOOKUP(cost_of_living!$G7451,index!C:C,1,0)</f>
        <v>#N/A</v>
      </c>
      <c r="J7451" s="5">
        <f>VLOOKUP(cost_of_living!$B7451,CostVsFactor!C:E,2,0)</f>
        <v>31</v>
      </c>
      <c r="Q7451" s="14"/>
      <c r="S7451" s="5" t="s">
        <v>1005</v>
      </c>
    </row>
    <row r="7452" ht="14.25" hidden="1" customHeight="1">
      <c r="A7452" s="12">
        <v>10.0</v>
      </c>
      <c r="B7452" s="16" t="s">
        <v>32</v>
      </c>
      <c r="C7452" s="12">
        <v>65.0</v>
      </c>
      <c r="D7452" s="16" t="s">
        <v>108</v>
      </c>
      <c r="E7452" s="16" t="s">
        <v>1082</v>
      </c>
      <c r="F7452" s="16" t="s">
        <v>183</v>
      </c>
      <c r="G7452" s="16" t="s">
        <v>1186</v>
      </c>
      <c r="I7452" s="5" t="str">
        <f>VLOOKUP(cost_of_living!$G7452,index!C:C,1,0)</f>
        <v>#N/A</v>
      </c>
      <c r="J7452" s="5">
        <f>VLOOKUP(cost_of_living!$B7452,CostVsFactor!C:E,2,0)</f>
        <v>14</v>
      </c>
      <c r="Q7452" s="14"/>
      <c r="S7452" s="5" t="s">
        <v>1005</v>
      </c>
    </row>
    <row r="7453" ht="14.25" hidden="1" customHeight="1">
      <c r="A7453" s="12">
        <v>11.0</v>
      </c>
      <c r="B7453" s="16" t="s">
        <v>33</v>
      </c>
      <c r="C7453" s="12">
        <v>283.0</v>
      </c>
      <c r="D7453" s="16" t="s">
        <v>108</v>
      </c>
      <c r="E7453" s="16" t="s">
        <v>1187</v>
      </c>
      <c r="F7453" s="16" t="s">
        <v>303</v>
      </c>
      <c r="G7453" s="16" t="s">
        <v>1186</v>
      </c>
      <c r="I7453" s="5" t="str">
        <f>VLOOKUP(cost_of_living!$G7453,index!C:C,1,0)</f>
        <v>#N/A</v>
      </c>
      <c r="J7453" s="5">
        <f>VLOOKUP(cost_of_living!$B7453,CostVsFactor!C:E,2,0)</f>
        <v>20</v>
      </c>
      <c r="Q7453" s="14"/>
      <c r="S7453" s="5" t="s">
        <v>1005</v>
      </c>
    </row>
    <row r="7454" ht="14.25" hidden="1" customHeight="1">
      <c r="A7454" s="12">
        <v>12.0</v>
      </c>
      <c r="B7454" s="16" t="s">
        <v>35</v>
      </c>
      <c r="C7454" s="12">
        <v>907.0</v>
      </c>
      <c r="D7454" s="16" t="s">
        <v>108</v>
      </c>
      <c r="E7454" s="16" t="s">
        <v>165</v>
      </c>
      <c r="F7454" s="16" t="s">
        <v>165</v>
      </c>
      <c r="G7454" s="16" t="s">
        <v>1186</v>
      </c>
      <c r="I7454" s="5" t="str">
        <f>VLOOKUP(cost_of_living!$G7454,index!C:C,1,0)</f>
        <v>#N/A</v>
      </c>
      <c r="J7454" s="5">
        <f>VLOOKUP(cost_of_living!$B7454,CostVsFactor!C:E,2,0)</f>
        <v>12</v>
      </c>
      <c r="Q7454" s="14"/>
      <c r="S7454" s="5" t="s">
        <v>1005</v>
      </c>
    </row>
    <row r="7455" ht="14.25" hidden="1" customHeight="1">
      <c r="A7455" s="12">
        <v>13.0</v>
      </c>
      <c r="B7455" s="16" t="s">
        <v>37</v>
      </c>
      <c r="C7455" s="12">
        <v>68.0</v>
      </c>
      <c r="D7455" s="16" t="s">
        <v>108</v>
      </c>
      <c r="E7455" s="16" t="s">
        <v>165</v>
      </c>
      <c r="F7455" s="16" t="s">
        <v>165</v>
      </c>
      <c r="G7455" s="16" t="s">
        <v>1186</v>
      </c>
      <c r="I7455" s="5" t="str">
        <f>VLOOKUP(cost_of_living!$G7455,index!C:C,1,0)</f>
        <v>#N/A</v>
      </c>
      <c r="J7455" s="5">
        <f>VLOOKUP(cost_of_living!$B7455,CostVsFactor!C:E,2,0)</f>
        <v>15</v>
      </c>
      <c r="Q7455" s="14"/>
      <c r="S7455" s="5" t="s">
        <v>1005</v>
      </c>
    </row>
    <row r="7456" ht="14.25" hidden="1" customHeight="1">
      <c r="A7456" s="12">
        <v>14.0</v>
      </c>
      <c r="B7456" s="16" t="s">
        <v>39</v>
      </c>
      <c r="C7456" s="12">
        <v>363.0</v>
      </c>
      <c r="D7456" s="16" t="s">
        <v>108</v>
      </c>
      <c r="E7456" s="16" t="s">
        <v>126</v>
      </c>
      <c r="F7456" s="16" t="s">
        <v>221</v>
      </c>
      <c r="G7456" s="16" t="s">
        <v>1186</v>
      </c>
      <c r="I7456" s="5" t="str">
        <f>VLOOKUP(cost_of_living!$G7456,index!C:C,1,0)</f>
        <v>#N/A</v>
      </c>
      <c r="J7456" s="5">
        <f>VLOOKUP(cost_of_living!$B7456,CostVsFactor!C:E,2,0)</f>
        <v>15</v>
      </c>
      <c r="Q7456" s="14"/>
      <c r="S7456" s="5" t="s">
        <v>1005</v>
      </c>
    </row>
    <row r="7457" ht="14.25" hidden="1" customHeight="1">
      <c r="A7457" s="12">
        <v>15.0</v>
      </c>
      <c r="B7457" s="16" t="s">
        <v>41</v>
      </c>
      <c r="C7457" s="12">
        <v>84.0</v>
      </c>
      <c r="D7457" s="16" t="s">
        <v>108</v>
      </c>
      <c r="E7457" s="16" t="s">
        <v>1188</v>
      </c>
      <c r="F7457" s="16" t="s">
        <v>135</v>
      </c>
      <c r="G7457" s="16" t="s">
        <v>1186</v>
      </c>
      <c r="I7457" s="5" t="str">
        <f>VLOOKUP(cost_of_living!$G7457,index!C:C,1,0)</f>
        <v>#N/A</v>
      </c>
      <c r="J7457" s="5">
        <f>VLOOKUP(cost_of_living!$B7457,CostVsFactor!C:E,2,0)</f>
        <v>31</v>
      </c>
      <c r="Q7457" s="14"/>
      <c r="S7457" s="5" t="s">
        <v>1005</v>
      </c>
    </row>
    <row r="7458" ht="14.25" hidden="1" customHeight="1">
      <c r="A7458" s="12">
        <v>16.0</v>
      </c>
      <c r="B7458" s="16" t="s">
        <v>43</v>
      </c>
      <c r="C7458" s="12">
        <v>125.0</v>
      </c>
      <c r="D7458" s="16" t="s">
        <v>108</v>
      </c>
      <c r="E7458" s="16" t="s">
        <v>1189</v>
      </c>
      <c r="F7458" s="16" t="s">
        <v>176</v>
      </c>
      <c r="G7458" s="16" t="s">
        <v>1186</v>
      </c>
      <c r="I7458" s="5" t="str">
        <f>VLOOKUP(cost_of_living!$G7458,index!C:C,1,0)</f>
        <v>#N/A</v>
      </c>
      <c r="J7458" s="5">
        <f>VLOOKUP(cost_of_living!$B7458,CostVsFactor!C:E,2,0)</f>
        <v>25</v>
      </c>
      <c r="Q7458" s="14"/>
      <c r="S7458" s="5" t="s">
        <v>1005</v>
      </c>
    </row>
    <row r="7459" ht="14.25" hidden="1" customHeight="1">
      <c r="A7459" s="12">
        <v>17.0</v>
      </c>
      <c r="B7459" s="16" t="s">
        <v>45</v>
      </c>
      <c r="C7459" s="12">
        <v>65.0</v>
      </c>
      <c r="D7459" s="16" t="s">
        <v>108</v>
      </c>
      <c r="E7459" s="16" t="s">
        <v>1082</v>
      </c>
      <c r="F7459" s="16" t="s">
        <v>183</v>
      </c>
      <c r="G7459" s="16" t="s">
        <v>1186</v>
      </c>
      <c r="I7459" s="5" t="str">
        <f>VLOOKUP(cost_of_living!$G7459,index!C:C,1,0)</f>
        <v>#N/A</v>
      </c>
      <c r="J7459" s="5">
        <f>VLOOKUP(cost_of_living!$B7459,CostVsFactor!C:E,2,0)</f>
        <v>30</v>
      </c>
      <c r="Q7459" s="14"/>
      <c r="S7459" s="5" t="s">
        <v>1005</v>
      </c>
    </row>
    <row r="7460" ht="14.25" hidden="1" customHeight="1">
      <c r="A7460" s="12">
        <v>18.0</v>
      </c>
      <c r="B7460" s="16" t="s">
        <v>47</v>
      </c>
      <c r="C7460" s="12">
        <v>204.0</v>
      </c>
      <c r="D7460" s="16" t="s">
        <v>108</v>
      </c>
      <c r="E7460" s="16" t="s">
        <v>165</v>
      </c>
      <c r="F7460" s="16" t="s">
        <v>165</v>
      </c>
      <c r="G7460" s="16" t="s">
        <v>1186</v>
      </c>
      <c r="I7460" s="5" t="str">
        <f>VLOOKUP(cost_of_living!$G7460,index!C:C,1,0)</f>
        <v>#N/A</v>
      </c>
      <c r="J7460" s="5">
        <f>VLOOKUP(cost_of_living!$B7460,CostVsFactor!C:E,2,0)</f>
        <v>22</v>
      </c>
      <c r="Q7460" s="14"/>
      <c r="S7460" s="5" t="s">
        <v>1005</v>
      </c>
    </row>
    <row r="7461" ht="14.25" hidden="1" customHeight="1">
      <c r="A7461" s="12">
        <v>19.0</v>
      </c>
      <c r="B7461" s="16" t="s">
        <v>49</v>
      </c>
      <c r="C7461" s="12">
        <v>57.0</v>
      </c>
      <c r="D7461" s="16" t="s">
        <v>108</v>
      </c>
      <c r="E7461" s="16" t="s">
        <v>355</v>
      </c>
      <c r="F7461" s="16" t="s">
        <v>183</v>
      </c>
      <c r="G7461" s="16" t="s">
        <v>1186</v>
      </c>
      <c r="I7461" s="5" t="str">
        <f>VLOOKUP(cost_of_living!$G7461,index!C:C,1,0)</f>
        <v>#N/A</v>
      </c>
      <c r="J7461" s="5">
        <f>VLOOKUP(cost_of_living!$B7461,CostVsFactor!C:E,2,0)</f>
        <v>24</v>
      </c>
      <c r="Q7461" s="14"/>
      <c r="S7461" s="5" t="s">
        <v>1005</v>
      </c>
    </row>
    <row r="7462" ht="14.25" hidden="1" customHeight="1">
      <c r="A7462" s="12">
        <v>20.0</v>
      </c>
      <c r="B7462" s="16" t="s">
        <v>51</v>
      </c>
      <c r="C7462" s="12">
        <v>91.0</v>
      </c>
      <c r="D7462" s="16" t="s">
        <v>108</v>
      </c>
      <c r="E7462" s="16" t="s">
        <v>165</v>
      </c>
      <c r="F7462" s="16" t="s">
        <v>165</v>
      </c>
      <c r="G7462" s="16" t="s">
        <v>1186</v>
      </c>
      <c r="I7462" s="5" t="str">
        <f>VLOOKUP(cost_of_living!$G7462,index!C:C,1,0)</f>
        <v>#N/A</v>
      </c>
      <c r="J7462" s="5">
        <f>VLOOKUP(cost_of_living!$B7462,CostVsFactor!C:E,2,0)</f>
        <v>10</v>
      </c>
      <c r="Q7462" s="14"/>
      <c r="S7462" s="5" t="s">
        <v>1005</v>
      </c>
    </row>
    <row r="7463" ht="14.25" hidden="1" customHeight="1">
      <c r="A7463" s="12">
        <v>21.0</v>
      </c>
      <c r="B7463" s="16" t="s">
        <v>52</v>
      </c>
      <c r="C7463" s="12">
        <v>71.0</v>
      </c>
      <c r="D7463" s="16" t="s">
        <v>108</v>
      </c>
      <c r="E7463" s="16" t="s">
        <v>140</v>
      </c>
      <c r="F7463" s="16" t="s">
        <v>122</v>
      </c>
      <c r="G7463" s="16" t="s">
        <v>1186</v>
      </c>
      <c r="I7463" s="5" t="str">
        <f>VLOOKUP(cost_of_living!$G7463,index!C:C,1,0)</f>
        <v>#N/A</v>
      </c>
      <c r="J7463" s="5">
        <f>VLOOKUP(cost_of_living!$B7463,CostVsFactor!C:E,2,0)</f>
        <v>18</v>
      </c>
      <c r="Q7463" s="14"/>
      <c r="S7463" s="5" t="s">
        <v>1005</v>
      </c>
    </row>
    <row r="7464" ht="14.25" hidden="1" customHeight="1">
      <c r="A7464" s="12">
        <v>22.0</v>
      </c>
      <c r="B7464" s="16" t="s">
        <v>53</v>
      </c>
      <c r="C7464" s="12">
        <v>61.0</v>
      </c>
      <c r="D7464" s="16" t="s">
        <v>108</v>
      </c>
      <c r="E7464" s="16" t="s">
        <v>140</v>
      </c>
      <c r="F7464" s="16" t="s">
        <v>305</v>
      </c>
      <c r="G7464" s="16" t="s">
        <v>1186</v>
      </c>
      <c r="I7464" s="5" t="str">
        <f>VLOOKUP(cost_of_living!$G7464,index!C:C,1,0)</f>
        <v>#N/A</v>
      </c>
      <c r="J7464" s="5">
        <f>VLOOKUP(cost_of_living!$B7464,CostVsFactor!C:E,2,0)</f>
        <v>30</v>
      </c>
      <c r="Q7464" s="14"/>
      <c r="S7464" s="5" t="s">
        <v>1005</v>
      </c>
    </row>
    <row r="7465" ht="14.25" hidden="1" customHeight="1">
      <c r="A7465" s="12">
        <v>23.0</v>
      </c>
      <c r="B7465" s="16" t="s">
        <v>54</v>
      </c>
      <c r="C7465" s="12">
        <v>421.0</v>
      </c>
      <c r="D7465" s="16" t="s">
        <v>108</v>
      </c>
      <c r="E7465" s="16" t="s">
        <v>1190</v>
      </c>
      <c r="F7465" s="16" t="s">
        <v>145</v>
      </c>
      <c r="G7465" s="16" t="s">
        <v>1186</v>
      </c>
      <c r="I7465" s="5" t="str">
        <f>VLOOKUP(cost_of_living!$G7465,index!C:C,1,0)</f>
        <v>#N/A</v>
      </c>
      <c r="J7465" s="5">
        <f>VLOOKUP(cost_of_living!$B7465,CostVsFactor!C:E,2,0)</f>
        <v>4</v>
      </c>
      <c r="Q7465" s="14"/>
      <c r="S7465" s="5" t="s">
        <v>1005</v>
      </c>
    </row>
    <row r="7466" ht="14.25" hidden="1" customHeight="1">
      <c r="A7466" s="12">
        <v>24.0</v>
      </c>
      <c r="B7466" s="16" t="s">
        <v>55</v>
      </c>
      <c r="C7466" s="12">
        <v>184.0</v>
      </c>
      <c r="D7466" s="16" t="s">
        <v>108</v>
      </c>
      <c r="E7466" s="16" t="s">
        <v>134</v>
      </c>
      <c r="F7466" s="16" t="s">
        <v>118</v>
      </c>
      <c r="G7466" s="16" t="s">
        <v>1186</v>
      </c>
      <c r="I7466" s="5" t="str">
        <f>VLOOKUP(cost_of_living!$G7466,index!C:C,1,0)</f>
        <v>#N/A</v>
      </c>
      <c r="J7466" s="5">
        <f>VLOOKUP(cost_of_living!$B7466,CostVsFactor!C:E,2,0)</f>
        <v>6</v>
      </c>
      <c r="Q7466" s="14"/>
      <c r="S7466" s="5" t="s">
        <v>1005</v>
      </c>
    </row>
    <row r="7467" ht="14.25" hidden="1" customHeight="1">
      <c r="A7467" s="12">
        <v>25.0</v>
      </c>
      <c r="B7467" s="16" t="s">
        <v>57</v>
      </c>
      <c r="C7467" s="12">
        <v>86.0</v>
      </c>
      <c r="D7467" s="16" t="s">
        <v>108</v>
      </c>
      <c r="E7467" s="16" t="s">
        <v>165</v>
      </c>
      <c r="F7467" s="16" t="s">
        <v>165</v>
      </c>
      <c r="G7467" s="16" t="s">
        <v>1186</v>
      </c>
      <c r="I7467" s="5" t="str">
        <f>VLOOKUP(cost_of_living!$G7467,index!C:C,1,0)</f>
        <v>#N/A</v>
      </c>
      <c r="J7467" s="5">
        <f>VLOOKUP(cost_of_living!$B7467,CostVsFactor!C:E,2,0)</f>
        <v>6</v>
      </c>
      <c r="Q7467" s="14"/>
      <c r="S7467" s="5" t="s">
        <v>1005</v>
      </c>
    </row>
    <row r="7468" ht="14.25" hidden="1" customHeight="1">
      <c r="A7468" s="12">
        <v>26.0</v>
      </c>
      <c r="B7468" s="16" t="s">
        <v>58</v>
      </c>
      <c r="C7468" s="12">
        <v>417.0</v>
      </c>
      <c r="D7468" s="16" t="s">
        <v>108</v>
      </c>
      <c r="E7468" s="16" t="s">
        <v>1191</v>
      </c>
      <c r="F7468" s="16" t="s">
        <v>192</v>
      </c>
      <c r="G7468" s="16" t="s">
        <v>1186</v>
      </c>
      <c r="I7468" s="5" t="str">
        <f>VLOOKUP(cost_of_living!$G7468,index!C:C,1,0)</f>
        <v>#N/A</v>
      </c>
      <c r="J7468" s="5">
        <f>VLOOKUP(cost_of_living!$B7468,CostVsFactor!C:E,2,0)</f>
        <v>15</v>
      </c>
      <c r="Q7468" s="14"/>
      <c r="S7468" s="5" t="s">
        <v>1005</v>
      </c>
    </row>
    <row r="7469" ht="14.25" hidden="1" customHeight="1">
      <c r="A7469" s="12">
        <v>27.0</v>
      </c>
      <c r="B7469" s="16" t="s">
        <v>78</v>
      </c>
      <c r="C7469" s="12">
        <v>12.0</v>
      </c>
      <c r="D7469" s="16" t="s">
        <v>108</v>
      </c>
      <c r="E7469" s="16" t="s">
        <v>165</v>
      </c>
      <c r="F7469" s="16" t="s">
        <v>165</v>
      </c>
      <c r="G7469" s="16" t="s">
        <v>1186</v>
      </c>
      <c r="I7469" s="5" t="str">
        <f>VLOOKUP(cost_of_living!$G7469,index!C:C,1,0)</f>
        <v>#N/A</v>
      </c>
      <c r="J7469" s="5">
        <f>VLOOKUP(cost_of_living!$B7469,CostVsFactor!C:E,2,0)</f>
        <v>20</v>
      </c>
      <c r="Q7469" s="14"/>
      <c r="S7469" s="5" t="s">
        <v>1005</v>
      </c>
    </row>
    <row r="7470" ht="14.25" hidden="1" customHeight="1">
      <c r="A7470" s="12">
        <v>28.0</v>
      </c>
      <c r="B7470" s="16" t="s">
        <v>81</v>
      </c>
      <c r="C7470" s="12">
        <v>214.0</v>
      </c>
      <c r="D7470" s="16" t="s">
        <v>108</v>
      </c>
      <c r="E7470" s="16" t="s">
        <v>165</v>
      </c>
      <c r="F7470" s="16" t="s">
        <v>165</v>
      </c>
      <c r="G7470" s="16" t="s">
        <v>1186</v>
      </c>
      <c r="I7470" s="5" t="str">
        <f>VLOOKUP(cost_of_living!$G7470,index!C:C,1,0)</f>
        <v>#N/A</v>
      </c>
      <c r="J7470" s="5">
        <f>VLOOKUP(cost_of_living!$B7470,CostVsFactor!C:E,2,0)</f>
        <v>5</v>
      </c>
      <c r="Q7470" s="14"/>
      <c r="S7470" s="5" t="s">
        <v>1005</v>
      </c>
    </row>
    <row r="7471" ht="14.25" hidden="1" customHeight="1">
      <c r="A7471" s="12">
        <v>29.0</v>
      </c>
      <c r="B7471" s="16" t="s">
        <v>83</v>
      </c>
      <c r="C7471" s="12">
        <v>344.0</v>
      </c>
      <c r="D7471" s="16" t="s">
        <v>108</v>
      </c>
      <c r="E7471" s="16" t="s">
        <v>165</v>
      </c>
      <c r="F7471" s="16" t="s">
        <v>165</v>
      </c>
      <c r="G7471" s="16" t="s">
        <v>1186</v>
      </c>
      <c r="I7471" s="5" t="str">
        <f>VLOOKUP(cost_of_living!$G7471,index!C:C,1,0)</f>
        <v>#N/A</v>
      </c>
      <c r="J7471" s="5">
        <f>VLOOKUP(cost_of_living!$B7471,CostVsFactor!C:E,2,0)</f>
        <v>20</v>
      </c>
      <c r="Q7471" s="14"/>
      <c r="S7471" s="5" t="s">
        <v>1005</v>
      </c>
    </row>
    <row r="7472" ht="14.25" hidden="1" customHeight="1">
      <c r="A7472" s="12">
        <v>30.0</v>
      </c>
      <c r="B7472" s="16" t="s">
        <v>86</v>
      </c>
      <c r="C7472" s="12">
        <v>81.0</v>
      </c>
      <c r="D7472" s="16" t="s">
        <v>108</v>
      </c>
      <c r="E7472" s="16" t="s">
        <v>1192</v>
      </c>
      <c r="F7472" s="16" t="s">
        <v>262</v>
      </c>
      <c r="G7472" s="16" t="s">
        <v>1186</v>
      </c>
      <c r="I7472" s="5" t="str">
        <f>VLOOKUP(cost_of_living!$G7472,index!C:C,1,0)</f>
        <v>#N/A</v>
      </c>
      <c r="J7472" s="5">
        <f>VLOOKUP(cost_of_living!$B7472,CostVsFactor!C:E,2,0)</f>
        <v>60</v>
      </c>
      <c r="Q7472" s="14"/>
      <c r="S7472" s="5" t="s">
        <v>1005</v>
      </c>
    </row>
    <row r="7473" ht="14.25" hidden="1" customHeight="1">
      <c r="A7473" s="12">
        <v>31.0</v>
      </c>
      <c r="B7473" s="16" t="s">
        <v>87</v>
      </c>
      <c r="C7473" s="12">
        <v>1710282.0</v>
      </c>
      <c r="D7473" s="16" t="s">
        <v>108</v>
      </c>
      <c r="E7473" s="16" t="s">
        <v>165</v>
      </c>
      <c r="F7473" s="16" t="s">
        <v>165</v>
      </c>
      <c r="G7473" s="16" t="s">
        <v>1186</v>
      </c>
      <c r="I7473" s="5" t="str">
        <f>VLOOKUP(cost_of_living!$G7473,index!C:C,1,0)</f>
        <v>#N/A</v>
      </c>
      <c r="J7473" s="5">
        <f>VLOOKUP(cost_of_living!$B7473,CostVsFactor!C:E,2,0)</f>
        <v>0.0035</v>
      </c>
      <c r="Q7473" s="14"/>
      <c r="S7473" s="5" t="s">
        <v>1005</v>
      </c>
    </row>
    <row r="7474" ht="14.25" hidden="1" customHeight="1">
      <c r="A7474" s="12">
        <v>32.0</v>
      </c>
      <c r="B7474" s="16" t="s">
        <v>88</v>
      </c>
      <c r="C7474" s="12">
        <v>1710282.0</v>
      </c>
      <c r="D7474" s="16" t="s">
        <v>108</v>
      </c>
      <c r="E7474" s="16" t="s">
        <v>165</v>
      </c>
      <c r="F7474" s="16" t="s">
        <v>165</v>
      </c>
      <c r="G7474" s="16" t="s">
        <v>1186</v>
      </c>
      <c r="I7474" s="5" t="str">
        <f>VLOOKUP(cost_of_living!$G7474,index!C:C,1,0)</f>
        <v>#N/A</v>
      </c>
      <c r="J7474" s="5">
        <f>VLOOKUP(cost_of_living!$B7474,CostVsFactor!C:E,2,0)</f>
        <v>0.0035</v>
      </c>
      <c r="Q7474" s="14"/>
      <c r="S7474" s="5" t="s">
        <v>1005</v>
      </c>
    </row>
    <row r="7475" ht="14.25" hidden="1" customHeight="1">
      <c r="A7475" s="12">
        <v>33.0</v>
      </c>
      <c r="B7475" s="16" t="s">
        <v>91</v>
      </c>
      <c r="C7475" s="12">
        <v>100.0</v>
      </c>
      <c r="D7475" s="16" t="s">
        <v>108</v>
      </c>
      <c r="E7475" s="16" t="s">
        <v>165</v>
      </c>
      <c r="F7475" s="16" t="s">
        <v>165</v>
      </c>
      <c r="G7475" s="16" t="s">
        <v>1186</v>
      </c>
      <c r="I7475" s="5" t="str">
        <f>VLOOKUP(cost_of_living!$G7475,index!C:C,1,0)</f>
        <v>#N/A</v>
      </c>
      <c r="J7475" s="5">
        <f>VLOOKUP(cost_of_living!$B7475,CostVsFactor!C:E,2,0)</f>
        <v>1</v>
      </c>
      <c r="Q7475" s="14"/>
      <c r="S7475" s="5" t="s">
        <v>1005</v>
      </c>
    </row>
    <row r="7476" ht="14.25" hidden="1" customHeight="1">
      <c r="A7476" s="12">
        <v>34.0</v>
      </c>
      <c r="B7476" s="16" t="s">
        <v>93</v>
      </c>
      <c r="C7476" s="12">
        <v>1763.0</v>
      </c>
      <c r="D7476" s="16" t="s">
        <v>108</v>
      </c>
      <c r="E7476" s="16" t="s">
        <v>1193</v>
      </c>
      <c r="F7476" s="16" t="s">
        <v>212</v>
      </c>
      <c r="G7476" s="16" t="s">
        <v>1186</v>
      </c>
      <c r="I7476" s="5" t="str">
        <f>VLOOKUP(cost_of_living!$G7476,index!C:C,1,0)</f>
        <v>#N/A</v>
      </c>
      <c r="J7476" s="5">
        <f>VLOOKUP(cost_of_living!$B7476,CostVsFactor!C:E,2,0)</f>
        <v>1</v>
      </c>
      <c r="Q7476" s="14"/>
      <c r="S7476" s="5" t="s">
        <v>1005</v>
      </c>
    </row>
    <row r="7477" ht="14.25" hidden="1" customHeight="1">
      <c r="A7477" s="12">
        <v>35.0</v>
      </c>
      <c r="B7477" s="16" t="s">
        <v>74</v>
      </c>
      <c r="C7477" s="12">
        <v>35.0</v>
      </c>
      <c r="D7477" s="16" t="s">
        <v>108</v>
      </c>
      <c r="E7477" s="16" t="s">
        <v>165</v>
      </c>
      <c r="F7477" s="16" t="s">
        <v>165</v>
      </c>
      <c r="G7477" s="16" t="s">
        <v>1186</v>
      </c>
      <c r="I7477" s="5" t="str">
        <f>VLOOKUP(cost_of_living!$G7477,index!C:C,1,0)</f>
        <v>#N/A</v>
      </c>
      <c r="J7477" s="5">
        <f>VLOOKUP(cost_of_living!$B7477,CostVsFactor!C:E,2,0)</f>
        <v>2.3</v>
      </c>
      <c r="Q7477" s="14"/>
      <c r="S7477" s="5" t="s">
        <v>1005</v>
      </c>
    </row>
    <row r="7478" ht="14.25" hidden="1" customHeight="1">
      <c r="A7478" s="12">
        <v>36.0</v>
      </c>
      <c r="B7478" s="16" t="s">
        <v>76</v>
      </c>
      <c r="C7478" s="12">
        <v>20.0</v>
      </c>
      <c r="D7478" s="16" t="s">
        <v>108</v>
      </c>
      <c r="E7478" s="16" t="s">
        <v>165</v>
      </c>
      <c r="F7478" s="16" t="s">
        <v>165</v>
      </c>
      <c r="G7478" s="16" t="s">
        <v>1186</v>
      </c>
      <c r="I7478" s="5" t="str">
        <f>VLOOKUP(cost_of_living!$G7478,index!C:C,1,0)</f>
        <v>#N/A</v>
      </c>
      <c r="J7478" s="5">
        <f>VLOOKUP(cost_of_living!$B7478,CostVsFactor!C:E,2,0)</f>
        <v>3</v>
      </c>
      <c r="Q7478" s="14"/>
      <c r="S7478" s="5" t="s">
        <v>1005</v>
      </c>
    </row>
    <row r="7479" ht="14.25" hidden="1" customHeight="1">
      <c r="A7479" s="12">
        <v>37.0</v>
      </c>
      <c r="B7479" s="16" t="s">
        <v>77</v>
      </c>
      <c r="C7479" s="12">
        <v>10.0</v>
      </c>
      <c r="D7479" s="16" t="s">
        <v>108</v>
      </c>
      <c r="E7479" s="16" t="s">
        <v>165</v>
      </c>
      <c r="F7479" s="16" t="s">
        <v>165</v>
      </c>
      <c r="G7479" s="16" t="s">
        <v>1186</v>
      </c>
      <c r="I7479" s="5" t="str">
        <f>VLOOKUP(cost_of_living!$G7479,index!C:C,1,0)</f>
        <v>#N/A</v>
      </c>
      <c r="J7479" s="5">
        <f>VLOOKUP(cost_of_living!$B7479,CostVsFactor!C:E,2,0)</f>
        <v>6</v>
      </c>
      <c r="Q7479" s="14"/>
      <c r="S7479" s="5" t="s">
        <v>1005</v>
      </c>
    </row>
    <row r="7480" ht="14.25" hidden="1" customHeight="1">
      <c r="A7480" s="12">
        <v>38.0</v>
      </c>
      <c r="B7480" s="16" t="s">
        <v>20</v>
      </c>
      <c r="C7480" s="12">
        <v>150.0</v>
      </c>
      <c r="D7480" s="16" t="s">
        <v>108</v>
      </c>
      <c r="E7480" s="16" t="s">
        <v>165</v>
      </c>
      <c r="F7480" s="16" t="s">
        <v>165</v>
      </c>
      <c r="G7480" s="16" t="s">
        <v>1186</v>
      </c>
      <c r="I7480" s="5" t="str">
        <f>VLOOKUP(cost_of_living!$G7480,index!C:C,1,0)</f>
        <v>#N/A</v>
      </c>
      <c r="J7480" s="5">
        <f>VLOOKUP(cost_of_living!$B7480,CostVsFactor!C:E,2,0)</f>
        <v>0.35</v>
      </c>
      <c r="Q7480" s="14"/>
      <c r="S7480" s="5" t="s">
        <v>1005</v>
      </c>
    </row>
    <row r="7481" ht="14.25" hidden="1" customHeight="1">
      <c r="A7481" s="12">
        <v>39.0</v>
      </c>
      <c r="B7481" s="16" t="s">
        <v>23</v>
      </c>
      <c r="C7481" s="12">
        <v>3099.0</v>
      </c>
      <c r="D7481" s="16" t="s">
        <v>108</v>
      </c>
      <c r="E7481" s="16" t="s">
        <v>1194</v>
      </c>
      <c r="F7481" s="16" t="s">
        <v>206</v>
      </c>
      <c r="G7481" s="16" t="s">
        <v>1186</v>
      </c>
      <c r="I7481" s="5" t="str">
        <f>VLOOKUP(cost_of_living!$G7481,index!C:C,1,0)</f>
        <v>#N/A</v>
      </c>
      <c r="J7481" s="5">
        <f>VLOOKUP(cost_of_living!$B7481,CostVsFactor!C:E,2,0)</f>
        <v>0.35</v>
      </c>
      <c r="Q7481" s="14"/>
      <c r="S7481" s="5" t="s">
        <v>1005</v>
      </c>
    </row>
    <row r="7482" ht="14.25" hidden="1" customHeight="1">
      <c r="A7482" s="12">
        <v>40.0</v>
      </c>
      <c r="B7482" s="16" t="s">
        <v>24</v>
      </c>
      <c r="C7482" s="12">
        <v>200.0</v>
      </c>
      <c r="D7482" s="16" t="s">
        <v>108</v>
      </c>
      <c r="E7482" s="16" t="s">
        <v>165</v>
      </c>
      <c r="F7482" s="16" t="s">
        <v>165</v>
      </c>
      <c r="G7482" s="16" t="s">
        <v>1186</v>
      </c>
      <c r="I7482" s="5" t="str">
        <f>VLOOKUP(cost_of_living!$G7482,index!C:C,1,0)</f>
        <v>#N/A</v>
      </c>
      <c r="J7482" s="5">
        <f>VLOOKUP(cost_of_living!$B7482,CostVsFactor!C:E,2,0)</f>
        <v>0.35</v>
      </c>
      <c r="Q7482" s="14"/>
      <c r="S7482" s="5" t="s">
        <v>1005</v>
      </c>
    </row>
    <row r="7483" ht="14.25" hidden="1" customHeight="1">
      <c r="A7483" s="12">
        <v>41.0</v>
      </c>
      <c r="B7483" s="16" t="s">
        <v>25</v>
      </c>
      <c r="C7483" s="12">
        <v>200.0</v>
      </c>
      <c r="D7483" s="16" t="s">
        <v>108</v>
      </c>
      <c r="E7483" s="16" t="s">
        <v>165</v>
      </c>
      <c r="F7483" s="16" t="s">
        <v>165</v>
      </c>
      <c r="G7483" s="16" t="s">
        <v>1186</v>
      </c>
      <c r="I7483" s="5" t="str">
        <f>VLOOKUP(cost_of_living!$G7483,index!C:C,1,0)</f>
        <v>#N/A</v>
      </c>
      <c r="J7483" s="5">
        <f>VLOOKUP(cost_of_living!$B7483,CostVsFactor!C:E,2,0)</f>
        <v>0.35</v>
      </c>
      <c r="Q7483" s="14"/>
      <c r="S7483" s="5" t="s">
        <v>1005</v>
      </c>
    </row>
    <row r="7484" ht="14.25" hidden="1" customHeight="1">
      <c r="A7484" s="12">
        <v>42.0</v>
      </c>
      <c r="B7484" s="16" t="s">
        <v>59</v>
      </c>
      <c r="C7484" s="12">
        <v>163271.0</v>
      </c>
      <c r="D7484" s="16" t="s">
        <v>108</v>
      </c>
      <c r="E7484" s="16" t="s">
        <v>204</v>
      </c>
      <c r="F7484" s="16" t="s">
        <v>1195</v>
      </c>
      <c r="G7484" s="16" t="s">
        <v>1186</v>
      </c>
      <c r="I7484" s="5" t="str">
        <f>VLOOKUP(cost_of_living!$G7484,index!C:C,1,0)</f>
        <v>#N/A</v>
      </c>
      <c r="J7484" s="5">
        <f>VLOOKUP(cost_of_living!$B7484,CostVsFactor!C:E,2,0)</f>
        <v>0</v>
      </c>
      <c r="Q7484" s="14"/>
      <c r="S7484" s="5" t="s">
        <v>1005</v>
      </c>
    </row>
    <row r="7485" ht="14.25" hidden="1" customHeight="1">
      <c r="A7485" s="12">
        <v>43.0</v>
      </c>
      <c r="B7485" s="16" t="s">
        <v>61</v>
      </c>
      <c r="C7485" s="12">
        <v>500.0</v>
      </c>
      <c r="D7485" s="16" t="s">
        <v>108</v>
      </c>
      <c r="E7485" s="16" t="s">
        <v>165</v>
      </c>
      <c r="F7485" s="16" t="s">
        <v>165</v>
      </c>
      <c r="G7485" s="16" t="s">
        <v>1186</v>
      </c>
      <c r="I7485" s="5" t="str">
        <f>VLOOKUP(cost_of_living!$G7485,index!C:C,1,0)</f>
        <v>#N/A</v>
      </c>
      <c r="J7485" s="5">
        <f>VLOOKUP(cost_of_living!$B7485,CostVsFactor!C:E,2,0)</f>
        <v>0</v>
      </c>
      <c r="Q7485" s="14"/>
      <c r="S7485" s="5" t="s">
        <v>1005</v>
      </c>
    </row>
    <row r="7486" ht="14.25" hidden="1" customHeight="1">
      <c r="A7486" s="12">
        <v>44.0</v>
      </c>
      <c r="B7486" s="16" t="s">
        <v>62</v>
      </c>
      <c r="C7486" s="12">
        <v>71379.0</v>
      </c>
      <c r="D7486" s="16" t="s">
        <v>108</v>
      </c>
      <c r="E7486" s="16" t="s">
        <v>1196</v>
      </c>
      <c r="F7486" s="16" t="s">
        <v>280</v>
      </c>
      <c r="G7486" s="16" t="s">
        <v>1186</v>
      </c>
      <c r="I7486" s="5" t="str">
        <f>VLOOKUP(cost_of_living!$G7486,index!C:C,1,0)</f>
        <v>#N/A</v>
      </c>
      <c r="J7486" s="5">
        <f>VLOOKUP(cost_of_living!$B7486,CostVsFactor!C:E,2,0)</f>
        <v>0</v>
      </c>
      <c r="Q7486" s="14"/>
      <c r="S7486" s="5" t="s">
        <v>1005</v>
      </c>
    </row>
    <row r="7487" ht="14.25" hidden="1" customHeight="1">
      <c r="A7487" s="12">
        <v>45.0</v>
      </c>
      <c r="B7487" s="16" t="s">
        <v>63</v>
      </c>
      <c r="C7487" s="12">
        <v>700.0</v>
      </c>
      <c r="D7487" s="16" t="s">
        <v>108</v>
      </c>
      <c r="E7487" s="16" t="s">
        <v>165</v>
      </c>
      <c r="F7487" s="16" t="s">
        <v>165</v>
      </c>
      <c r="G7487" s="16" t="s">
        <v>1186</v>
      </c>
      <c r="I7487" s="5" t="str">
        <f>VLOOKUP(cost_of_living!$G7487,index!C:C,1,0)</f>
        <v>#N/A</v>
      </c>
      <c r="J7487" s="5">
        <f>VLOOKUP(cost_of_living!$B7487,CostVsFactor!C:E,2,0)</f>
        <v>0</v>
      </c>
      <c r="Q7487" s="14"/>
      <c r="S7487" s="5" t="s">
        <v>1005</v>
      </c>
    </row>
    <row r="7488" ht="14.25" hidden="1" customHeight="1">
      <c r="A7488" s="12">
        <v>46.0</v>
      </c>
      <c r="B7488" s="16" t="s">
        <v>210</v>
      </c>
      <c r="C7488" s="12">
        <v>29184.0</v>
      </c>
      <c r="D7488" s="16" t="s">
        <v>108</v>
      </c>
      <c r="E7488" s="16" t="s">
        <v>1197</v>
      </c>
      <c r="F7488" s="16" t="s">
        <v>324</v>
      </c>
      <c r="G7488" s="16" t="s">
        <v>1186</v>
      </c>
      <c r="I7488" s="5" t="str">
        <f>VLOOKUP(cost_of_living!$G7488,index!C:C,1,0)</f>
        <v>#N/A</v>
      </c>
      <c r="J7488" s="5" t="str">
        <f>VLOOKUP(cost_of_living!$B7488,CostVsFactor!C:E,2,0)</f>
        <v>#N/A</v>
      </c>
      <c r="Q7488" s="14"/>
      <c r="S7488" s="5" t="s">
        <v>1005</v>
      </c>
    </row>
    <row r="7489" ht="14.25" hidden="1" customHeight="1">
      <c r="A7489" s="12">
        <v>47.0</v>
      </c>
      <c r="B7489" s="16" t="s">
        <v>211</v>
      </c>
      <c r="C7489" s="12">
        <v>1751.0</v>
      </c>
      <c r="D7489" s="16" t="s">
        <v>108</v>
      </c>
      <c r="E7489" s="16" t="s">
        <v>1198</v>
      </c>
      <c r="F7489" s="16" t="s">
        <v>283</v>
      </c>
      <c r="G7489" s="16" t="s">
        <v>1186</v>
      </c>
      <c r="I7489" s="5" t="str">
        <f>VLOOKUP(cost_of_living!$G7489,index!C:C,1,0)</f>
        <v>#N/A</v>
      </c>
      <c r="J7489" s="5" t="str">
        <f>VLOOKUP(cost_of_living!$B7489,CostVsFactor!C:E,2,0)</f>
        <v>#N/A</v>
      </c>
      <c r="Q7489" s="14"/>
      <c r="S7489" s="5" t="s">
        <v>1005</v>
      </c>
    </row>
    <row r="7490" ht="14.25" hidden="1" customHeight="1">
      <c r="A7490" s="12">
        <v>48.0</v>
      </c>
      <c r="B7490" s="16" t="s">
        <v>164</v>
      </c>
      <c r="C7490" s="12">
        <v>113769.0</v>
      </c>
      <c r="D7490" s="16" t="s">
        <v>108</v>
      </c>
      <c r="E7490" s="16" t="s">
        <v>165</v>
      </c>
      <c r="F7490" s="16" t="s">
        <v>165</v>
      </c>
      <c r="G7490" s="16" t="s">
        <v>1186</v>
      </c>
      <c r="I7490" s="5" t="str">
        <f>VLOOKUP(cost_of_living!$G7490,index!C:C,1,0)</f>
        <v>#N/A</v>
      </c>
      <c r="J7490" s="5" t="str">
        <f>VLOOKUP(cost_of_living!$B7490,CostVsFactor!C:E,2,0)</f>
        <v>#N/A</v>
      </c>
      <c r="Q7490" s="14"/>
      <c r="S7490" s="5" t="s">
        <v>1005</v>
      </c>
    </row>
    <row r="7491" ht="14.25" hidden="1" customHeight="1">
      <c r="A7491" s="12">
        <v>49.0</v>
      </c>
      <c r="B7491" s="16" t="s">
        <v>166</v>
      </c>
      <c r="C7491" s="12">
        <v>275.0</v>
      </c>
      <c r="D7491" s="16" t="s">
        <v>165</v>
      </c>
      <c r="E7491" s="16" t="s">
        <v>167</v>
      </c>
      <c r="F7491" s="16" t="s">
        <v>117</v>
      </c>
      <c r="G7491" s="16" t="s">
        <v>1186</v>
      </c>
      <c r="I7491" s="5" t="str">
        <f>VLOOKUP(cost_of_living!$G7491,index!C:C,1,0)</f>
        <v>#N/A</v>
      </c>
      <c r="J7491" s="5" t="str">
        <f>VLOOKUP(cost_of_living!$B7491,CostVsFactor!C:E,2,0)</f>
        <v>#N/A</v>
      </c>
      <c r="Q7491" s="14"/>
      <c r="S7491" s="5" t="s">
        <v>1005</v>
      </c>
    </row>
    <row r="7492" ht="14.25" hidden="1" customHeight="1">
      <c r="A7492" s="12">
        <v>0.0</v>
      </c>
      <c r="B7492" s="16" t="s">
        <v>69</v>
      </c>
      <c r="C7492" s="12">
        <v>1.0</v>
      </c>
      <c r="D7492" s="16" t="s">
        <v>108</v>
      </c>
      <c r="E7492" s="16" t="s">
        <v>165</v>
      </c>
      <c r="F7492" s="16" t="s">
        <v>165</v>
      </c>
      <c r="G7492" s="16" t="s">
        <v>1199</v>
      </c>
      <c r="I7492" s="5" t="str">
        <f>VLOOKUP(cost_of_living!$G7492,index!C:C,1,0)</f>
        <v>#N/A</v>
      </c>
      <c r="J7492" s="5">
        <f>VLOOKUP(cost_of_living!$B7492,CostVsFactor!C:E,2,0)</f>
        <v>15</v>
      </c>
      <c r="Q7492" s="14"/>
      <c r="S7492" s="5" t="s">
        <v>1005</v>
      </c>
    </row>
    <row r="7493" ht="14.25" hidden="1" customHeight="1">
      <c r="A7493" s="12">
        <v>1.0</v>
      </c>
      <c r="B7493" s="16" t="s">
        <v>30</v>
      </c>
      <c r="C7493" s="12">
        <v>91.0</v>
      </c>
      <c r="D7493" s="16" t="s">
        <v>108</v>
      </c>
      <c r="E7493" s="16" t="s">
        <v>165</v>
      </c>
      <c r="F7493" s="16" t="s">
        <v>165</v>
      </c>
      <c r="G7493" s="16" t="s">
        <v>1199</v>
      </c>
      <c r="I7493" s="5" t="str">
        <f>VLOOKUP(cost_of_living!$G7493,index!C:C,1,0)</f>
        <v>#N/A</v>
      </c>
      <c r="J7493" s="5">
        <f>VLOOKUP(cost_of_living!$B7493,CostVsFactor!C:E,2,0)</f>
        <v>31</v>
      </c>
      <c r="Q7493" s="14"/>
      <c r="S7493" s="5" t="s">
        <v>1005</v>
      </c>
    </row>
    <row r="7494" ht="14.25" hidden="1" customHeight="1">
      <c r="A7494" s="12">
        <v>2.0</v>
      </c>
      <c r="B7494" s="16" t="s">
        <v>43</v>
      </c>
      <c r="C7494" s="12">
        <v>57.0</v>
      </c>
      <c r="D7494" s="16" t="s">
        <v>108</v>
      </c>
      <c r="E7494" s="16" t="s">
        <v>165</v>
      </c>
      <c r="F7494" s="16" t="s">
        <v>165</v>
      </c>
      <c r="G7494" s="16" t="s">
        <v>1199</v>
      </c>
      <c r="I7494" s="5" t="str">
        <f>VLOOKUP(cost_of_living!$G7494,index!C:C,1,0)</f>
        <v>#N/A</v>
      </c>
      <c r="J7494" s="5">
        <f>VLOOKUP(cost_of_living!$B7494,CostVsFactor!C:E,2,0)</f>
        <v>25</v>
      </c>
      <c r="Q7494" s="14"/>
      <c r="S7494" s="5" t="s">
        <v>1005</v>
      </c>
    </row>
    <row r="7495" ht="14.25" hidden="1" customHeight="1">
      <c r="A7495" s="12">
        <v>3.0</v>
      </c>
      <c r="B7495" s="16" t="s">
        <v>45</v>
      </c>
      <c r="C7495" s="12">
        <v>45.0</v>
      </c>
      <c r="D7495" s="16" t="s">
        <v>108</v>
      </c>
      <c r="E7495" s="16" t="s">
        <v>165</v>
      </c>
      <c r="F7495" s="16" t="s">
        <v>165</v>
      </c>
      <c r="G7495" s="16" t="s">
        <v>1199</v>
      </c>
      <c r="I7495" s="5" t="str">
        <f>VLOOKUP(cost_of_living!$G7495,index!C:C,1,0)</f>
        <v>#N/A</v>
      </c>
      <c r="J7495" s="5">
        <f>VLOOKUP(cost_of_living!$B7495,CostVsFactor!C:E,2,0)</f>
        <v>30</v>
      </c>
      <c r="Q7495" s="14"/>
      <c r="S7495" s="5" t="s">
        <v>1005</v>
      </c>
    </row>
    <row r="7496" ht="14.25" hidden="1" customHeight="1">
      <c r="A7496" s="12">
        <v>4.0</v>
      </c>
      <c r="B7496" s="16" t="s">
        <v>49</v>
      </c>
      <c r="C7496" s="12">
        <v>34.0</v>
      </c>
      <c r="D7496" s="16" t="s">
        <v>108</v>
      </c>
      <c r="E7496" s="16" t="s">
        <v>165</v>
      </c>
      <c r="F7496" s="16" t="s">
        <v>165</v>
      </c>
      <c r="G7496" s="16" t="s">
        <v>1199</v>
      </c>
      <c r="I7496" s="5" t="str">
        <f>VLOOKUP(cost_of_living!$G7496,index!C:C,1,0)</f>
        <v>#N/A</v>
      </c>
      <c r="J7496" s="5">
        <f>VLOOKUP(cost_of_living!$B7496,CostVsFactor!C:E,2,0)</f>
        <v>24</v>
      </c>
      <c r="Q7496" s="14"/>
      <c r="S7496" s="5" t="s">
        <v>1005</v>
      </c>
    </row>
    <row r="7497" ht="14.25" hidden="1" customHeight="1">
      <c r="A7497" s="12">
        <v>5.0</v>
      </c>
      <c r="B7497" s="16" t="s">
        <v>51</v>
      </c>
      <c r="C7497" s="12">
        <v>34.0</v>
      </c>
      <c r="D7497" s="16" t="s">
        <v>108</v>
      </c>
      <c r="E7497" s="16" t="s">
        <v>165</v>
      </c>
      <c r="F7497" s="16" t="s">
        <v>165</v>
      </c>
      <c r="G7497" s="16" t="s">
        <v>1199</v>
      </c>
      <c r="I7497" s="5" t="str">
        <f>VLOOKUP(cost_of_living!$G7497,index!C:C,1,0)</f>
        <v>#N/A</v>
      </c>
      <c r="J7497" s="5">
        <f>VLOOKUP(cost_of_living!$B7497,CostVsFactor!C:E,2,0)</f>
        <v>10</v>
      </c>
      <c r="Q7497" s="14"/>
      <c r="S7497" s="5" t="s">
        <v>1005</v>
      </c>
    </row>
    <row r="7498" ht="14.25" hidden="1" customHeight="1">
      <c r="A7498" s="12">
        <v>6.0</v>
      </c>
      <c r="B7498" s="16" t="s">
        <v>52</v>
      </c>
      <c r="C7498" s="12">
        <v>5.0</v>
      </c>
      <c r="D7498" s="16" t="s">
        <v>108</v>
      </c>
      <c r="E7498" s="16" t="s">
        <v>165</v>
      </c>
      <c r="F7498" s="16" t="s">
        <v>165</v>
      </c>
      <c r="G7498" s="16" t="s">
        <v>1199</v>
      </c>
      <c r="I7498" s="5" t="str">
        <f>VLOOKUP(cost_of_living!$G7498,index!C:C,1,0)</f>
        <v>#N/A</v>
      </c>
      <c r="J7498" s="5">
        <f>VLOOKUP(cost_of_living!$B7498,CostVsFactor!C:E,2,0)</f>
        <v>18</v>
      </c>
      <c r="Q7498" s="14"/>
      <c r="S7498" s="5" t="s">
        <v>1005</v>
      </c>
    </row>
    <row r="7499" ht="14.25" hidden="1" customHeight="1">
      <c r="A7499" s="12">
        <v>7.0</v>
      </c>
      <c r="B7499" s="16" t="s">
        <v>53</v>
      </c>
      <c r="C7499" s="12">
        <v>2.0</v>
      </c>
      <c r="D7499" s="16" t="s">
        <v>108</v>
      </c>
      <c r="E7499" s="16" t="s">
        <v>165</v>
      </c>
      <c r="F7499" s="16" t="s">
        <v>165</v>
      </c>
      <c r="G7499" s="16" t="s">
        <v>1199</v>
      </c>
      <c r="I7499" s="5" t="str">
        <f>VLOOKUP(cost_of_living!$G7499,index!C:C,1,0)</f>
        <v>#N/A</v>
      </c>
      <c r="J7499" s="5">
        <f>VLOOKUP(cost_of_living!$B7499,CostVsFactor!C:E,2,0)</f>
        <v>30</v>
      </c>
      <c r="Q7499" s="14"/>
      <c r="S7499" s="5" t="s">
        <v>1005</v>
      </c>
    </row>
    <row r="7500" ht="14.25" hidden="1" customHeight="1">
      <c r="A7500" s="12">
        <v>8.0</v>
      </c>
      <c r="B7500" s="16" t="s">
        <v>54</v>
      </c>
      <c r="C7500" s="12">
        <v>2.0</v>
      </c>
      <c r="D7500" s="16" t="s">
        <v>108</v>
      </c>
      <c r="E7500" s="16" t="s">
        <v>165</v>
      </c>
      <c r="F7500" s="16" t="s">
        <v>165</v>
      </c>
      <c r="G7500" s="16" t="s">
        <v>1199</v>
      </c>
      <c r="I7500" s="5" t="str">
        <f>VLOOKUP(cost_of_living!$G7500,index!C:C,1,0)</f>
        <v>#N/A</v>
      </c>
      <c r="J7500" s="5">
        <f>VLOOKUP(cost_of_living!$B7500,CostVsFactor!C:E,2,0)</f>
        <v>4</v>
      </c>
      <c r="Q7500" s="14"/>
      <c r="S7500" s="5" t="s">
        <v>1005</v>
      </c>
    </row>
    <row r="7501" ht="14.25" hidden="1" customHeight="1">
      <c r="A7501" s="12">
        <v>9.0</v>
      </c>
      <c r="B7501" s="16" t="s">
        <v>55</v>
      </c>
      <c r="C7501" s="12">
        <v>15.0</v>
      </c>
      <c r="D7501" s="16" t="s">
        <v>108</v>
      </c>
      <c r="E7501" s="16" t="s">
        <v>165</v>
      </c>
      <c r="F7501" s="16" t="s">
        <v>165</v>
      </c>
      <c r="G7501" s="16" t="s">
        <v>1199</v>
      </c>
      <c r="I7501" s="5" t="str">
        <f>VLOOKUP(cost_of_living!$G7501,index!C:C,1,0)</f>
        <v>#N/A</v>
      </c>
      <c r="J7501" s="5">
        <f>VLOOKUP(cost_of_living!$B7501,CostVsFactor!C:E,2,0)</f>
        <v>6</v>
      </c>
      <c r="Q7501" s="14"/>
      <c r="S7501" s="5" t="s">
        <v>1005</v>
      </c>
    </row>
    <row r="7502" ht="14.25" hidden="1" customHeight="1">
      <c r="A7502" s="12">
        <v>10.0</v>
      </c>
      <c r="B7502" s="16" t="s">
        <v>57</v>
      </c>
      <c r="C7502" s="12">
        <v>2.0</v>
      </c>
      <c r="D7502" s="16" t="s">
        <v>108</v>
      </c>
      <c r="E7502" s="16" t="s">
        <v>165</v>
      </c>
      <c r="F7502" s="16" t="s">
        <v>165</v>
      </c>
      <c r="G7502" s="16" t="s">
        <v>1199</v>
      </c>
      <c r="I7502" s="5" t="str">
        <f>VLOOKUP(cost_of_living!$G7502,index!C:C,1,0)</f>
        <v>#N/A</v>
      </c>
      <c r="J7502" s="5">
        <f>VLOOKUP(cost_of_living!$B7502,CostVsFactor!C:E,2,0)</f>
        <v>6</v>
      </c>
      <c r="Q7502" s="14"/>
      <c r="S7502" s="5" t="s">
        <v>1005</v>
      </c>
    </row>
    <row r="7503" ht="14.25" hidden="1" customHeight="1">
      <c r="A7503" s="12">
        <v>11.0</v>
      </c>
      <c r="B7503" s="16" t="s">
        <v>58</v>
      </c>
      <c r="C7503" s="12">
        <v>55.0</v>
      </c>
      <c r="D7503" s="16" t="s">
        <v>108</v>
      </c>
      <c r="E7503" s="16" t="s">
        <v>165</v>
      </c>
      <c r="F7503" s="16" t="s">
        <v>165</v>
      </c>
      <c r="G7503" s="16" t="s">
        <v>1199</v>
      </c>
      <c r="I7503" s="5" t="str">
        <f>VLOOKUP(cost_of_living!$G7503,index!C:C,1,0)</f>
        <v>#N/A</v>
      </c>
      <c r="J7503" s="5">
        <f>VLOOKUP(cost_of_living!$B7503,CostVsFactor!C:E,2,0)</f>
        <v>15</v>
      </c>
      <c r="Q7503" s="14"/>
      <c r="S7503" s="5" t="s">
        <v>1005</v>
      </c>
    </row>
    <row r="7504" ht="14.25" hidden="1" customHeight="1">
      <c r="A7504" s="12">
        <v>0.0</v>
      </c>
      <c r="B7504" s="16" t="s">
        <v>64</v>
      </c>
      <c r="C7504" s="12">
        <v>12.0</v>
      </c>
      <c r="D7504" s="16" t="s">
        <v>108</v>
      </c>
      <c r="E7504" s="16" t="s">
        <v>155</v>
      </c>
      <c r="F7504" s="16" t="s">
        <v>115</v>
      </c>
      <c r="G7504" s="16" t="s">
        <v>1200</v>
      </c>
      <c r="I7504" s="5" t="str">
        <f>VLOOKUP(cost_of_living!$G7504,index!C:C,1,0)</f>
        <v>#N/A</v>
      </c>
      <c r="J7504" s="5">
        <f>VLOOKUP(cost_of_living!$B7504,CostVsFactor!C:E,2,0)</f>
        <v>16</v>
      </c>
      <c r="Q7504" s="14"/>
      <c r="S7504" s="5" t="s">
        <v>1005</v>
      </c>
    </row>
    <row r="7505" ht="14.25" hidden="1" customHeight="1">
      <c r="A7505" s="12">
        <v>1.0</v>
      </c>
      <c r="B7505" s="16" t="s">
        <v>66</v>
      </c>
      <c r="C7505" s="12">
        <v>50.0</v>
      </c>
      <c r="D7505" s="16" t="s">
        <v>108</v>
      </c>
      <c r="E7505" s="16" t="s">
        <v>110</v>
      </c>
      <c r="F7505" s="16" t="s">
        <v>112</v>
      </c>
      <c r="G7505" s="16" t="s">
        <v>1200</v>
      </c>
      <c r="I7505" s="5" t="str">
        <f>VLOOKUP(cost_of_living!$G7505,index!C:C,1,0)</f>
        <v>#N/A</v>
      </c>
      <c r="J7505" s="5">
        <f>VLOOKUP(cost_of_living!$B7505,CostVsFactor!C:E,2,0)</f>
        <v>3.5</v>
      </c>
      <c r="Q7505" s="14"/>
      <c r="S7505" s="5" t="s">
        <v>1005</v>
      </c>
    </row>
    <row r="7506" ht="14.25" hidden="1" customHeight="1">
      <c r="A7506" s="12">
        <v>2.0</v>
      </c>
      <c r="B7506" s="16" t="s">
        <v>67</v>
      </c>
      <c r="C7506" s="12">
        <v>65.0</v>
      </c>
      <c r="D7506" s="16" t="s">
        <v>108</v>
      </c>
      <c r="E7506" s="16" t="s">
        <v>145</v>
      </c>
      <c r="F7506" s="16" t="s">
        <v>171</v>
      </c>
      <c r="G7506" s="16" t="s">
        <v>1200</v>
      </c>
      <c r="I7506" s="5" t="str">
        <f>VLOOKUP(cost_of_living!$G7506,index!C:C,1,0)</f>
        <v>#N/A</v>
      </c>
      <c r="J7506" s="5">
        <f>VLOOKUP(cost_of_living!$B7506,CostVsFactor!C:E,2,0)</f>
        <v>6</v>
      </c>
      <c r="Q7506" s="14"/>
      <c r="S7506" s="5" t="s">
        <v>1005</v>
      </c>
    </row>
    <row r="7507" ht="14.25" hidden="1" customHeight="1">
      <c r="A7507" s="12">
        <v>3.0</v>
      </c>
      <c r="B7507" s="16" t="s">
        <v>116</v>
      </c>
      <c r="C7507" s="12">
        <v>35.0</v>
      </c>
      <c r="D7507" s="16" t="s">
        <v>108</v>
      </c>
      <c r="E7507" s="16" t="s">
        <v>118</v>
      </c>
      <c r="F7507" s="16" t="s">
        <v>193</v>
      </c>
      <c r="G7507" s="16" t="s">
        <v>1200</v>
      </c>
      <c r="I7507" s="5" t="str">
        <f>VLOOKUP(cost_of_living!$G7507,index!C:C,1,0)</f>
        <v>#N/A</v>
      </c>
      <c r="J7507" s="5" t="str">
        <f>VLOOKUP(cost_of_living!$B7507,CostVsFactor!C:E,2,0)</f>
        <v>#N/A</v>
      </c>
      <c r="Q7507" s="14"/>
      <c r="S7507" s="5" t="s">
        <v>1005</v>
      </c>
    </row>
    <row r="7508" ht="14.25" hidden="1" customHeight="1">
      <c r="A7508" s="12">
        <v>4.0</v>
      </c>
      <c r="B7508" s="16" t="s">
        <v>57</v>
      </c>
      <c r="C7508" s="12">
        <v>4.0</v>
      </c>
      <c r="D7508" s="16" t="s">
        <v>108</v>
      </c>
      <c r="E7508" s="16" t="s">
        <v>193</v>
      </c>
      <c r="F7508" s="16" t="s">
        <v>193</v>
      </c>
      <c r="G7508" s="16" t="s">
        <v>1200</v>
      </c>
      <c r="I7508" s="5" t="str">
        <f>VLOOKUP(cost_of_living!$G7508,index!C:C,1,0)</f>
        <v>#N/A</v>
      </c>
      <c r="J7508" s="5">
        <f>VLOOKUP(cost_of_living!$B7508,CostVsFactor!C:E,2,0)</f>
        <v>6</v>
      </c>
      <c r="Q7508" s="14"/>
      <c r="S7508" s="5" t="s">
        <v>1005</v>
      </c>
    </row>
    <row r="7509" ht="14.25" hidden="1" customHeight="1">
      <c r="A7509" s="12">
        <v>5.0</v>
      </c>
      <c r="B7509" s="16" t="s">
        <v>69</v>
      </c>
      <c r="C7509" s="12">
        <v>107.0</v>
      </c>
      <c r="D7509" s="16" t="s">
        <v>108</v>
      </c>
      <c r="E7509" s="16" t="s">
        <v>122</v>
      </c>
      <c r="F7509" s="16" t="s">
        <v>120</v>
      </c>
      <c r="G7509" s="16" t="s">
        <v>1200</v>
      </c>
      <c r="I7509" s="5" t="str">
        <f>VLOOKUP(cost_of_living!$G7509,index!C:C,1,0)</f>
        <v>#N/A</v>
      </c>
      <c r="J7509" s="5">
        <f>VLOOKUP(cost_of_living!$B7509,CostVsFactor!C:E,2,0)</f>
        <v>15</v>
      </c>
      <c r="Q7509" s="14"/>
      <c r="S7509" s="5" t="s">
        <v>1005</v>
      </c>
    </row>
    <row r="7510" ht="14.25" hidden="1" customHeight="1">
      <c r="A7510" s="12">
        <v>6.0</v>
      </c>
      <c r="B7510" s="16" t="s">
        <v>71</v>
      </c>
      <c r="C7510" s="12">
        <v>16.0</v>
      </c>
      <c r="D7510" s="16" t="s">
        <v>108</v>
      </c>
      <c r="E7510" s="16" t="s">
        <v>243</v>
      </c>
      <c r="F7510" s="16" t="s">
        <v>167</v>
      </c>
      <c r="G7510" s="16" t="s">
        <v>1200</v>
      </c>
      <c r="I7510" s="5" t="str">
        <f>VLOOKUP(cost_of_living!$G7510,index!C:C,1,0)</f>
        <v>#N/A</v>
      </c>
      <c r="J7510" s="5">
        <f>VLOOKUP(cost_of_living!$B7510,CostVsFactor!C:E,2,0)</f>
        <v>6</v>
      </c>
      <c r="Q7510" s="14"/>
      <c r="S7510" s="5" t="s">
        <v>1005</v>
      </c>
    </row>
    <row r="7511" ht="14.25" hidden="1" customHeight="1">
      <c r="A7511" s="12">
        <v>7.0</v>
      </c>
      <c r="B7511" s="16" t="s">
        <v>73</v>
      </c>
      <c r="C7511" s="12">
        <v>1.0</v>
      </c>
      <c r="D7511" s="16" t="s">
        <v>108</v>
      </c>
      <c r="E7511" s="16" t="s">
        <v>122</v>
      </c>
      <c r="F7511" s="16" t="s">
        <v>122</v>
      </c>
      <c r="G7511" s="16" t="s">
        <v>1200</v>
      </c>
      <c r="I7511" s="5" t="str">
        <f>VLOOKUP(cost_of_living!$G7511,index!C:C,1,0)</f>
        <v>#N/A</v>
      </c>
      <c r="J7511" s="5">
        <f>VLOOKUP(cost_of_living!$B7511,CostVsFactor!C:E,2,0)</f>
        <v>6</v>
      </c>
      <c r="Q7511" s="14"/>
      <c r="S7511" s="5" t="s">
        <v>1005</v>
      </c>
    </row>
    <row r="7512" ht="14.25" hidden="1" customHeight="1">
      <c r="A7512" s="12">
        <v>8.0</v>
      </c>
      <c r="B7512" s="16" t="s">
        <v>28</v>
      </c>
      <c r="C7512" s="12">
        <v>379.0</v>
      </c>
      <c r="D7512" s="16" t="s">
        <v>108</v>
      </c>
      <c r="E7512" s="16" t="s">
        <v>217</v>
      </c>
      <c r="F7512" s="16" t="s">
        <v>217</v>
      </c>
      <c r="G7512" s="16" t="s">
        <v>1200</v>
      </c>
      <c r="I7512" s="5" t="str">
        <f>VLOOKUP(cost_of_living!$G7512,index!C:C,1,0)</f>
        <v>#N/A</v>
      </c>
      <c r="J7512" s="5">
        <f>VLOOKUP(cost_of_living!$B7512,CostVsFactor!C:E,2,0)</f>
        <v>25</v>
      </c>
      <c r="Q7512" s="14"/>
      <c r="S7512" s="5" t="s">
        <v>1005</v>
      </c>
    </row>
    <row r="7513" ht="14.25" hidden="1" customHeight="1">
      <c r="A7513" s="12">
        <v>9.0</v>
      </c>
      <c r="B7513" s="16" t="s">
        <v>30</v>
      </c>
      <c r="C7513" s="12">
        <v>121.0</v>
      </c>
      <c r="D7513" s="16" t="s">
        <v>108</v>
      </c>
      <c r="E7513" s="16" t="s">
        <v>183</v>
      </c>
      <c r="F7513" s="16" t="s">
        <v>135</v>
      </c>
      <c r="G7513" s="16" t="s">
        <v>1200</v>
      </c>
      <c r="I7513" s="5" t="str">
        <f>VLOOKUP(cost_of_living!$G7513,index!C:C,1,0)</f>
        <v>#N/A</v>
      </c>
      <c r="J7513" s="5">
        <f>VLOOKUP(cost_of_living!$B7513,CostVsFactor!C:E,2,0)</f>
        <v>31</v>
      </c>
      <c r="Q7513" s="14"/>
      <c r="S7513" s="5" t="s">
        <v>1005</v>
      </c>
    </row>
    <row r="7514" ht="14.25" hidden="1" customHeight="1">
      <c r="A7514" s="12">
        <v>10.0</v>
      </c>
      <c r="B7514" s="16" t="s">
        <v>32</v>
      </c>
      <c r="C7514" s="12">
        <v>113.0</v>
      </c>
      <c r="D7514" s="16" t="s">
        <v>108</v>
      </c>
      <c r="E7514" s="16" t="s">
        <v>147</v>
      </c>
      <c r="F7514" s="16" t="s">
        <v>135</v>
      </c>
      <c r="G7514" s="16" t="s">
        <v>1200</v>
      </c>
      <c r="I7514" s="5" t="str">
        <f>VLOOKUP(cost_of_living!$G7514,index!C:C,1,0)</f>
        <v>#N/A</v>
      </c>
      <c r="J7514" s="5">
        <f>VLOOKUP(cost_of_living!$B7514,CostVsFactor!C:E,2,0)</f>
        <v>14</v>
      </c>
      <c r="Q7514" s="14"/>
      <c r="S7514" s="5" t="s">
        <v>1005</v>
      </c>
    </row>
    <row r="7515" ht="14.25" hidden="1" customHeight="1">
      <c r="A7515" s="12">
        <v>11.0</v>
      </c>
      <c r="B7515" s="16" t="s">
        <v>33</v>
      </c>
      <c r="C7515" s="12">
        <v>327.0</v>
      </c>
      <c r="D7515" s="16" t="s">
        <v>108</v>
      </c>
      <c r="E7515" s="16" t="s">
        <v>118</v>
      </c>
      <c r="F7515" s="16" t="s">
        <v>303</v>
      </c>
      <c r="G7515" s="16" t="s">
        <v>1200</v>
      </c>
      <c r="I7515" s="5" t="str">
        <f>VLOOKUP(cost_of_living!$G7515,index!C:C,1,0)</f>
        <v>#N/A</v>
      </c>
      <c r="J7515" s="5">
        <f>VLOOKUP(cost_of_living!$B7515,CostVsFactor!C:E,2,0)</f>
        <v>20</v>
      </c>
      <c r="Q7515" s="14"/>
      <c r="S7515" s="5" t="s">
        <v>1005</v>
      </c>
    </row>
    <row r="7516" ht="14.25" hidden="1" customHeight="1">
      <c r="A7516" s="12">
        <v>12.0</v>
      </c>
      <c r="B7516" s="16" t="s">
        <v>35</v>
      </c>
      <c r="C7516" s="12">
        <v>726.0</v>
      </c>
      <c r="D7516" s="16" t="s">
        <v>108</v>
      </c>
      <c r="E7516" s="16" t="s">
        <v>165</v>
      </c>
      <c r="F7516" s="16" t="s">
        <v>165</v>
      </c>
      <c r="G7516" s="16" t="s">
        <v>1200</v>
      </c>
      <c r="I7516" s="5" t="str">
        <f>VLOOKUP(cost_of_living!$G7516,index!C:C,1,0)</f>
        <v>#N/A</v>
      </c>
      <c r="J7516" s="5">
        <f>VLOOKUP(cost_of_living!$B7516,CostVsFactor!C:E,2,0)</f>
        <v>12</v>
      </c>
      <c r="Q7516" s="14"/>
      <c r="S7516" s="5" t="s">
        <v>1005</v>
      </c>
    </row>
    <row r="7517" ht="14.25" hidden="1" customHeight="1">
      <c r="A7517" s="12">
        <v>13.0</v>
      </c>
      <c r="B7517" s="16" t="s">
        <v>37</v>
      </c>
      <c r="C7517" s="12">
        <v>449.0</v>
      </c>
      <c r="D7517" s="16" t="s">
        <v>108</v>
      </c>
      <c r="E7517" s="16" t="s">
        <v>165</v>
      </c>
      <c r="F7517" s="16" t="s">
        <v>165</v>
      </c>
      <c r="G7517" s="16" t="s">
        <v>1200</v>
      </c>
      <c r="I7517" s="5" t="str">
        <f>VLOOKUP(cost_of_living!$G7517,index!C:C,1,0)</f>
        <v>#N/A</v>
      </c>
      <c r="J7517" s="5">
        <f>VLOOKUP(cost_of_living!$B7517,CostVsFactor!C:E,2,0)</f>
        <v>15</v>
      </c>
      <c r="Q7517" s="14"/>
      <c r="S7517" s="5" t="s">
        <v>1005</v>
      </c>
    </row>
    <row r="7518" ht="14.25" hidden="1" customHeight="1">
      <c r="A7518" s="12">
        <v>14.0</v>
      </c>
      <c r="B7518" s="16" t="s">
        <v>39</v>
      </c>
      <c r="C7518" s="12">
        <v>544.0</v>
      </c>
      <c r="D7518" s="16" t="s">
        <v>108</v>
      </c>
      <c r="E7518" s="16" t="s">
        <v>165</v>
      </c>
      <c r="F7518" s="16" t="s">
        <v>165</v>
      </c>
      <c r="G7518" s="16" t="s">
        <v>1200</v>
      </c>
      <c r="I7518" s="5" t="str">
        <f>VLOOKUP(cost_of_living!$G7518,index!C:C,1,0)</f>
        <v>#N/A</v>
      </c>
      <c r="J7518" s="5">
        <f>VLOOKUP(cost_of_living!$B7518,CostVsFactor!C:E,2,0)</f>
        <v>15</v>
      </c>
      <c r="Q7518" s="14"/>
      <c r="S7518" s="5" t="s">
        <v>1005</v>
      </c>
    </row>
    <row r="7519" ht="14.25" hidden="1" customHeight="1">
      <c r="A7519" s="12">
        <v>15.0</v>
      </c>
      <c r="B7519" s="16" t="s">
        <v>41</v>
      </c>
      <c r="C7519" s="12">
        <v>79.0</v>
      </c>
      <c r="D7519" s="16" t="s">
        <v>108</v>
      </c>
      <c r="E7519" s="16" t="s">
        <v>134</v>
      </c>
      <c r="F7519" s="16" t="s">
        <v>183</v>
      </c>
      <c r="G7519" s="16" t="s">
        <v>1200</v>
      </c>
      <c r="I7519" s="5" t="str">
        <f>VLOOKUP(cost_of_living!$G7519,index!C:C,1,0)</f>
        <v>#N/A</v>
      </c>
      <c r="J7519" s="5">
        <f>VLOOKUP(cost_of_living!$B7519,CostVsFactor!C:E,2,0)</f>
        <v>31</v>
      </c>
      <c r="Q7519" s="14"/>
      <c r="S7519" s="5" t="s">
        <v>1005</v>
      </c>
    </row>
    <row r="7520" ht="14.25" hidden="1" customHeight="1">
      <c r="A7520" s="12">
        <v>16.0</v>
      </c>
      <c r="B7520" s="16" t="s">
        <v>43</v>
      </c>
      <c r="C7520" s="12">
        <v>8.0</v>
      </c>
      <c r="D7520" s="16" t="s">
        <v>108</v>
      </c>
      <c r="E7520" s="16" t="s">
        <v>270</v>
      </c>
      <c r="F7520" s="16" t="s">
        <v>183</v>
      </c>
      <c r="G7520" s="16" t="s">
        <v>1200</v>
      </c>
      <c r="I7520" s="5" t="str">
        <f>VLOOKUP(cost_of_living!$G7520,index!C:C,1,0)</f>
        <v>#N/A</v>
      </c>
      <c r="J7520" s="5">
        <f>VLOOKUP(cost_of_living!$B7520,CostVsFactor!C:E,2,0)</f>
        <v>25</v>
      </c>
      <c r="Q7520" s="14"/>
      <c r="S7520" s="5" t="s">
        <v>1005</v>
      </c>
    </row>
    <row r="7521" ht="14.25" hidden="1" customHeight="1">
      <c r="A7521" s="12">
        <v>17.0</v>
      </c>
      <c r="B7521" s="16" t="s">
        <v>45</v>
      </c>
      <c r="C7521" s="12">
        <v>79.0</v>
      </c>
      <c r="D7521" s="16" t="s">
        <v>108</v>
      </c>
      <c r="E7521" s="16" t="s">
        <v>134</v>
      </c>
      <c r="F7521" s="16" t="s">
        <v>183</v>
      </c>
      <c r="G7521" s="16" t="s">
        <v>1200</v>
      </c>
      <c r="I7521" s="5" t="str">
        <f>VLOOKUP(cost_of_living!$G7521,index!C:C,1,0)</f>
        <v>#N/A</v>
      </c>
      <c r="J7521" s="5">
        <f>VLOOKUP(cost_of_living!$B7521,CostVsFactor!C:E,2,0)</f>
        <v>30</v>
      </c>
      <c r="Q7521" s="14"/>
      <c r="S7521" s="5" t="s">
        <v>1005</v>
      </c>
    </row>
    <row r="7522" ht="14.25" hidden="1" customHeight="1">
      <c r="A7522" s="12">
        <v>18.0</v>
      </c>
      <c r="B7522" s="16" t="s">
        <v>47</v>
      </c>
      <c r="C7522" s="12">
        <v>32.0</v>
      </c>
      <c r="D7522" s="16" t="s">
        <v>108</v>
      </c>
      <c r="E7522" s="16" t="s">
        <v>165</v>
      </c>
      <c r="F7522" s="16" t="s">
        <v>165</v>
      </c>
      <c r="G7522" s="16" t="s">
        <v>1200</v>
      </c>
      <c r="I7522" s="5" t="str">
        <f>VLOOKUP(cost_of_living!$G7522,index!C:C,1,0)</f>
        <v>#N/A</v>
      </c>
      <c r="J7522" s="5">
        <f>VLOOKUP(cost_of_living!$B7522,CostVsFactor!C:E,2,0)</f>
        <v>22</v>
      </c>
      <c r="Q7522" s="14"/>
      <c r="S7522" s="5" t="s">
        <v>1005</v>
      </c>
    </row>
    <row r="7523" ht="14.25" hidden="1" customHeight="1">
      <c r="A7523" s="12">
        <v>19.0</v>
      </c>
      <c r="B7523" s="16" t="s">
        <v>49</v>
      </c>
      <c r="C7523" s="12">
        <v>101.0</v>
      </c>
      <c r="D7523" s="16" t="s">
        <v>108</v>
      </c>
      <c r="E7523" s="16" t="s">
        <v>270</v>
      </c>
      <c r="F7523" s="16" t="s">
        <v>224</v>
      </c>
      <c r="G7523" s="16" t="s">
        <v>1200</v>
      </c>
      <c r="I7523" s="5" t="str">
        <f>VLOOKUP(cost_of_living!$G7523,index!C:C,1,0)</f>
        <v>#N/A</v>
      </c>
      <c r="J7523" s="5">
        <f>VLOOKUP(cost_of_living!$B7523,CostVsFactor!C:E,2,0)</f>
        <v>24</v>
      </c>
      <c r="Q7523" s="14"/>
      <c r="S7523" s="5" t="s">
        <v>1005</v>
      </c>
    </row>
    <row r="7524" ht="14.25" hidden="1" customHeight="1">
      <c r="A7524" s="12">
        <v>20.0</v>
      </c>
      <c r="B7524" s="16" t="s">
        <v>51</v>
      </c>
      <c r="C7524" s="12">
        <v>113.0</v>
      </c>
      <c r="D7524" s="16" t="s">
        <v>108</v>
      </c>
      <c r="E7524" s="16" t="s">
        <v>165</v>
      </c>
      <c r="F7524" s="16" t="s">
        <v>165</v>
      </c>
      <c r="G7524" s="16" t="s">
        <v>1200</v>
      </c>
      <c r="I7524" s="5" t="str">
        <f>VLOOKUP(cost_of_living!$G7524,index!C:C,1,0)</f>
        <v>#N/A</v>
      </c>
      <c r="J7524" s="5">
        <f>VLOOKUP(cost_of_living!$B7524,CostVsFactor!C:E,2,0)</f>
        <v>10</v>
      </c>
      <c r="Q7524" s="14"/>
      <c r="S7524" s="5" t="s">
        <v>1005</v>
      </c>
    </row>
    <row r="7525" ht="14.25" hidden="1" customHeight="1">
      <c r="A7525" s="12">
        <v>21.0</v>
      </c>
      <c r="B7525" s="16" t="s">
        <v>52</v>
      </c>
      <c r="C7525" s="12">
        <v>125.0</v>
      </c>
      <c r="D7525" s="16" t="s">
        <v>108</v>
      </c>
      <c r="E7525" s="16" t="s">
        <v>122</v>
      </c>
      <c r="F7525" s="16" t="s">
        <v>121</v>
      </c>
      <c r="G7525" s="16" t="s">
        <v>1200</v>
      </c>
      <c r="I7525" s="5" t="str">
        <f>VLOOKUP(cost_of_living!$G7525,index!C:C,1,0)</f>
        <v>#N/A</v>
      </c>
      <c r="J7525" s="5">
        <f>VLOOKUP(cost_of_living!$B7525,CostVsFactor!C:E,2,0)</f>
        <v>18</v>
      </c>
      <c r="Q7525" s="14"/>
      <c r="S7525" s="5" t="s">
        <v>1005</v>
      </c>
    </row>
    <row r="7526" ht="14.25" hidden="1" customHeight="1">
      <c r="A7526" s="12">
        <v>22.0</v>
      </c>
      <c r="B7526" s="16" t="s">
        <v>53</v>
      </c>
      <c r="C7526" s="12">
        <v>57.0</v>
      </c>
      <c r="D7526" s="16" t="s">
        <v>108</v>
      </c>
      <c r="E7526" s="16" t="s">
        <v>545</v>
      </c>
      <c r="F7526" s="16" t="s">
        <v>120</v>
      </c>
      <c r="G7526" s="16" t="s">
        <v>1200</v>
      </c>
      <c r="I7526" s="5" t="str">
        <f>VLOOKUP(cost_of_living!$G7526,index!C:C,1,0)</f>
        <v>#N/A</v>
      </c>
      <c r="J7526" s="5">
        <f>VLOOKUP(cost_of_living!$B7526,CostVsFactor!C:E,2,0)</f>
        <v>30</v>
      </c>
      <c r="Q7526" s="14"/>
      <c r="S7526" s="5" t="s">
        <v>1005</v>
      </c>
    </row>
    <row r="7527" ht="14.25" hidden="1" customHeight="1">
      <c r="A7527" s="12">
        <v>23.0</v>
      </c>
      <c r="B7527" s="16" t="s">
        <v>54</v>
      </c>
      <c r="C7527" s="12">
        <v>65.0</v>
      </c>
      <c r="D7527" s="16" t="s">
        <v>108</v>
      </c>
      <c r="E7527" s="16" t="s">
        <v>119</v>
      </c>
      <c r="F7527" s="16" t="s">
        <v>230</v>
      </c>
      <c r="G7527" s="16" t="s">
        <v>1200</v>
      </c>
      <c r="I7527" s="5" t="str">
        <f>VLOOKUP(cost_of_living!$G7527,index!C:C,1,0)</f>
        <v>#N/A</v>
      </c>
      <c r="J7527" s="5">
        <f>VLOOKUP(cost_of_living!$B7527,CostVsFactor!C:E,2,0)</f>
        <v>4</v>
      </c>
      <c r="Q7527" s="14"/>
      <c r="S7527" s="5" t="s">
        <v>1005</v>
      </c>
    </row>
    <row r="7528" ht="14.25" hidden="1" customHeight="1">
      <c r="A7528" s="12">
        <v>24.0</v>
      </c>
      <c r="B7528" s="16" t="s">
        <v>55</v>
      </c>
      <c r="C7528" s="12">
        <v>1.0</v>
      </c>
      <c r="D7528" s="16" t="s">
        <v>108</v>
      </c>
      <c r="E7528" s="16" t="s">
        <v>165</v>
      </c>
      <c r="F7528" s="16" t="s">
        <v>165</v>
      </c>
      <c r="G7528" s="16" t="s">
        <v>1200</v>
      </c>
      <c r="I7528" s="5" t="str">
        <f>VLOOKUP(cost_of_living!$G7528,index!C:C,1,0)</f>
        <v>#N/A</v>
      </c>
      <c r="J7528" s="5">
        <f>VLOOKUP(cost_of_living!$B7528,CostVsFactor!C:E,2,0)</f>
        <v>6</v>
      </c>
      <c r="Q7528" s="14"/>
      <c r="S7528" s="5" t="s">
        <v>1005</v>
      </c>
    </row>
    <row r="7529" ht="14.25" hidden="1" customHeight="1">
      <c r="A7529" s="12">
        <v>25.0</v>
      </c>
      <c r="B7529" s="16" t="s">
        <v>57</v>
      </c>
      <c r="C7529" s="12">
        <v>18.0</v>
      </c>
      <c r="D7529" s="16" t="s">
        <v>108</v>
      </c>
      <c r="E7529" s="16" t="s">
        <v>165</v>
      </c>
      <c r="F7529" s="16" t="s">
        <v>165</v>
      </c>
      <c r="G7529" s="16" t="s">
        <v>1200</v>
      </c>
      <c r="I7529" s="5" t="str">
        <f>VLOOKUP(cost_of_living!$G7529,index!C:C,1,0)</f>
        <v>#N/A</v>
      </c>
      <c r="J7529" s="5">
        <f>VLOOKUP(cost_of_living!$B7529,CostVsFactor!C:E,2,0)</f>
        <v>6</v>
      </c>
      <c r="Q7529" s="14"/>
      <c r="S7529" s="5" t="s">
        <v>1005</v>
      </c>
    </row>
    <row r="7530" ht="14.25" hidden="1" customHeight="1">
      <c r="A7530" s="12">
        <v>26.0</v>
      </c>
      <c r="B7530" s="16" t="s">
        <v>58</v>
      </c>
      <c r="C7530" s="12">
        <v>6.0</v>
      </c>
      <c r="D7530" s="16" t="s">
        <v>108</v>
      </c>
      <c r="E7530" s="16" t="s">
        <v>119</v>
      </c>
      <c r="F7530" s="16" t="s">
        <v>119</v>
      </c>
      <c r="G7530" s="16" t="s">
        <v>1200</v>
      </c>
      <c r="I7530" s="5" t="str">
        <f>VLOOKUP(cost_of_living!$G7530,index!C:C,1,0)</f>
        <v>#N/A</v>
      </c>
      <c r="J7530" s="5">
        <f>VLOOKUP(cost_of_living!$B7530,CostVsFactor!C:E,2,0)</f>
        <v>15</v>
      </c>
      <c r="Q7530" s="14"/>
      <c r="S7530" s="5" t="s">
        <v>1005</v>
      </c>
    </row>
    <row r="7531" ht="14.25" hidden="1" customHeight="1">
      <c r="A7531" s="12">
        <v>27.0</v>
      </c>
      <c r="B7531" s="16" t="s">
        <v>78</v>
      </c>
      <c r="C7531" s="12">
        <v>16.0</v>
      </c>
      <c r="D7531" s="16" t="s">
        <v>108</v>
      </c>
      <c r="E7531" s="16" t="s">
        <v>121</v>
      </c>
      <c r="F7531" s="16" t="s">
        <v>142</v>
      </c>
      <c r="G7531" s="16" t="s">
        <v>1200</v>
      </c>
      <c r="I7531" s="5" t="str">
        <f>VLOOKUP(cost_of_living!$G7531,index!C:C,1,0)</f>
        <v>#N/A</v>
      </c>
      <c r="J7531" s="5">
        <f>VLOOKUP(cost_of_living!$B7531,CostVsFactor!C:E,2,0)</f>
        <v>20</v>
      </c>
      <c r="Q7531" s="14"/>
      <c r="S7531" s="5" t="s">
        <v>1005</v>
      </c>
    </row>
    <row r="7532" ht="14.25" hidden="1" customHeight="1">
      <c r="A7532" s="12">
        <v>28.0</v>
      </c>
      <c r="B7532" s="16" t="s">
        <v>80</v>
      </c>
      <c r="C7532" s="12">
        <v>30.0</v>
      </c>
      <c r="D7532" s="16" t="s">
        <v>108</v>
      </c>
      <c r="E7532" s="16" t="s">
        <v>161</v>
      </c>
      <c r="F7532" s="16" t="s">
        <v>1150</v>
      </c>
      <c r="G7532" s="16" t="s">
        <v>1200</v>
      </c>
      <c r="I7532" s="5" t="str">
        <f>VLOOKUP(cost_of_living!$G7532,index!C:C,1,0)</f>
        <v>#N/A</v>
      </c>
      <c r="J7532" s="5">
        <f>VLOOKUP(cost_of_living!$B7532,CostVsFactor!C:E,2,0)</f>
        <v>1.5</v>
      </c>
      <c r="Q7532" s="14"/>
      <c r="S7532" s="5" t="s">
        <v>1005</v>
      </c>
    </row>
    <row r="7533" ht="14.25" hidden="1" customHeight="1">
      <c r="A7533" s="12">
        <v>29.0</v>
      </c>
      <c r="B7533" s="16" t="s">
        <v>81</v>
      </c>
      <c r="C7533" s="12">
        <v>8.0</v>
      </c>
      <c r="D7533" s="16" t="s">
        <v>108</v>
      </c>
      <c r="E7533" s="16" t="s">
        <v>193</v>
      </c>
      <c r="F7533" s="16" t="s">
        <v>155</v>
      </c>
      <c r="G7533" s="16" t="s">
        <v>1200</v>
      </c>
      <c r="I7533" s="5" t="str">
        <f>VLOOKUP(cost_of_living!$G7533,index!C:C,1,0)</f>
        <v>#N/A</v>
      </c>
      <c r="J7533" s="5">
        <f>VLOOKUP(cost_of_living!$B7533,CostVsFactor!C:E,2,0)</f>
        <v>5</v>
      </c>
      <c r="Q7533" s="14"/>
      <c r="S7533" s="5" t="s">
        <v>1005</v>
      </c>
    </row>
    <row r="7534" ht="14.25" hidden="1" customHeight="1">
      <c r="A7534" s="12">
        <v>30.0</v>
      </c>
      <c r="B7534" s="16" t="s">
        <v>83</v>
      </c>
      <c r="C7534" s="12">
        <v>129.0</v>
      </c>
      <c r="D7534" s="16" t="s">
        <v>108</v>
      </c>
      <c r="E7534" s="16" t="s">
        <v>165</v>
      </c>
      <c r="F7534" s="16" t="s">
        <v>165</v>
      </c>
      <c r="G7534" s="16" t="s">
        <v>1200</v>
      </c>
      <c r="I7534" s="5" t="str">
        <f>VLOOKUP(cost_of_living!$G7534,index!C:C,1,0)</f>
        <v>#N/A</v>
      </c>
      <c r="J7534" s="5">
        <f>VLOOKUP(cost_of_living!$B7534,CostVsFactor!C:E,2,0)</f>
        <v>20</v>
      </c>
      <c r="Q7534" s="14"/>
      <c r="S7534" s="5" t="s">
        <v>1005</v>
      </c>
    </row>
    <row r="7535" ht="14.25" hidden="1" customHeight="1">
      <c r="A7535" s="12">
        <v>31.0</v>
      </c>
      <c r="B7535" s="16" t="s">
        <v>84</v>
      </c>
      <c r="C7535" s="12">
        <v>26.0</v>
      </c>
      <c r="D7535" s="16" t="s">
        <v>108</v>
      </c>
      <c r="E7535" s="16" t="s">
        <v>165</v>
      </c>
      <c r="F7535" s="16" t="s">
        <v>165</v>
      </c>
      <c r="G7535" s="16" t="s">
        <v>1200</v>
      </c>
      <c r="I7535" s="5" t="str">
        <f>VLOOKUP(cost_of_living!$G7535,index!C:C,1,0)</f>
        <v>#N/A</v>
      </c>
      <c r="J7535" s="5">
        <f>VLOOKUP(cost_of_living!$B7535,CostVsFactor!C:E,2,0)</f>
        <v>0.7</v>
      </c>
      <c r="Q7535" s="14"/>
      <c r="S7535" s="5" t="s">
        <v>1005</v>
      </c>
    </row>
    <row r="7536" ht="14.25" hidden="1" customHeight="1">
      <c r="A7536" s="12">
        <v>32.0</v>
      </c>
      <c r="B7536" s="16" t="s">
        <v>86</v>
      </c>
      <c r="C7536" s="12">
        <v>737.0</v>
      </c>
      <c r="D7536" s="16" t="s">
        <v>108</v>
      </c>
      <c r="E7536" s="16" t="s">
        <v>196</v>
      </c>
      <c r="F7536" s="16" t="s">
        <v>150</v>
      </c>
      <c r="G7536" s="16" t="s">
        <v>1200</v>
      </c>
      <c r="I7536" s="5" t="str">
        <f>VLOOKUP(cost_of_living!$G7536,index!C:C,1,0)</f>
        <v>#N/A</v>
      </c>
      <c r="J7536" s="5">
        <f>VLOOKUP(cost_of_living!$B7536,CostVsFactor!C:E,2,0)</f>
        <v>60</v>
      </c>
      <c r="Q7536" s="14"/>
      <c r="S7536" s="5" t="s">
        <v>1005</v>
      </c>
    </row>
    <row r="7537" ht="14.25" hidden="1" customHeight="1">
      <c r="A7537" s="12">
        <v>33.0</v>
      </c>
      <c r="B7537" s="16" t="s">
        <v>87</v>
      </c>
      <c r="C7537" s="12">
        <v>24500.0</v>
      </c>
      <c r="D7537" s="16" t="s">
        <v>108</v>
      </c>
      <c r="E7537" s="16" t="s">
        <v>165</v>
      </c>
      <c r="F7537" s="16" t="s">
        <v>165</v>
      </c>
      <c r="G7537" s="16" t="s">
        <v>1200</v>
      </c>
      <c r="I7537" s="5" t="str">
        <f>VLOOKUP(cost_of_living!$G7537,index!C:C,1,0)</f>
        <v>#N/A</v>
      </c>
      <c r="J7537" s="5">
        <f>VLOOKUP(cost_of_living!$B7537,CostVsFactor!C:E,2,0)</f>
        <v>0.0035</v>
      </c>
      <c r="Q7537" s="14"/>
      <c r="S7537" s="5" t="s">
        <v>1005</v>
      </c>
    </row>
    <row r="7538" ht="14.25" hidden="1" customHeight="1">
      <c r="A7538" s="12">
        <v>34.0</v>
      </c>
      <c r="B7538" s="16" t="s">
        <v>88</v>
      </c>
      <c r="C7538" s="12">
        <v>2369388.0</v>
      </c>
      <c r="D7538" s="16" t="s">
        <v>108</v>
      </c>
      <c r="E7538" s="16" t="s">
        <v>165</v>
      </c>
      <c r="F7538" s="16" t="s">
        <v>165</v>
      </c>
      <c r="G7538" s="16" t="s">
        <v>1200</v>
      </c>
      <c r="I7538" s="5" t="str">
        <f>VLOOKUP(cost_of_living!$G7538,index!C:C,1,0)</f>
        <v>#N/A</v>
      </c>
      <c r="J7538" s="5">
        <f>VLOOKUP(cost_of_living!$B7538,CostVsFactor!C:E,2,0)</f>
        <v>0.0035</v>
      </c>
      <c r="Q7538" s="14"/>
      <c r="S7538" s="5" t="s">
        <v>1005</v>
      </c>
    </row>
    <row r="7539" ht="14.25" hidden="1" customHeight="1">
      <c r="A7539" s="12">
        <v>35.0</v>
      </c>
      <c r="B7539" s="16" t="s">
        <v>91</v>
      </c>
      <c r="C7539" s="12">
        <v>16868.0</v>
      </c>
      <c r="D7539" s="16" t="s">
        <v>108</v>
      </c>
      <c r="E7539" s="16" t="s">
        <v>451</v>
      </c>
      <c r="F7539" s="16" t="s">
        <v>154</v>
      </c>
      <c r="G7539" s="16" t="s">
        <v>1200</v>
      </c>
      <c r="I7539" s="5" t="str">
        <f>VLOOKUP(cost_of_living!$G7539,index!C:C,1,0)</f>
        <v>#N/A</v>
      </c>
      <c r="J7539" s="5">
        <f>VLOOKUP(cost_of_living!$B7539,CostVsFactor!C:E,2,0)</f>
        <v>1</v>
      </c>
      <c r="Q7539" s="14"/>
      <c r="S7539" s="5" t="s">
        <v>1005</v>
      </c>
    </row>
    <row r="7540" ht="14.25" hidden="1" customHeight="1">
      <c r="A7540" s="12">
        <v>36.0</v>
      </c>
      <c r="B7540" s="16" t="s">
        <v>93</v>
      </c>
      <c r="C7540" s="12">
        <v>25.0</v>
      </c>
      <c r="D7540" s="16" t="s">
        <v>108</v>
      </c>
      <c r="E7540" s="16" t="s">
        <v>212</v>
      </c>
      <c r="F7540" s="16" t="s">
        <v>212</v>
      </c>
      <c r="G7540" s="16" t="s">
        <v>1200</v>
      </c>
      <c r="I7540" s="5" t="str">
        <f>VLOOKUP(cost_of_living!$G7540,index!C:C,1,0)</f>
        <v>#N/A</v>
      </c>
      <c r="J7540" s="5">
        <f>VLOOKUP(cost_of_living!$B7540,CostVsFactor!C:E,2,0)</f>
        <v>1</v>
      </c>
      <c r="Q7540" s="14"/>
      <c r="S7540" s="5" t="s">
        <v>1005</v>
      </c>
    </row>
    <row r="7541" ht="14.25" hidden="1" customHeight="1">
      <c r="A7541" s="12">
        <v>37.0</v>
      </c>
      <c r="B7541" s="16" t="s">
        <v>74</v>
      </c>
      <c r="C7541" s="12">
        <v>50.0</v>
      </c>
      <c r="D7541" s="16" t="s">
        <v>108</v>
      </c>
      <c r="E7541" s="16" t="s">
        <v>170</v>
      </c>
      <c r="F7541" s="16" t="s">
        <v>112</v>
      </c>
      <c r="G7541" s="16" t="s">
        <v>1200</v>
      </c>
      <c r="I7541" s="5" t="str">
        <f>VLOOKUP(cost_of_living!$G7541,index!C:C,1,0)</f>
        <v>#N/A</v>
      </c>
      <c r="J7541" s="5">
        <f>VLOOKUP(cost_of_living!$B7541,CostVsFactor!C:E,2,0)</f>
        <v>2.3</v>
      </c>
      <c r="Q7541" s="14"/>
      <c r="S7541" s="5" t="s">
        <v>1005</v>
      </c>
    </row>
    <row r="7542" ht="14.25" hidden="1" customHeight="1">
      <c r="A7542" s="12">
        <v>38.0</v>
      </c>
      <c r="B7542" s="16" t="s">
        <v>76</v>
      </c>
      <c r="C7542" s="12">
        <v>25.0</v>
      </c>
      <c r="D7542" s="16" t="s">
        <v>108</v>
      </c>
      <c r="E7542" s="16" t="s">
        <v>165</v>
      </c>
      <c r="F7542" s="16" t="s">
        <v>165</v>
      </c>
      <c r="G7542" s="16" t="s">
        <v>1200</v>
      </c>
      <c r="I7542" s="5" t="str">
        <f>VLOOKUP(cost_of_living!$G7542,index!C:C,1,0)</f>
        <v>#N/A</v>
      </c>
      <c r="J7542" s="5">
        <f>VLOOKUP(cost_of_living!$B7542,CostVsFactor!C:E,2,0)</f>
        <v>3</v>
      </c>
      <c r="Q7542" s="14"/>
      <c r="S7542" s="5" t="s">
        <v>1005</v>
      </c>
    </row>
    <row r="7543" ht="14.25" hidden="1" customHeight="1">
      <c r="A7543" s="12">
        <v>39.0</v>
      </c>
      <c r="B7543" s="16" t="s">
        <v>77</v>
      </c>
      <c r="C7543" s="12">
        <v>11.0</v>
      </c>
      <c r="D7543" s="16" t="s">
        <v>108</v>
      </c>
      <c r="E7543" s="16" t="s">
        <v>109</v>
      </c>
      <c r="F7543" s="16" t="s">
        <v>155</v>
      </c>
      <c r="G7543" s="16" t="s">
        <v>1200</v>
      </c>
      <c r="I7543" s="5" t="str">
        <f>VLOOKUP(cost_of_living!$G7543,index!C:C,1,0)</f>
        <v>#N/A</v>
      </c>
      <c r="J7543" s="5">
        <f>VLOOKUP(cost_of_living!$B7543,CostVsFactor!C:E,2,0)</f>
        <v>6</v>
      </c>
      <c r="Q7543" s="14"/>
      <c r="S7543" s="5" t="s">
        <v>1005</v>
      </c>
    </row>
    <row r="7544" ht="14.25" hidden="1" customHeight="1">
      <c r="A7544" s="12">
        <v>40.0</v>
      </c>
      <c r="B7544" s="16" t="s">
        <v>20</v>
      </c>
      <c r="C7544" s="12">
        <v>50.0</v>
      </c>
      <c r="D7544" s="16" t="s">
        <v>108</v>
      </c>
      <c r="E7544" s="16" t="s">
        <v>271</v>
      </c>
      <c r="F7544" s="16" t="s">
        <v>388</v>
      </c>
      <c r="G7544" s="16" t="s">
        <v>1200</v>
      </c>
      <c r="I7544" s="5" t="str">
        <f>VLOOKUP(cost_of_living!$G7544,index!C:C,1,0)</f>
        <v>#N/A</v>
      </c>
      <c r="J7544" s="5">
        <f>VLOOKUP(cost_of_living!$B7544,CostVsFactor!C:E,2,0)</f>
        <v>0.35</v>
      </c>
      <c r="Q7544" s="14"/>
      <c r="S7544" s="5" t="s">
        <v>1005</v>
      </c>
    </row>
    <row r="7545" ht="14.25" hidden="1" customHeight="1">
      <c r="A7545" s="12">
        <v>41.0</v>
      </c>
      <c r="B7545" s="16" t="s">
        <v>23</v>
      </c>
      <c r="C7545" s="12">
        <v>20.0</v>
      </c>
      <c r="D7545" s="16" t="s">
        <v>108</v>
      </c>
      <c r="E7545" s="16" t="s">
        <v>115</v>
      </c>
      <c r="F7545" s="16" t="s">
        <v>212</v>
      </c>
      <c r="G7545" s="16" t="s">
        <v>1200</v>
      </c>
      <c r="I7545" s="5" t="str">
        <f>VLOOKUP(cost_of_living!$G7545,index!C:C,1,0)</f>
        <v>#N/A</v>
      </c>
      <c r="J7545" s="5">
        <f>VLOOKUP(cost_of_living!$B7545,CostVsFactor!C:E,2,0)</f>
        <v>0.35</v>
      </c>
      <c r="Q7545" s="14"/>
      <c r="S7545" s="5" t="s">
        <v>1005</v>
      </c>
    </row>
    <row r="7546" ht="14.25" hidden="1" customHeight="1">
      <c r="A7546" s="12">
        <v>42.0</v>
      </c>
      <c r="B7546" s="16" t="s">
        <v>24</v>
      </c>
      <c r="C7546" s="12">
        <v>925.0</v>
      </c>
      <c r="D7546" s="16" t="s">
        <v>108</v>
      </c>
      <c r="E7546" s="16" t="s">
        <v>112</v>
      </c>
      <c r="F7546" s="16" t="s">
        <v>572</v>
      </c>
      <c r="G7546" s="16" t="s">
        <v>1200</v>
      </c>
      <c r="I7546" s="5" t="str">
        <f>VLOOKUP(cost_of_living!$G7546,index!C:C,1,0)</f>
        <v>#N/A</v>
      </c>
      <c r="J7546" s="5">
        <f>VLOOKUP(cost_of_living!$B7546,CostVsFactor!C:E,2,0)</f>
        <v>0.35</v>
      </c>
      <c r="Q7546" s="14"/>
      <c r="S7546" s="5" t="s">
        <v>1005</v>
      </c>
    </row>
    <row r="7547" ht="14.25" hidden="1" customHeight="1">
      <c r="A7547" s="12">
        <v>43.0</v>
      </c>
      <c r="B7547" s="16" t="s">
        <v>25</v>
      </c>
      <c r="C7547" s="12">
        <v>169.0</v>
      </c>
      <c r="D7547" s="16" t="s">
        <v>108</v>
      </c>
      <c r="E7547" s="16" t="s">
        <v>165</v>
      </c>
      <c r="F7547" s="16" t="s">
        <v>165</v>
      </c>
      <c r="G7547" s="16" t="s">
        <v>1200</v>
      </c>
      <c r="I7547" s="5" t="str">
        <f>VLOOKUP(cost_of_living!$G7547,index!C:C,1,0)</f>
        <v>#N/A</v>
      </c>
      <c r="J7547" s="5">
        <f>VLOOKUP(cost_of_living!$B7547,CostVsFactor!C:E,2,0)</f>
        <v>0.35</v>
      </c>
      <c r="Q7547" s="14"/>
      <c r="S7547" s="5" t="s">
        <v>1005</v>
      </c>
    </row>
    <row r="7548" ht="14.25" hidden="1" customHeight="1">
      <c r="A7548" s="12">
        <v>44.0</v>
      </c>
      <c r="B7548" s="16" t="s">
        <v>59</v>
      </c>
      <c r="C7548" s="12">
        <v>450.0</v>
      </c>
      <c r="D7548" s="16" t="s">
        <v>108</v>
      </c>
      <c r="E7548" s="16" t="s">
        <v>404</v>
      </c>
      <c r="F7548" s="16" t="s">
        <v>279</v>
      </c>
      <c r="G7548" s="16" t="s">
        <v>1200</v>
      </c>
      <c r="I7548" s="5" t="str">
        <f>VLOOKUP(cost_of_living!$G7548,index!C:C,1,0)</f>
        <v>#N/A</v>
      </c>
      <c r="J7548" s="5">
        <f>VLOOKUP(cost_of_living!$B7548,CostVsFactor!C:E,2,0)</f>
        <v>0</v>
      </c>
      <c r="Q7548" s="14"/>
      <c r="S7548" s="5" t="s">
        <v>1005</v>
      </c>
    </row>
    <row r="7549" ht="14.25" hidden="1" customHeight="1">
      <c r="A7549" s="12">
        <v>45.0</v>
      </c>
      <c r="B7549" s="16" t="s">
        <v>61</v>
      </c>
      <c r="C7549" s="12">
        <v>250.0</v>
      </c>
      <c r="D7549" s="16" t="s">
        <v>108</v>
      </c>
      <c r="E7549" s="16" t="s">
        <v>233</v>
      </c>
      <c r="F7549" s="16" t="s">
        <v>233</v>
      </c>
      <c r="G7549" s="16" t="s">
        <v>1200</v>
      </c>
      <c r="I7549" s="5" t="str">
        <f>VLOOKUP(cost_of_living!$G7549,index!C:C,1,0)</f>
        <v>#N/A</v>
      </c>
      <c r="J7549" s="5">
        <f>VLOOKUP(cost_of_living!$B7549,CostVsFactor!C:E,2,0)</f>
        <v>0</v>
      </c>
      <c r="Q7549" s="14"/>
      <c r="S7549" s="5" t="s">
        <v>1005</v>
      </c>
    </row>
    <row r="7550" ht="14.25" hidden="1" customHeight="1">
      <c r="A7550" s="12">
        <v>46.0</v>
      </c>
      <c r="B7550" s="16" t="s">
        <v>62</v>
      </c>
      <c r="C7550" s="12">
        <v>850.0</v>
      </c>
      <c r="D7550" s="16" t="s">
        <v>108</v>
      </c>
      <c r="E7550" s="16" t="s">
        <v>204</v>
      </c>
      <c r="F7550" s="16" t="s">
        <v>280</v>
      </c>
      <c r="G7550" s="16" t="s">
        <v>1200</v>
      </c>
      <c r="I7550" s="5" t="str">
        <f>VLOOKUP(cost_of_living!$G7550,index!C:C,1,0)</f>
        <v>#N/A</v>
      </c>
      <c r="J7550" s="5">
        <f>VLOOKUP(cost_of_living!$B7550,CostVsFactor!C:E,2,0)</f>
        <v>0</v>
      </c>
      <c r="Q7550" s="14"/>
      <c r="S7550" s="5" t="s">
        <v>1005</v>
      </c>
    </row>
    <row r="7551" ht="14.25" hidden="1" customHeight="1">
      <c r="A7551" s="12">
        <v>47.0</v>
      </c>
      <c r="B7551" s="16" t="s">
        <v>63</v>
      </c>
      <c r="C7551" s="12">
        <v>500.0</v>
      </c>
      <c r="D7551" s="16" t="s">
        <v>108</v>
      </c>
      <c r="E7551" s="16" t="s">
        <v>279</v>
      </c>
      <c r="F7551" s="16" t="s">
        <v>279</v>
      </c>
      <c r="G7551" s="16" t="s">
        <v>1200</v>
      </c>
      <c r="I7551" s="5" t="str">
        <f>VLOOKUP(cost_of_living!$G7551,index!C:C,1,0)</f>
        <v>#N/A</v>
      </c>
      <c r="J7551" s="5">
        <f>VLOOKUP(cost_of_living!$B7551,CostVsFactor!C:E,2,0)</f>
        <v>0</v>
      </c>
      <c r="Q7551" s="14"/>
      <c r="S7551" s="5" t="s">
        <v>1005</v>
      </c>
    </row>
    <row r="7552" ht="14.25" hidden="1" customHeight="1">
      <c r="A7552" s="12">
        <v>48.0</v>
      </c>
      <c r="B7552" s="16" t="s">
        <v>210</v>
      </c>
      <c r="C7552" s="12">
        <v>18395.0</v>
      </c>
      <c r="D7552" s="16" t="s">
        <v>108</v>
      </c>
      <c r="E7552" s="16" t="s">
        <v>165</v>
      </c>
      <c r="F7552" s="16" t="s">
        <v>165</v>
      </c>
      <c r="G7552" s="16" t="s">
        <v>1200</v>
      </c>
      <c r="I7552" s="5" t="str">
        <f>VLOOKUP(cost_of_living!$G7552,index!C:C,1,0)</f>
        <v>#N/A</v>
      </c>
      <c r="J7552" s="5" t="str">
        <f>VLOOKUP(cost_of_living!$B7552,CostVsFactor!C:E,2,0)</f>
        <v>#N/A</v>
      </c>
      <c r="Q7552" s="14"/>
      <c r="S7552" s="5" t="s">
        <v>1005</v>
      </c>
    </row>
    <row r="7553" ht="14.25" hidden="1" customHeight="1">
      <c r="A7553" s="12">
        <v>49.0</v>
      </c>
      <c r="B7553" s="16" t="s">
        <v>211</v>
      </c>
      <c r="C7553" s="12">
        <v>14214.0</v>
      </c>
      <c r="D7553" s="16" t="s">
        <v>108</v>
      </c>
      <c r="E7553" s="16" t="s">
        <v>165</v>
      </c>
      <c r="F7553" s="16" t="s">
        <v>165</v>
      </c>
      <c r="G7553" s="16" t="s">
        <v>1200</v>
      </c>
      <c r="I7553" s="5" t="str">
        <f>VLOOKUP(cost_of_living!$G7553,index!C:C,1,0)</f>
        <v>#N/A</v>
      </c>
      <c r="J7553" s="5" t="str">
        <f>VLOOKUP(cost_of_living!$B7553,CostVsFactor!C:E,2,0)</f>
        <v>#N/A</v>
      </c>
      <c r="Q7553" s="14"/>
      <c r="S7553" s="5" t="s">
        <v>1005</v>
      </c>
    </row>
    <row r="7554" ht="14.25" hidden="1" customHeight="1">
      <c r="A7554" s="12">
        <v>50.0</v>
      </c>
      <c r="B7554" s="16" t="s">
        <v>164</v>
      </c>
      <c r="C7554" s="12">
        <v>1190.0</v>
      </c>
      <c r="D7554" s="16" t="s">
        <v>108</v>
      </c>
      <c r="E7554" s="16" t="s">
        <v>165</v>
      </c>
      <c r="F7554" s="16" t="s">
        <v>165</v>
      </c>
      <c r="G7554" s="16" t="s">
        <v>1200</v>
      </c>
      <c r="I7554" s="5" t="str">
        <f>VLOOKUP(cost_of_living!$G7554,index!C:C,1,0)</f>
        <v>#N/A</v>
      </c>
      <c r="J7554" s="5" t="str">
        <f>VLOOKUP(cost_of_living!$B7554,CostVsFactor!C:E,2,0)</f>
        <v>#N/A</v>
      </c>
      <c r="Q7554" s="14"/>
      <c r="S7554" s="5" t="s">
        <v>1005</v>
      </c>
    </row>
    <row r="7555" ht="14.25" hidden="1" customHeight="1">
      <c r="A7555" s="12">
        <v>51.0</v>
      </c>
      <c r="B7555" s="16" t="s">
        <v>166</v>
      </c>
      <c r="C7555" s="12">
        <v>363.0</v>
      </c>
      <c r="D7555" s="16" t="s">
        <v>165</v>
      </c>
      <c r="E7555" s="16" t="s">
        <v>118</v>
      </c>
      <c r="F7555" s="16" t="s">
        <v>168</v>
      </c>
      <c r="G7555" s="16" t="s">
        <v>1200</v>
      </c>
      <c r="I7555" s="5" t="str">
        <f>VLOOKUP(cost_of_living!$G7555,index!C:C,1,0)</f>
        <v>#N/A</v>
      </c>
      <c r="J7555" s="5" t="str">
        <f>VLOOKUP(cost_of_living!$B7555,CostVsFactor!C:E,2,0)</f>
        <v>#N/A</v>
      </c>
      <c r="Q7555" s="14"/>
      <c r="S7555" s="5" t="s">
        <v>1005</v>
      </c>
    </row>
    <row r="7556" ht="14.25" hidden="1" customHeight="1">
      <c r="A7556" s="12">
        <v>0.0</v>
      </c>
      <c r="B7556" s="16" t="s">
        <v>64</v>
      </c>
      <c r="C7556" s="12">
        <v>12.0</v>
      </c>
      <c r="D7556" s="16" t="s">
        <v>108</v>
      </c>
      <c r="E7556" s="16" t="s">
        <v>109</v>
      </c>
      <c r="F7556" s="16" t="s">
        <v>161</v>
      </c>
      <c r="G7556" s="16" t="s">
        <v>1201</v>
      </c>
      <c r="I7556" s="5" t="str">
        <f>VLOOKUP(cost_of_living!$G7556,index!C:C,1,0)</f>
        <v>Catania</v>
      </c>
      <c r="J7556" s="5">
        <f>VLOOKUP(cost_of_living!$B7556,CostVsFactor!C:E,2,0)</f>
        <v>16</v>
      </c>
      <c r="Q7556" s="14"/>
      <c r="S7556" s="5" t="s">
        <v>1005</v>
      </c>
    </row>
    <row r="7557" ht="14.25" hidden="1" customHeight="1">
      <c r="A7557" s="12">
        <v>1.0</v>
      </c>
      <c r="B7557" s="16" t="s">
        <v>66</v>
      </c>
      <c r="C7557" s="12">
        <v>48.0</v>
      </c>
      <c r="D7557" s="16" t="s">
        <v>108</v>
      </c>
      <c r="E7557" s="16" t="s">
        <v>170</v>
      </c>
      <c r="F7557" s="16" t="s">
        <v>209</v>
      </c>
      <c r="G7557" s="16" t="s">
        <v>1201</v>
      </c>
      <c r="I7557" s="5" t="str">
        <f>VLOOKUP(cost_of_living!$G7557,index!C:C,1,0)</f>
        <v>Catania</v>
      </c>
      <c r="J7557" s="5">
        <f>VLOOKUP(cost_of_living!$B7557,CostVsFactor!C:E,2,0)</f>
        <v>3.5</v>
      </c>
      <c r="Q7557" s="14"/>
      <c r="S7557" s="5" t="s">
        <v>1005</v>
      </c>
    </row>
    <row r="7558" ht="14.25" hidden="1" customHeight="1">
      <c r="A7558" s="12">
        <v>2.0</v>
      </c>
      <c r="B7558" s="16" t="s">
        <v>67</v>
      </c>
      <c r="C7558" s="12">
        <v>8.0</v>
      </c>
      <c r="D7558" s="16" t="s">
        <v>108</v>
      </c>
      <c r="E7558" s="16" t="s">
        <v>1202</v>
      </c>
      <c r="F7558" s="16" t="s">
        <v>171</v>
      </c>
      <c r="G7558" s="16" t="s">
        <v>1201</v>
      </c>
      <c r="I7558" s="5" t="str">
        <f>VLOOKUP(cost_of_living!$G7558,index!C:C,1,0)</f>
        <v>Catania</v>
      </c>
      <c r="J7558" s="5">
        <f>VLOOKUP(cost_of_living!$B7558,CostVsFactor!C:E,2,0)</f>
        <v>6</v>
      </c>
      <c r="Q7558" s="14"/>
      <c r="S7558" s="5" t="s">
        <v>1005</v>
      </c>
    </row>
    <row r="7559" ht="14.25" hidden="1" customHeight="1">
      <c r="A7559" s="12">
        <v>3.0</v>
      </c>
      <c r="B7559" s="16" t="s">
        <v>116</v>
      </c>
      <c r="C7559" s="12">
        <v>45.0</v>
      </c>
      <c r="D7559" s="16" t="s">
        <v>108</v>
      </c>
      <c r="E7559" s="16" t="s">
        <v>167</v>
      </c>
      <c r="F7559" s="16" t="s">
        <v>145</v>
      </c>
      <c r="G7559" s="16" t="s">
        <v>1201</v>
      </c>
      <c r="I7559" s="5" t="str">
        <f>VLOOKUP(cost_of_living!$G7559,index!C:C,1,0)</f>
        <v>Catania</v>
      </c>
      <c r="J7559" s="5" t="str">
        <f>VLOOKUP(cost_of_living!$B7559,CostVsFactor!C:E,2,0)</f>
        <v>#N/A</v>
      </c>
      <c r="Q7559" s="14"/>
      <c r="S7559" s="5" t="s">
        <v>1005</v>
      </c>
    </row>
    <row r="7560" ht="14.25" hidden="1" customHeight="1">
      <c r="A7560" s="12">
        <v>4.0</v>
      </c>
      <c r="B7560" s="16" t="s">
        <v>57</v>
      </c>
      <c r="C7560" s="12">
        <v>3.0</v>
      </c>
      <c r="D7560" s="16" t="s">
        <v>108</v>
      </c>
      <c r="E7560" s="16" t="s">
        <v>552</v>
      </c>
      <c r="F7560" s="16" t="s">
        <v>145</v>
      </c>
      <c r="G7560" s="16" t="s">
        <v>1201</v>
      </c>
      <c r="I7560" s="5" t="str">
        <f>VLOOKUP(cost_of_living!$G7560,index!C:C,1,0)</f>
        <v>Catania</v>
      </c>
      <c r="J7560" s="5">
        <f>VLOOKUP(cost_of_living!$B7560,CostVsFactor!C:E,2,0)</f>
        <v>6</v>
      </c>
      <c r="Q7560" s="14"/>
      <c r="S7560" s="5" t="s">
        <v>1005</v>
      </c>
    </row>
    <row r="7561" ht="14.25" hidden="1" customHeight="1">
      <c r="A7561" s="12">
        <v>5.0</v>
      </c>
      <c r="B7561" s="16" t="s">
        <v>69</v>
      </c>
      <c r="C7561" s="12">
        <v>167.0</v>
      </c>
      <c r="D7561" s="16" t="s">
        <v>108</v>
      </c>
      <c r="E7561" s="16" t="s">
        <v>122</v>
      </c>
      <c r="F7561" s="16" t="s">
        <v>167</v>
      </c>
      <c r="G7561" s="16" t="s">
        <v>1201</v>
      </c>
      <c r="I7561" s="5" t="str">
        <f>VLOOKUP(cost_of_living!$G7561,index!C:C,1,0)</f>
        <v>Catania</v>
      </c>
      <c r="J7561" s="5">
        <f>VLOOKUP(cost_of_living!$B7561,CostVsFactor!C:E,2,0)</f>
        <v>15</v>
      </c>
      <c r="Q7561" s="14"/>
      <c r="S7561" s="5" t="s">
        <v>1005</v>
      </c>
    </row>
    <row r="7562" ht="14.25" hidden="1" customHeight="1">
      <c r="A7562" s="12">
        <v>6.0</v>
      </c>
      <c r="B7562" s="16" t="s">
        <v>71</v>
      </c>
      <c r="C7562" s="12">
        <v>186.0</v>
      </c>
      <c r="D7562" s="16" t="s">
        <v>108</v>
      </c>
      <c r="E7562" s="16" t="s">
        <v>121</v>
      </c>
      <c r="F7562" s="16" t="s">
        <v>118</v>
      </c>
      <c r="G7562" s="16" t="s">
        <v>1201</v>
      </c>
      <c r="I7562" s="5" t="str">
        <f>VLOOKUP(cost_of_living!$G7562,index!C:C,1,0)</f>
        <v>Catania</v>
      </c>
      <c r="J7562" s="5">
        <f>VLOOKUP(cost_of_living!$B7562,CostVsFactor!C:E,2,0)</f>
        <v>6</v>
      </c>
      <c r="Q7562" s="14"/>
      <c r="S7562" s="5" t="s">
        <v>1005</v>
      </c>
    </row>
    <row r="7563" ht="14.25" hidden="1" customHeight="1">
      <c r="A7563" s="12">
        <v>7.0</v>
      </c>
      <c r="B7563" s="16" t="s">
        <v>73</v>
      </c>
      <c r="C7563" s="12">
        <v>112.0</v>
      </c>
      <c r="D7563" s="16" t="s">
        <v>108</v>
      </c>
      <c r="E7563" s="16" t="s">
        <v>122</v>
      </c>
      <c r="F7563" s="16" t="s">
        <v>121</v>
      </c>
      <c r="G7563" s="16" t="s">
        <v>1201</v>
      </c>
      <c r="I7563" s="5" t="str">
        <f>VLOOKUP(cost_of_living!$G7563,index!C:C,1,0)</f>
        <v>Catania</v>
      </c>
      <c r="J7563" s="5">
        <f>VLOOKUP(cost_of_living!$B7563,CostVsFactor!C:E,2,0)</f>
        <v>6</v>
      </c>
      <c r="Q7563" s="14"/>
      <c r="S7563" s="5" t="s">
        <v>1005</v>
      </c>
    </row>
    <row r="7564" ht="14.25" hidden="1" customHeight="1">
      <c r="A7564" s="12">
        <v>8.0</v>
      </c>
      <c r="B7564" s="16" t="s">
        <v>28</v>
      </c>
      <c r="C7564" s="12">
        <v>456.0</v>
      </c>
      <c r="D7564" s="16" t="s">
        <v>108</v>
      </c>
      <c r="E7564" s="16" t="s">
        <v>691</v>
      </c>
      <c r="F7564" s="16" t="s">
        <v>254</v>
      </c>
      <c r="G7564" s="16" t="s">
        <v>1201</v>
      </c>
      <c r="I7564" s="5" t="str">
        <f>VLOOKUP(cost_of_living!$G7564,index!C:C,1,0)</f>
        <v>Catania</v>
      </c>
      <c r="J7564" s="5">
        <f>VLOOKUP(cost_of_living!$B7564,CostVsFactor!C:E,2,0)</f>
        <v>25</v>
      </c>
      <c r="Q7564" s="14"/>
      <c r="S7564" s="5" t="s">
        <v>1005</v>
      </c>
    </row>
    <row r="7565" ht="14.25" hidden="1" customHeight="1">
      <c r="A7565" s="12">
        <v>9.0</v>
      </c>
      <c r="B7565" s="16" t="s">
        <v>30</v>
      </c>
      <c r="C7565" s="12">
        <v>127.0</v>
      </c>
      <c r="D7565" s="16" t="s">
        <v>108</v>
      </c>
      <c r="E7565" s="16" t="s">
        <v>183</v>
      </c>
      <c r="F7565" s="16" t="s">
        <v>224</v>
      </c>
      <c r="G7565" s="16" t="s">
        <v>1201</v>
      </c>
      <c r="I7565" s="5" t="str">
        <f>VLOOKUP(cost_of_living!$G7565,index!C:C,1,0)</f>
        <v>Catania</v>
      </c>
      <c r="J7565" s="5">
        <f>VLOOKUP(cost_of_living!$B7565,CostVsFactor!C:E,2,0)</f>
        <v>31</v>
      </c>
      <c r="Q7565" s="14"/>
      <c r="S7565" s="5" t="s">
        <v>1005</v>
      </c>
    </row>
    <row r="7566" ht="14.25" hidden="1" customHeight="1">
      <c r="A7566" s="12">
        <v>10.0</v>
      </c>
      <c r="B7566" s="16" t="s">
        <v>32</v>
      </c>
      <c r="C7566" s="12">
        <v>99.0</v>
      </c>
      <c r="D7566" s="16" t="s">
        <v>108</v>
      </c>
      <c r="E7566" s="16" t="s">
        <v>270</v>
      </c>
      <c r="F7566" s="16" t="s">
        <v>224</v>
      </c>
      <c r="G7566" s="16" t="s">
        <v>1201</v>
      </c>
      <c r="I7566" s="5" t="str">
        <f>VLOOKUP(cost_of_living!$G7566,index!C:C,1,0)</f>
        <v>Catania</v>
      </c>
      <c r="J7566" s="5">
        <f>VLOOKUP(cost_of_living!$B7566,CostVsFactor!C:E,2,0)</f>
        <v>14</v>
      </c>
      <c r="Q7566" s="14"/>
      <c r="S7566" s="5" t="s">
        <v>1005</v>
      </c>
    </row>
    <row r="7567" ht="14.25" hidden="1" customHeight="1">
      <c r="A7567" s="12">
        <v>11.0</v>
      </c>
      <c r="B7567" s="16" t="s">
        <v>33</v>
      </c>
      <c r="C7567" s="12">
        <v>298.0</v>
      </c>
      <c r="D7567" s="16" t="s">
        <v>108</v>
      </c>
      <c r="E7567" s="16" t="s">
        <v>529</v>
      </c>
      <c r="F7567" s="16" t="s">
        <v>193</v>
      </c>
      <c r="G7567" s="16" t="s">
        <v>1201</v>
      </c>
      <c r="I7567" s="5" t="str">
        <f>VLOOKUP(cost_of_living!$G7567,index!C:C,1,0)</f>
        <v>Catania</v>
      </c>
      <c r="J7567" s="5">
        <f>VLOOKUP(cost_of_living!$B7567,CostVsFactor!C:E,2,0)</f>
        <v>20</v>
      </c>
      <c r="Q7567" s="14"/>
      <c r="S7567" s="5" t="s">
        <v>1005</v>
      </c>
    </row>
    <row r="7568" ht="14.25" hidden="1" customHeight="1">
      <c r="A7568" s="12">
        <v>12.0</v>
      </c>
      <c r="B7568" s="16" t="s">
        <v>35</v>
      </c>
      <c r="C7568" s="12">
        <v>499.0</v>
      </c>
      <c r="D7568" s="16" t="s">
        <v>108</v>
      </c>
      <c r="E7568" s="16" t="s">
        <v>363</v>
      </c>
      <c r="F7568" s="16" t="s">
        <v>132</v>
      </c>
      <c r="G7568" s="16" t="s">
        <v>1201</v>
      </c>
      <c r="I7568" s="5" t="str">
        <f>VLOOKUP(cost_of_living!$G7568,index!C:C,1,0)</f>
        <v>Catania</v>
      </c>
      <c r="J7568" s="5">
        <f>VLOOKUP(cost_of_living!$B7568,CostVsFactor!C:E,2,0)</f>
        <v>12</v>
      </c>
      <c r="Q7568" s="14"/>
      <c r="S7568" s="5" t="s">
        <v>1005</v>
      </c>
    </row>
    <row r="7569" ht="14.25" hidden="1" customHeight="1">
      <c r="A7569" s="12">
        <v>13.0</v>
      </c>
      <c r="B7569" s="16" t="s">
        <v>37</v>
      </c>
      <c r="C7569" s="12">
        <v>3.0</v>
      </c>
      <c r="D7569" s="16" t="s">
        <v>108</v>
      </c>
      <c r="E7569" s="16" t="s">
        <v>264</v>
      </c>
      <c r="F7569" s="16" t="s">
        <v>221</v>
      </c>
      <c r="G7569" s="16" t="s">
        <v>1201</v>
      </c>
      <c r="I7569" s="5" t="str">
        <f>VLOOKUP(cost_of_living!$G7569,index!C:C,1,0)</f>
        <v>Catania</v>
      </c>
      <c r="J7569" s="5">
        <f>VLOOKUP(cost_of_living!$B7569,CostVsFactor!C:E,2,0)</f>
        <v>15</v>
      </c>
      <c r="Q7569" s="14"/>
      <c r="S7569" s="5" t="s">
        <v>1005</v>
      </c>
    </row>
    <row r="7570" ht="14.25" hidden="1" customHeight="1">
      <c r="A7570" s="12">
        <v>14.0</v>
      </c>
      <c r="B7570" s="16" t="s">
        <v>39</v>
      </c>
      <c r="C7570" s="12">
        <v>468.0</v>
      </c>
      <c r="D7570" s="16" t="s">
        <v>108</v>
      </c>
      <c r="E7570" s="16" t="s">
        <v>638</v>
      </c>
      <c r="F7570" s="16" t="s">
        <v>248</v>
      </c>
      <c r="G7570" s="16" t="s">
        <v>1201</v>
      </c>
      <c r="I7570" s="5" t="str">
        <f>VLOOKUP(cost_of_living!$G7570,index!C:C,1,0)</f>
        <v>Catania</v>
      </c>
      <c r="J7570" s="5">
        <f>VLOOKUP(cost_of_living!$B7570,CostVsFactor!C:E,2,0)</f>
        <v>15</v>
      </c>
      <c r="Q7570" s="14"/>
      <c r="S7570" s="5" t="s">
        <v>1005</v>
      </c>
    </row>
    <row r="7571" ht="14.25" hidden="1" customHeight="1">
      <c r="A7571" s="12">
        <v>15.0</v>
      </c>
      <c r="B7571" s="16" t="s">
        <v>41</v>
      </c>
      <c r="C7571" s="12">
        <v>85.0</v>
      </c>
      <c r="D7571" s="16" t="s">
        <v>108</v>
      </c>
      <c r="E7571" s="16" t="s">
        <v>136</v>
      </c>
      <c r="F7571" s="16" t="s">
        <v>183</v>
      </c>
      <c r="G7571" s="16" t="s">
        <v>1201</v>
      </c>
      <c r="I7571" s="5" t="str">
        <f>VLOOKUP(cost_of_living!$G7571,index!C:C,1,0)</f>
        <v>Catania</v>
      </c>
      <c r="J7571" s="5">
        <f>VLOOKUP(cost_of_living!$B7571,CostVsFactor!C:E,2,0)</f>
        <v>31</v>
      </c>
      <c r="Q7571" s="14"/>
      <c r="S7571" s="5" t="s">
        <v>1005</v>
      </c>
    </row>
    <row r="7572" ht="14.25" hidden="1" customHeight="1">
      <c r="A7572" s="12">
        <v>16.0</v>
      </c>
      <c r="B7572" s="16" t="s">
        <v>43</v>
      </c>
      <c r="C7572" s="12">
        <v>53.0</v>
      </c>
      <c r="D7572" s="16" t="s">
        <v>108</v>
      </c>
      <c r="E7572" s="16" t="s">
        <v>136</v>
      </c>
      <c r="F7572" s="16" t="s">
        <v>183</v>
      </c>
      <c r="G7572" s="16" t="s">
        <v>1201</v>
      </c>
      <c r="I7572" s="5" t="str">
        <f>VLOOKUP(cost_of_living!$G7572,index!C:C,1,0)</f>
        <v>Catania</v>
      </c>
      <c r="J7572" s="5">
        <f>VLOOKUP(cost_of_living!$B7572,CostVsFactor!C:E,2,0)</f>
        <v>25</v>
      </c>
      <c r="Q7572" s="14"/>
      <c r="S7572" s="5" t="s">
        <v>1005</v>
      </c>
    </row>
    <row r="7573" ht="14.25" hidden="1" customHeight="1">
      <c r="A7573" s="12">
        <v>17.0</v>
      </c>
      <c r="B7573" s="16" t="s">
        <v>45</v>
      </c>
      <c r="C7573" s="12">
        <v>62.0</v>
      </c>
      <c r="D7573" s="16" t="s">
        <v>108</v>
      </c>
      <c r="E7573" s="16" t="s">
        <v>355</v>
      </c>
      <c r="F7573" s="16" t="s">
        <v>183</v>
      </c>
      <c r="G7573" s="16" t="s">
        <v>1201</v>
      </c>
      <c r="I7573" s="5" t="str">
        <f>VLOOKUP(cost_of_living!$G7573,index!C:C,1,0)</f>
        <v>Catania</v>
      </c>
      <c r="J7573" s="5">
        <f>VLOOKUP(cost_of_living!$B7573,CostVsFactor!C:E,2,0)</f>
        <v>30</v>
      </c>
      <c r="Q7573" s="14"/>
      <c r="S7573" s="5" t="s">
        <v>1005</v>
      </c>
    </row>
    <row r="7574" ht="14.25" hidden="1" customHeight="1">
      <c r="A7574" s="12">
        <v>18.0</v>
      </c>
      <c r="B7574" s="16" t="s">
        <v>47</v>
      </c>
      <c r="C7574" s="12">
        <v>1.0</v>
      </c>
      <c r="D7574" s="16" t="s">
        <v>108</v>
      </c>
      <c r="E7574" s="16" t="s">
        <v>185</v>
      </c>
      <c r="F7574" s="16" t="s">
        <v>135</v>
      </c>
      <c r="G7574" s="16" t="s">
        <v>1201</v>
      </c>
      <c r="I7574" s="5" t="str">
        <f>VLOOKUP(cost_of_living!$G7574,index!C:C,1,0)</f>
        <v>Catania</v>
      </c>
      <c r="J7574" s="5">
        <f>VLOOKUP(cost_of_living!$B7574,CostVsFactor!C:E,2,0)</f>
        <v>22</v>
      </c>
      <c r="Q7574" s="14"/>
      <c r="S7574" s="5" t="s">
        <v>1005</v>
      </c>
    </row>
    <row r="7575" ht="14.25" hidden="1" customHeight="1">
      <c r="A7575" s="12">
        <v>19.0</v>
      </c>
      <c r="B7575" s="16" t="s">
        <v>49</v>
      </c>
      <c r="C7575" s="12">
        <v>54.0</v>
      </c>
      <c r="D7575" s="16" t="s">
        <v>108</v>
      </c>
      <c r="E7575" s="16" t="s">
        <v>185</v>
      </c>
      <c r="F7575" s="16" t="s">
        <v>183</v>
      </c>
      <c r="G7575" s="16" t="s">
        <v>1201</v>
      </c>
      <c r="I7575" s="5" t="str">
        <f>VLOOKUP(cost_of_living!$G7575,index!C:C,1,0)</f>
        <v>Catania</v>
      </c>
      <c r="J7575" s="5">
        <f>VLOOKUP(cost_of_living!$B7575,CostVsFactor!C:E,2,0)</f>
        <v>24</v>
      </c>
      <c r="Q7575" s="14"/>
      <c r="S7575" s="5" t="s">
        <v>1005</v>
      </c>
    </row>
    <row r="7576" ht="14.25" hidden="1" customHeight="1">
      <c r="A7576" s="12">
        <v>20.0</v>
      </c>
      <c r="B7576" s="16" t="s">
        <v>51</v>
      </c>
      <c r="C7576" s="12">
        <v>58.0</v>
      </c>
      <c r="D7576" s="16" t="s">
        <v>108</v>
      </c>
      <c r="E7576" s="16" t="s">
        <v>136</v>
      </c>
      <c r="F7576" s="16" t="s">
        <v>183</v>
      </c>
      <c r="G7576" s="16" t="s">
        <v>1201</v>
      </c>
      <c r="I7576" s="5" t="str">
        <f>VLOOKUP(cost_of_living!$G7576,index!C:C,1,0)</f>
        <v>Catania</v>
      </c>
      <c r="J7576" s="5">
        <f>VLOOKUP(cost_of_living!$B7576,CostVsFactor!C:E,2,0)</f>
        <v>10</v>
      </c>
      <c r="Q7576" s="14"/>
      <c r="S7576" s="5" t="s">
        <v>1005</v>
      </c>
    </row>
    <row r="7577" ht="14.25" hidden="1" customHeight="1">
      <c r="A7577" s="12">
        <v>21.0</v>
      </c>
      <c r="B7577" s="16" t="s">
        <v>52</v>
      </c>
      <c r="C7577" s="12">
        <v>12.0</v>
      </c>
      <c r="D7577" s="16" t="s">
        <v>108</v>
      </c>
      <c r="E7577" s="16" t="s">
        <v>305</v>
      </c>
      <c r="F7577" s="16" t="s">
        <v>167</v>
      </c>
      <c r="G7577" s="16" t="s">
        <v>1201</v>
      </c>
      <c r="I7577" s="5" t="str">
        <f>VLOOKUP(cost_of_living!$G7577,index!C:C,1,0)</f>
        <v>Catania</v>
      </c>
      <c r="J7577" s="5">
        <f>VLOOKUP(cost_of_living!$B7577,CostVsFactor!C:E,2,0)</f>
        <v>18</v>
      </c>
      <c r="Q7577" s="14"/>
      <c r="S7577" s="5" t="s">
        <v>1005</v>
      </c>
    </row>
    <row r="7578" ht="14.25" hidden="1" customHeight="1">
      <c r="A7578" s="12">
        <v>22.0</v>
      </c>
      <c r="B7578" s="16" t="s">
        <v>53</v>
      </c>
      <c r="C7578" s="12">
        <v>39.0</v>
      </c>
      <c r="D7578" s="16" t="s">
        <v>108</v>
      </c>
      <c r="E7578" s="16" t="s">
        <v>188</v>
      </c>
      <c r="F7578" s="16" t="s">
        <v>422</v>
      </c>
      <c r="G7578" s="16" t="s">
        <v>1201</v>
      </c>
      <c r="I7578" s="5" t="str">
        <f>VLOOKUP(cost_of_living!$G7578,index!C:C,1,0)</f>
        <v>Catania</v>
      </c>
      <c r="J7578" s="5">
        <f>VLOOKUP(cost_of_living!$B7578,CostVsFactor!C:E,2,0)</f>
        <v>30</v>
      </c>
      <c r="Q7578" s="14"/>
      <c r="S7578" s="5" t="s">
        <v>1005</v>
      </c>
    </row>
    <row r="7579" ht="14.25" hidden="1" customHeight="1">
      <c r="A7579" s="12">
        <v>23.0</v>
      </c>
      <c r="B7579" s="16" t="s">
        <v>54</v>
      </c>
      <c r="C7579" s="12">
        <v>6.0</v>
      </c>
      <c r="D7579" s="16" t="s">
        <v>108</v>
      </c>
      <c r="E7579" s="16" t="s">
        <v>193</v>
      </c>
      <c r="F7579" s="16" t="s">
        <v>230</v>
      </c>
      <c r="G7579" s="16" t="s">
        <v>1201</v>
      </c>
      <c r="I7579" s="5" t="str">
        <f>VLOOKUP(cost_of_living!$G7579,index!C:C,1,0)</f>
        <v>Catania</v>
      </c>
      <c r="J7579" s="5">
        <f>VLOOKUP(cost_of_living!$B7579,CostVsFactor!C:E,2,0)</f>
        <v>4</v>
      </c>
      <c r="Q7579" s="14"/>
      <c r="S7579" s="5" t="s">
        <v>1005</v>
      </c>
    </row>
    <row r="7580" ht="14.25" hidden="1" customHeight="1">
      <c r="A7580" s="12">
        <v>24.0</v>
      </c>
      <c r="B7580" s="16" t="s">
        <v>55</v>
      </c>
      <c r="C7580" s="12">
        <v>128.0</v>
      </c>
      <c r="D7580" s="16" t="s">
        <v>108</v>
      </c>
      <c r="E7580" s="16" t="s">
        <v>122</v>
      </c>
      <c r="F7580" s="16" t="s">
        <v>394</v>
      </c>
      <c r="G7580" s="16" t="s">
        <v>1201</v>
      </c>
      <c r="I7580" s="5" t="str">
        <f>VLOOKUP(cost_of_living!$G7580,index!C:C,1,0)</f>
        <v>Catania</v>
      </c>
      <c r="J7580" s="5">
        <f>VLOOKUP(cost_of_living!$B7580,CostVsFactor!C:E,2,0)</f>
        <v>6</v>
      </c>
      <c r="Q7580" s="14"/>
      <c r="S7580" s="5" t="s">
        <v>1005</v>
      </c>
    </row>
    <row r="7581" ht="14.25" hidden="1" customHeight="1">
      <c r="A7581" s="12">
        <v>25.0</v>
      </c>
      <c r="B7581" s="16" t="s">
        <v>57</v>
      </c>
      <c r="C7581" s="12">
        <v>187.0</v>
      </c>
      <c r="D7581" s="16" t="s">
        <v>108</v>
      </c>
      <c r="E7581" s="16" t="s">
        <v>147</v>
      </c>
      <c r="F7581" s="16" t="s">
        <v>117</v>
      </c>
      <c r="G7581" s="16" t="s">
        <v>1201</v>
      </c>
      <c r="I7581" s="5" t="str">
        <f>VLOOKUP(cost_of_living!$G7581,index!C:C,1,0)</f>
        <v>Catania</v>
      </c>
      <c r="J7581" s="5">
        <f>VLOOKUP(cost_of_living!$B7581,CostVsFactor!C:E,2,0)</f>
        <v>6</v>
      </c>
      <c r="Q7581" s="14"/>
      <c r="S7581" s="5" t="s">
        <v>1005</v>
      </c>
    </row>
    <row r="7582" ht="14.25" hidden="1" customHeight="1">
      <c r="A7582" s="12">
        <v>26.0</v>
      </c>
      <c r="B7582" s="16" t="s">
        <v>58</v>
      </c>
      <c r="C7582" s="12">
        <v>6.0</v>
      </c>
      <c r="D7582" s="16" t="s">
        <v>108</v>
      </c>
      <c r="E7582" s="16" t="s">
        <v>463</v>
      </c>
      <c r="F7582" s="16" t="s">
        <v>119</v>
      </c>
      <c r="G7582" s="16" t="s">
        <v>1201</v>
      </c>
      <c r="I7582" s="5" t="str">
        <f>VLOOKUP(cost_of_living!$G7582,index!C:C,1,0)</f>
        <v>Catania</v>
      </c>
      <c r="J7582" s="5">
        <f>VLOOKUP(cost_of_living!$B7582,CostVsFactor!C:E,2,0)</f>
        <v>15</v>
      </c>
      <c r="Q7582" s="14"/>
      <c r="S7582" s="5" t="s">
        <v>1005</v>
      </c>
    </row>
    <row r="7583" ht="14.25" hidden="1" customHeight="1">
      <c r="A7583" s="12">
        <v>27.0</v>
      </c>
      <c r="B7583" s="16" t="s">
        <v>78</v>
      </c>
      <c r="C7583" s="12">
        <v>1.0</v>
      </c>
      <c r="D7583" s="16" t="s">
        <v>108</v>
      </c>
      <c r="E7583" s="16" t="s">
        <v>122</v>
      </c>
      <c r="F7583" s="16" t="s">
        <v>122</v>
      </c>
      <c r="G7583" s="16" t="s">
        <v>1201</v>
      </c>
      <c r="I7583" s="5" t="str">
        <f>VLOOKUP(cost_of_living!$G7583,index!C:C,1,0)</f>
        <v>Catania</v>
      </c>
      <c r="J7583" s="5">
        <f>VLOOKUP(cost_of_living!$B7583,CostVsFactor!C:E,2,0)</f>
        <v>20</v>
      </c>
      <c r="Q7583" s="14"/>
      <c r="S7583" s="5" t="s">
        <v>1005</v>
      </c>
    </row>
    <row r="7584" ht="14.25" hidden="1" customHeight="1">
      <c r="A7584" s="12">
        <v>28.0</v>
      </c>
      <c r="B7584" s="16" t="s">
        <v>80</v>
      </c>
      <c r="C7584" s="12">
        <v>35.0</v>
      </c>
      <c r="D7584" s="16" t="s">
        <v>108</v>
      </c>
      <c r="E7584" s="16" t="s">
        <v>671</v>
      </c>
      <c r="F7584" s="16" t="s">
        <v>113</v>
      </c>
      <c r="G7584" s="16" t="s">
        <v>1201</v>
      </c>
      <c r="I7584" s="5" t="str">
        <f>VLOOKUP(cost_of_living!$G7584,index!C:C,1,0)</f>
        <v>Catania</v>
      </c>
      <c r="J7584" s="5">
        <f>VLOOKUP(cost_of_living!$B7584,CostVsFactor!C:E,2,0)</f>
        <v>1.5</v>
      </c>
      <c r="Q7584" s="14"/>
      <c r="S7584" s="5" t="s">
        <v>1005</v>
      </c>
    </row>
    <row r="7585" ht="14.25" hidden="1" customHeight="1">
      <c r="A7585" s="12">
        <v>29.0</v>
      </c>
      <c r="B7585" s="16" t="s">
        <v>81</v>
      </c>
      <c r="C7585" s="12">
        <v>6.0</v>
      </c>
      <c r="D7585" s="16" t="s">
        <v>108</v>
      </c>
      <c r="E7585" s="16" t="s">
        <v>145</v>
      </c>
      <c r="F7585" s="16" t="s">
        <v>230</v>
      </c>
      <c r="G7585" s="16" t="s">
        <v>1201</v>
      </c>
      <c r="I7585" s="5" t="str">
        <f>VLOOKUP(cost_of_living!$G7585,index!C:C,1,0)</f>
        <v>Catania</v>
      </c>
      <c r="J7585" s="5">
        <f>VLOOKUP(cost_of_living!$B7585,CostVsFactor!C:E,2,0)</f>
        <v>5</v>
      </c>
      <c r="Q7585" s="14"/>
      <c r="S7585" s="5" t="s">
        <v>1005</v>
      </c>
    </row>
    <row r="7586" ht="14.25" hidden="1" customHeight="1">
      <c r="A7586" s="12">
        <v>30.0</v>
      </c>
      <c r="B7586" s="16" t="s">
        <v>83</v>
      </c>
      <c r="C7586" s="12">
        <v>161.0</v>
      </c>
      <c r="D7586" s="16" t="s">
        <v>108</v>
      </c>
      <c r="E7586" s="16" t="s">
        <v>523</v>
      </c>
      <c r="F7586" s="16" t="s">
        <v>1203</v>
      </c>
      <c r="G7586" s="16" t="s">
        <v>1201</v>
      </c>
      <c r="I7586" s="5" t="str">
        <f>VLOOKUP(cost_of_living!$G7586,index!C:C,1,0)</f>
        <v>Catania</v>
      </c>
      <c r="J7586" s="5">
        <f>VLOOKUP(cost_of_living!$B7586,CostVsFactor!C:E,2,0)</f>
        <v>20</v>
      </c>
      <c r="Q7586" s="14"/>
      <c r="S7586" s="5" t="s">
        <v>1005</v>
      </c>
    </row>
    <row r="7587" ht="14.25" hidden="1" customHeight="1">
      <c r="A7587" s="12">
        <v>31.0</v>
      </c>
      <c r="B7587" s="16" t="s">
        <v>84</v>
      </c>
      <c r="C7587" s="12">
        <v>18.0</v>
      </c>
      <c r="D7587" s="16" t="s">
        <v>108</v>
      </c>
      <c r="E7587" s="16" t="s">
        <v>146</v>
      </c>
      <c r="F7587" s="16" t="s">
        <v>161</v>
      </c>
      <c r="G7587" s="16" t="s">
        <v>1201</v>
      </c>
      <c r="I7587" s="5" t="str">
        <f>VLOOKUP(cost_of_living!$G7587,index!C:C,1,0)</f>
        <v>Catania</v>
      </c>
      <c r="J7587" s="5">
        <f>VLOOKUP(cost_of_living!$B7587,CostVsFactor!C:E,2,0)</f>
        <v>0.7</v>
      </c>
      <c r="Q7587" s="14"/>
      <c r="S7587" s="5" t="s">
        <v>1005</v>
      </c>
    </row>
    <row r="7588" ht="14.25" hidden="1" customHeight="1">
      <c r="A7588" s="12">
        <v>32.0</v>
      </c>
      <c r="B7588" s="16" t="s">
        <v>86</v>
      </c>
      <c r="C7588" s="12">
        <v>749.0</v>
      </c>
      <c r="D7588" s="16" t="s">
        <v>108</v>
      </c>
      <c r="E7588" s="16" t="s">
        <v>231</v>
      </c>
      <c r="F7588" s="16" t="s">
        <v>150</v>
      </c>
      <c r="G7588" s="16" t="s">
        <v>1201</v>
      </c>
      <c r="I7588" s="5" t="str">
        <f>VLOOKUP(cost_of_living!$G7588,index!C:C,1,0)</f>
        <v>Catania</v>
      </c>
      <c r="J7588" s="5">
        <f>VLOOKUP(cost_of_living!$B7588,CostVsFactor!C:E,2,0)</f>
        <v>60</v>
      </c>
      <c r="Q7588" s="14"/>
      <c r="S7588" s="5" t="s">
        <v>1005</v>
      </c>
    </row>
    <row r="7589" ht="14.25" hidden="1" customHeight="1">
      <c r="A7589" s="12">
        <v>33.0</v>
      </c>
      <c r="B7589" s="16" t="s">
        <v>87</v>
      </c>
      <c r="C7589" s="12">
        <v>2233336.0</v>
      </c>
      <c r="D7589" s="16" t="s">
        <v>108</v>
      </c>
      <c r="E7589" s="16" t="s">
        <v>1204</v>
      </c>
      <c r="F7589" s="16" t="s">
        <v>1205</v>
      </c>
      <c r="G7589" s="16" t="s">
        <v>1201</v>
      </c>
      <c r="I7589" s="5" t="str">
        <f>VLOOKUP(cost_of_living!$G7589,index!C:C,1,0)</f>
        <v>Catania</v>
      </c>
      <c r="J7589" s="5">
        <f>VLOOKUP(cost_of_living!$B7589,CostVsFactor!C:E,2,0)</f>
        <v>0.0035</v>
      </c>
      <c r="Q7589" s="14"/>
      <c r="S7589" s="5" t="s">
        <v>1005</v>
      </c>
    </row>
    <row r="7590" ht="14.25" hidden="1" customHeight="1">
      <c r="A7590" s="12">
        <v>34.0</v>
      </c>
      <c r="B7590" s="16" t="s">
        <v>88</v>
      </c>
      <c r="C7590" s="12">
        <v>1628404.0</v>
      </c>
      <c r="D7590" s="16" t="s">
        <v>108</v>
      </c>
      <c r="E7590" s="16" t="s">
        <v>165</v>
      </c>
      <c r="F7590" s="16" t="s">
        <v>165</v>
      </c>
      <c r="G7590" s="16" t="s">
        <v>1201</v>
      </c>
      <c r="I7590" s="5" t="str">
        <f>VLOOKUP(cost_of_living!$G7590,index!C:C,1,0)</f>
        <v>Catania</v>
      </c>
      <c r="J7590" s="5">
        <f>VLOOKUP(cost_of_living!$B7590,CostVsFactor!C:E,2,0)</f>
        <v>0.0035</v>
      </c>
      <c r="Q7590" s="14"/>
      <c r="S7590" s="5" t="s">
        <v>1005</v>
      </c>
    </row>
    <row r="7591" ht="14.25" hidden="1" customHeight="1">
      <c r="A7591" s="12">
        <v>35.0</v>
      </c>
      <c r="B7591" s="16" t="s">
        <v>91</v>
      </c>
      <c r="C7591" s="12">
        <v>18271.0</v>
      </c>
      <c r="D7591" s="16" t="s">
        <v>108</v>
      </c>
      <c r="E7591" s="16" t="s">
        <v>1206</v>
      </c>
      <c r="F7591" s="16" t="s">
        <v>160</v>
      </c>
      <c r="G7591" s="16" t="s">
        <v>1201</v>
      </c>
      <c r="I7591" s="5" t="str">
        <f>VLOOKUP(cost_of_living!$G7591,index!C:C,1,0)</f>
        <v>Catania</v>
      </c>
      <c r="J7591" s="5">
        <f>VLOOKUP(cost_of_living!$B7591,CostVsFactor!C:E,2,0)</f>
        <v>1</v>
      </c>
      <c r="Q7591" s="14"/>
      <c r="S7591" s="5" t="s">
        <v>1005</v>
      </c>
    </row>
    <row r="7592" ht="14.25" hidden="1" customHeight="1">
      <c r="A7592" s="12">
        <v>36.0</v>
      </c>
      <c r="B7592" s="16" t="s">
        <v>92</v>
      </c>
      <c r="C7592" s="12">
        <v>1499.0</v>
      </c>
      <c r="D7592" s="16" t="s">
        <v>108</v>
      </c>
      <c r="E7592" s="16" t="s">
        <v>202</v>
      </c>
      <c r="F7592" s="16" t="s">
        <v>202</v>
      </c>
      <c r="G7592" s="16" t="s">
        <v>1201</v>
      </c>
      <c r="I7592" s="5" t="str">
        <f>VLOOKUP(cost_of_living!$G7592,index!C:C,1,0)</f>
        <v>Catania</v>
      </c>
      <c r="J7592" s="5">
        <f>VLOOKUP(cost_of_living!$B7592,CostVsFactor!C:E,2,0)</f>
        <v>4</v>
      </c>
      <c r="Q7592" s="14"/>
      <c r="S7592" s="5" t="s">
        <v>1005</v>
      </c>
    </row>
    <row r="7593" ht="14.25" hidden="1" customHeight="1">
      <c r="A7593" s="12">
        <v>37.0</v>
      </c>
      <c r="B7593" s="16" t="s">
        <v>93</v>
      </c>
      <c r="C7593" s="12">
        <v>2743.0</v>
      </c>
      <c r="D7593" s="16" t="s">
        <v>108</v>
      </c>
      <c r="E7593" s="16" t="s">
        <v>212</v>
      </c>
      <c r="F7593" s="16" t="s">
        <v>271</v>
      </c>
      <c r="G7593" s="16" t="s">
        <v>1201</v>
      </c>
      <c r="I7593" s="5" t="str">
        <f>VLOOKUP(cost_of_living!$G7593,index!C:C,1,0)</f>
        <v>Catania</v>
      </c>
      <c r="J7593" s="5">
        <f>VLOOKUP(cost_of_living!$B7593,CostVsFactor!C:E,2,0)</f>
        <v>1</v>
      </c>
      <c r="Q7593" s="14"/>
      <c r="S7593" s="5" t="s">
        <v>1005</v>
      </c>
    </row>
    <row r="7594" ht="14.25" hidden="1" customHeight="1">
      <c r="A7594" s="12">
        <v>38.0</v>
      </c>
      <c r="B7594" s="16" t="s">
        <v>74</v>
      </c>
      <c r="C7594" s="12">
        <v>43.0</v>
      </c>
      <c r="D7594" s="16" t="s">
        <v>108</v>
      </c>
      <c r="E7594" s="16" t="s">
        <v>110</v>
      </c>
      <c r="F7594" s="16" t="s">
        <v>113</v>
      </c>
      <c r="G7594" s="16" t="s">
        <v>1201</v>
      </c>
      <c r="I7594" s="5" t="str">
        <f>VLOOKUP(cost_of_living!$G7594,index!C:C,1,0)</f>
        <v>Catania</v>
      </c>
      <c r="J7594" s="5">
        <f>VLOOKUP(cost_of_living!$B7594,CostVsFactor!C:E,2,0)</f>
        <v>2.3</v>
      </c>
      <c r="Q7594" s="14"/>
      <c r="S7594" s="5" t="s">
        <v>1005</v>
      </c>
    </row>
    <row r="7595" ht="14.25" hidden="1" customHeight="1">
      <c r="A7595" s="12">
        <v>39.0</v>
      </c>
      <c r="B7595" s="16" t="s">
        <v>76</v>
      </c>
      <c r="C7595" s="12">
        <v>1575.0</v>
      </c>
      <c r="D7595" s="16" t="s">
        <v>108</v>
      </c>
      <c r="E7595" s="16" t="s">
        <v>109</v>
      </c>
      <c r="F7595" s="16" t="s">
        <v>146</v>
      </c>
      <c r="G7595" s="16" t="s">
        <v>1201</v>
      </c>
      <c r="I7595" s="5" t="str">
        <f>VLOOKUP(cost_of_living!$G7595,index!C:C,1,0)</f>
        <v>Catania</v>
      </c>
      <c r="J7595" s="5">
        <f>VLOOKUP(cost_of_living!$B7595,CostVsFactor!C:E,2,0)</f>
        <v>3</v>
      </c>
      <c r="Q7595" s="14"/>
      <c r="S7595" s="5" t="s">
        <v>1005</v>
      </c>
    </row>
    <row r="7596" ht="14.25" hidden="1" customHeight="1">
      <c r="A7596" s="12">
        <v>40.0</v>
      </c>
      <c r="B7596" s="16" t="s">
        <v>77</v>
      </c>
      <c r="C7596" s="12">
        <v>75.0</v>
      </c>
      <c r="D7596" s="16" t="s">
        <v>108</v>
      </c>
      <c r="E7596" s="16" t="s">
        <v>230</v>
      </c>
      <c r="F7596" s="16" t="s">
        <v>157</v>
      </c>
      <c r="G7596" s="16" t="s">
        <v>1201</v>
      </c>
      <c r="I7596" s="5" t="str">
        <f>VLOOKUP(cost_of_living!$G7596,index!C:C,1,0)</f>
        <v>Catania</v>
      </c>
      <c r="J7596" s="5">
        <f>VLOOKUP(cost_of_living!$B7596,CostVsFactor!C:E,2,0)</f>
        <v>6</v>
      </c>
      <c r="Q7596" s="14"/>
      <c r="S7596" s="5" t="s">
        <v>1005</v>
      </c>
    </row>
    <row r="7597" ht="14.25" hidden="1" customHeight="1">
      <c r="A7597" s="12">
        <v>41.0</v>
      </c>
      <c r="B7597" s="16" t="s">
        <v>94</v>
      </c>
      <c r="C7597" s="12">
        <v>210.0</v>
      </c>
      <c r="D7597" s="16" t="s">
        <v>108</v>
      </c>
      <c r="E7597" s="16" t="s">
        <v>158</v>
      </c>
      <c r="F7597" s="16" t="s">
        <v>154</v>
      </c>
      <c r="G7597" s="16" t="s">
        <v>1201</v>
      </c>
      <c r="I7597" s="5" t="str">
        <f>VLOOKUP(cost_of_living!$G7597,index!C:C,1,0)</f>
        <v>Catania</v>
      </c>
      <c r="J7597" s="5">
        <f>VLOOKUP(cost_of_living!$B7597,CostVsFactor!C:E,2,0)</f>
        <v>1</v>
      </c>
      <c r="Q7597" s="14"/>
      <c r="S7597" s="5" t="s">
        <v>1005</v>
      </c>
    </row>
    <row r="7598" ht="14.25" hidden="1" customHeight="1">
      <c r="A7598" s="12">
        <v>42.0</v>
      </c>
      <c r="B7598" s="16" t="s">
        <v>96</v>
      </c>
      <c r="C7598" s="12">
        <v>407101.0</v>
      </c>
      <c r="D7598" s="16" t="s">
        <v>108</v>
      </c>
      <c r="E7598" s="16" t="s">
        <v>165</v>
      </c>
      <c r="F7598" s="16" t="s">
        <v>165</v>
      </c>
      <c r="G7598" s="16" t="s">
        <v>1201</v>
      </c>
      <c r="I7598" s="5" t="str">
        <f>VLOOKUP(cost_of_living!$G7598,index!C:C,1,0)</f>
        <v>Catania</v>
      </c>
      <c r="J7598" s="5">
        <f>VLOOKUP(cost_of_living!$B7598,CostVsFactor!C:E,2,0)</f>
        <v>1</v>
      </c>
      <c r="Q7598" s="14"/>
      <c r="S7598" s="5" t="s">
        <v>1005</v>
      </c>
    </row>
    <row r="7599" ht="14.25" hidden="1" customHeight="1">
      <c r="A7599" s="12">
        <v>43.0</v>
      </c>
      <c r="B7599" s="16" t="s">
        <v>20</v>
      </c>
      <c r="C7599" s="12">
        <v>75.0</v>
      </c>
      <c r="D7599" s="16" t="s">
        <v>108</v>
      </c>
      <c r="E7599" s="16" t="s">
        <v>170</v>
      </c>
      <c r="F7599" s="16" t="s">
        <v>207</v>
      </c>
      <c r="G7599" s="16" t="s">
        <v>1201</v>
      </c>
      <c r="I7599" s="5" t="str">
        <f>VLOOKUP(cost_of_living!$G7599,index!C:C,1,0)</f>
        <v>Catania</v>
      </c>
      <c r="J7599" s="5">
        <f>VLOOKUP(cost_of_living!$B7599,CostVsFactor!C:E,2,0)</f>
        <v>0.35</v>
      </c>
      <c r="Q7599" s="14"/>
      <c r="S7599" s="5" t="s">
        <v>1005</v>
      </c>
    </row>
    <row r="7600" ht="14.25" hidden="1" customHeight="1">
      <c r="A7600" s="12">
        <v>44.0</v>
      </c>
      <c r="B7600" s="16" t="s">
        <v>23</v>
      </c>
      <c r="C7600" s="12">
        <v>2375.0</v>
      </c>
      <c r="D7600" s="16" t="s">
        <v>108</v>
      </c>
      <c r="E7600" s="16" t="s">
        <v>109</v>
      </c>
      <c r="F7600" s="16" t="s">
        <v>209</v>
      </c>
      <c r="G7600" s="16" t="s">
        <v>1201</v>
      </c>
      <c r="I7600" s="5" t="str">
        <f>VLOOKUP(cost_of_living!$G7600,index!C:C,1,0)</f>
        <v>Catania</v>
      </c>
      <c r="J7600" s="5">
        <f>VLOOKUP(cost_of_living!$B7600,CostVsFactor!C:E,2,0)</f>
        <v>0.35</v>
      </c>
      <c r="Q7600" s="14"/>
      <c r="S7600" s="5" t="s">
        <v>1005</v>
      </c>
    </row>
    <row r="7601" ht="14.25" hidden="1" customHeight="1">
      <c r="A7601" s="12">
        <v>45.0</v>
      </c>
      <c r="B7601" s="16" t="s">
        <v>24</v>
      </c>
      <c r="C7601" s="12">
        <v>708.0</v>
      </c>
      <c r="D7601" s="16" t="s">
        <v>108</v>
      </c>
      <c r="E7601" s="16" t="s">
        <v>271</v>
      </c>
      <c r="F7601" s="16" t="s">
        <v>163</v>
      </c>
      <c r="G7601" s="16" t="s">
        <v>1201</v>
      </c>
      <c r="I7601" s="5" t="str">
        <f>VLOOKUP(cost_of_living!$G7601,index!C:C,1,0)</f>
        <v>Catania</v>
      </c>
      <c r="J7601" s="5">
        <f>VLOOKUP(cost_of_living!$B7601,CostVsFactor!C:E,2,0)</f>
        <v>0.35</v>
      </c>
      <c r="Q7601" s="14"/>
      <c r="S7601" s="5" t="s">
        <v>1005</v>
      </c>
    </row>
    <row r="7602" ht="14.25" hidden="1" customHeight="1">
      <c r="A7602" s="12">
        <v>46.0</v>
      </c>
      <c r="B7602" s="16" t="s">
        <v>25</v>
      </c>
      <c r="C7602" s="12">
        <v>13225.0</v>
      </c>
      <c r="D7602" s="16" t="s">
        <v>108</v>
      </c>
      <c r="E7602" s="16" t="s">
        <v>170</v>
      </c>
      <c r="F7602" s="16" t="s">
        <v>358</v>
      </c>
      <c r="G7602" s="16" t="s">
        <v>1201</v>
      </c>
      <c r="I7602" s="5" t="str">
        <f>VLOOKUP(cost_of_living!$G7602,index!C:C,1,0)</f>
        <v>Catania</v>
      </c>
      <c r="J7602" s="5">
        <f>VLOOKUP(cost_of_living!$B7602,CostVsFactor!C:E,2,0)</f>
        <v>0.35</v>
      </c>
      <c r="Q7602" s="14"/>
      <c r="S7602" s="5" t="s">
        <v>1005</v>
      </c>
    </row>
    <row r="7603" ht="14.25" hidden="1" customHeight="1">
      <c r="A7603" s="12">
        <v>47.0</v>
      </c>
      <c r="B7603" s="16" t="s">
        <v>59</v>
      </c>
      <c r="C7603" s="12">
        <v>48167.0</v>
      </c>
      <c r="D7603" s="16" t="s">
        <v>108</v>
      </c>
      <c r="E7603" s="16" t="s">
        <v>404</v>
      </c>
      <c r="F7603" s="16" t="s">
        <v>236</v>
      </c>
      <c r="G7603" s="16" t="s">
        <v>1201</v>
      </c>
      <c r="I7603" s="5" t="str">
        <f>VLOOKUP(cost_of_living!$G7603,index!C:C,1,0)</f>
        <v>Catania</v>
      </c>
      <c r="J7603" s="5">
        <f>VLOOKUP(cost_of_living!$B7603,CostVsFactor!C:E,2,0)</f>
        <v>0</v>
      </c>
      <c r="Q7603" s="14"/>
      <c r="S7603" s="5" t="s">
        <v>1005</v>
      </c>
    </row>
    <row r="7604" ht="14.25" hidden="1" customHeight="1">
      <c r="A7604" s="12">
        <v>48.0</v>
      </c>
      <c r="B7604" s="16" t="s">
        <v>61</v>
      </c>
      <c r="C7604" s="12">
        <v>350.0</v>
      </c>
      <c r="D7604" s="16" t="s">
        <v>108</v>
      </c>
      <c r="E7604" s="16" t="s">
        <v>154</v>
      </c>
      <c r="F7604" s="16" t="s">
        <v>404</v>
      </c>
      <c r="G7604" s="16" t="s">
        <v>1201</v>
      </c>
      <c r="I7604" s="5" t="str">
        <f>VLOOKUP(cost_of_living!$G7604,index!C:C,1,0)</f>
        <v>Catania</v>
      </c>
      <c r="J7604" s="5">
        <f>VLOOKUP(cost_of_living!$B7604,CostVsFactor!C:E,2,0)</f>
        <v>0</v>
      </c>
      <c r="Q7604" s="14"/>
      <c r="S7604" s="5" t="s">
        <v>1005</v>
      </c>
    </row>
    <row r="7605" ht="14.25" hidden="1" customHeight="1">
      <c r="A7605" s="12">
        <v>49.0</v>
      </c>
      <c r="B7605" s="16" t="s">
        <v>62</v>
      </c>
      <c r="C7605" s="12">
        <v>7785.0</v>
      </c>
      <c r="D7605" s="16" t="s">
        <v>108</v>
      </c>
      <c r="E7605" s="16" t="s">
        <v>236</v>
      </c>
      <c r="F7605" s="16" t="s">
        <v>280</v>
      </c>
      <c r="G7605" s="16" t="s">
        <v>1201</v>
      </c>
      <c r="I7605" s="5" t="str">
        <f>VLOOKUP(cost_of_living!$G7605,index!C:C,1,0)</f>
        <v>Catania</v>
      </c>
      <c r="J7605" s="5">
        <f>VLOOKUP(cost_of_living!$B7605,CostVsFactor!C:E,2,0)</f>
        <v>0</v>
      </c>
      <c r="Q7605" s="14"/>
      <c r="S7605" s="5" t="s">
        <v>1005</v>
      </c>
    </row>
    <row r="7606" ht="14.25" hidden="1" customHeight="1">
      <c r="A7606" s="12">
        <v>50.0</v>
      </c>
      <c r="B7606" s="16" t="s">
        <v>63</v>
      </c>
      <c r="C7606" s="12">
        <v>61167.0</v>
      </c>
      <c r="D7606" s="16" t="s">
        <v>108</v>
      </c>
      <c r="E7606" s="16" t="s">
        <v>279</v>
      </c>
      <c r="F7606" s="16" t="s">
        <v>320</v>
      </c>
      <c r="G7606" s="16" t="s">
        <v>1201</v>
      </c>
      <c r="I7606" s="5" t="str">
        <f>VLOOKUP(cost_of_living!$G7606,index!C:C,1,0)</f>
        <v>Catania</v>
      </c>
      <c r="J7606" s="5">
        <f>VLOOKUP(cost_of_living!$B7606,CostVsFactor!C:E,2,0)</f>
        <v>0</v>
      </c>
      <c r="Q7606" s="14"/>
      <c r="S7606" s="5" t="s">
        <v>1005</v>
      </c>
    </row>
    <row r="7607" ht="14.25" hidden="1" customHeight="1">
      <c r="A7607" s="12">
        <v>51.0</v>
      </c>
      <c r="B7607" s="16" t="s">
        <v>210</v>
      </c>
      <c r="C7607" s="12">
        <v>16568.0</v>
      </c>
      <c r="D7607" s="16" t="s">
        <v>108</v>
      </c>
      <c r="E7607" s="16" t="s">
        <v>345</v>
      </c>
      <c r="F7607" s="16" t="s">
        <v>379</v>
      </c>
      <c r="G7607" s="16" t="s">
        <v>1201</v>
      </c>
      <c r="I7607" s="5" t="str">
        <f>VLOOKUP(cost_of_living!$G7607,index!C:C,1,0)</f>
        <v>Catania</v>
      </c>
      <c r="J7607" s="5" t="str">
        <f>VLOOKUP(cost_of_living!$B7607,CostVsFactor!C:E,2,0)</f>
        <v>#N/A</v>
      </c>
      <c r="Q7607" s="14"/>
      <c r="S7607" s="5" t="s">
        <v>1005</v>
      </c>
    </row>
    <row r="7608" ht="14.25" hidden="1" customHeight="1">
      <c r="A7608" s="12">
        <v>52.0</v>
      </c>
      <c r="B7608" s="16" t="s">
        <v>211</v>
      </c>
      <c r="C7608" s="12">
        <v>11535.0</v>
      </c>
      <c r="D7608" s="16" t="s">
        <v>108</v>
      </c>
      <c r="E7608" s="16" t="s">
        <v>1207</v>
      </c>
      <c r="F7608" s="16" t="s">
        <v>326</v>
      </c>
      <c r="G7608" s="16" t="s">
        <v>1201</v>
      </c>
      <c r="I7608" s="5" t="str">
        <f>VLOOKUP(cost_of_living!$G7608,index!C:C,1,0)</f>
        <v>Catania</v>
      </c>
      <c r="J7608" s="5" t="str">
        <f>VLOOKUP(cost_of_living!$B7608,CostVsFactor!C:E,2,0)</f>
        <v>#N/A</v>
      </c>
      <c r="Q7608" s="14"/>
      <c r="S7608" s="5" t="s">
        <v>1005</v>
      </c>
    </row>
    <row r="7609" ht="14.25" hidden="1" customHeight="1">
      <c r="A7609" s="12">
        <v>53.0</v>
      </c>
      <c r="B7609" s="16" t="s">
        <v>164</v>
      </c>
      <c r="C7609" s="12">
        <v>109857.0</v>
      </c>
      <c r="D7609" s="16" t="s">
        <v>108</v>
      </c>
      <c r="E7609" s="16" t="s">
        <v>165</v>
      </c>
      <c r="F7609" s="16" t="s">
        <v>165</v>
      </c>
      <c r="G7609" s="16" t="s">
        <v>1201</v>
      </c>
      <c r="I7609" s="5" t="str">
        <f>VLOOKUP(cost_of_living!$G7609,index!C:C,1,0)</f>
        <v>Catania</v>
      </c>
      <c r="J7609" s="5" t="str">
        <f>VLOOKUP(cost_of_living!$B7609,CostVsFactor!C:E,2,0)</f>
        <v>#N/A</v>
      </c>
      <c r="Q7609" s="14"/>
      <c r="S7609" s="5" t="s">
        <v>1005</v>
      </c>
    </row>
    <row r="7610" ht="14.25" hidden="1" customHeight="1">
      <c r="A7610" s="12">
        <v>54.0</v>
      </c>
      <c r="B7610" s="16" t="s">
        <v>166</v>
      </c>
      <c r="C7610" s="12">
        <v>401.0</v>
      </c>
      <c r="D7610" s="16" t="s">
        <v>165</v>
      </c>
      <c r="E7610" s="16" t="s">
        <v>333</v>
      </c>
      <c r="F7610" s="16" t="s">
        <v>168</v>
      </c>
      <c r="G7610" s="16" t="s">
        <v>1201</v>
      </c>
      <c r="I7610" s="5" t="str">
        <f>VLOOKUP(cost_of_living!$G7610,index!C:C,1,0)</f>
        <v>Catania</v>
      </c>
      <c r="J7610" s="5" t="str">
        <f>VLOOKUP(cost_of_living!$B7610,CostVsFactor!C:E,2,0)</f>
        <v>#N/A</v>
      </c>
      <c r="Q7610" s="14"/>
      <c r="S7610" s="5" t="s">
        <v>1005</v>
      </c>
    </row>
    <row r="7611" ht="14.25" hidden="1" customHeight="1">
      <c r="A7611" s="12">
        <v>0.0</v>
      </c>
      <c r="B7611" s="16" t="s">
        <v>64</v>
      </c>
      <c r="C7611" s="12">
        <v>20.0</v>
      </c>
      <c r="D7611" s="16" t="s">
        <v>108</v>
      </c>
      <c r="E7611" s="16" t="s">
        <v>115</v>
      </c>
      <c r="F7611" s="16" t="s">
        <v>212</v>
      </c>
      <c r="G7611" s="16" t="s">
        <v>1208</v>
      </c>
      <c r="I7611" s="5" t="str">
        <f>VLOOKUP(cost_of_living!$G7611,index!C:C,1,0)</f>
        <v>#N/A</v>
      </c>
      <c r="J7611" s="5">
        <f>VLOOKUP(cost_of_living!$B7611,CostVsFactor!C:E,2,0)</f>
        <v>16</v>
      </c>
      <c r="Q7611" s="14"/>
      <c r="S7611" s="5" t="s">
        <v>1005</v>
      </c>
    </row>
    <row r="7612" ht="14.25" hidden="1" customHeight="1">
      <c r="A7612" s="12">
        <v>1.0</v>
      </c>
      <c r="B7612" s="16" t="s">
        <v>66</v>
      </c>
      <c r="C7612" s="12">
        <v>425.0</v>
      </c>
      <c r="D7612" s="16" t="s">
        <v>108</v>
      </c>
      <c r="E7612" s="16" t="s">
        <v>170</v>
      </c>
      <c r="F7612" s="16" t="s">
        <v>214</v>
      </c>
      <c r="G7612" s="16" t="s">
        <v>1208</v>
      </c>
      <c r="I7612" s="5" t="str">
        <f>VLOOKUP(cost_of_living!$G7612,index!C:C,1,0)</f>
        <v>#N/A</v>
      </c>
      <c r="J7612" s="5">
        <f>VLOOKUP(cost_of_living!$B7612,CostVsFactor!C:E,2,0)</f>
        <v>3.5</v>
      </c>
      <c r="Q7612" s="14"/>
      <c r="S7612" s="5" t="s">
        <v>1005</v>
      </c>
    </row>
    <row r="7613" ht="14.25" hidden="1" customHeight="1">
      <c r="A7613" s="12">
        <v>2.0</v>
      </c>
      <c r="B7613" s="16" t="s">
        <v>67</v>
      </c>
      <c r="C7613" s="12">
        <v>55.0</v>
      </c>
      <c r="D7613" s="16" t="s">
        <v>108</v>
      </c>
      <c r="E7613" s="16" t="s">
        <v>145</v>
      </c>
      <c r="F7613" s="16" t="s">
        <v>119</v>
      </c>
      <c r="G7613" s="16" t="s">
        <v>1208</v>
      </c>
      <c r="I7613" s="5" t="str">
        <f>VLOOKUP(cost_of_living!$G7613,index!C:C,1,0)</f>
        <v>#N/A</v>
      </c>
      <c r="J7613" s="5">
        <f>VLOOKUP(cost_of_living!$B7613,CostVsFactor!C:E,2,0)</f>
        <v>6</v>
      </c>
      <c r="Q7613" s="14"/>
      <c r="S7613" s="5" t="s">
        <v>1005</v>
      </c>
    </row>
    <row r="7614" ht="14.25" hidden="1" customHeight="1">
      <c r="A7614" s="12">
        <v>3.0</v>
      </c>
      <c r="B7614" s="16" t="s">
        <v>116</v>
      </c>
      <c r="C7614" s="12">
        <v>3.0</v>
      </c>
      <c r="D7614" s="16" t="s">
        <v>108</v>
      </c>
      <c r="E7614" s="16" t="s">
        <v>165</v>
      </c>
      <c r="F7614" s="16" t="s">
        <v>165</v>
      </c>
      <c r="G7614" s="16" t="s">
        <v>1208</v>
      </c>
      <c r="I7614" s="5" t="str">
        <f>VLOOKUP(cost_of_living!$G7614,index!C:C,1,0)</f>
        <v>#N/A</v>
      </c>
      <c r="J7614" s="5" t="str">
        <f>VLOOKUP(cost_of_living!$B7614,CostVsFactor!C:E,2,0)</f>
        <v>#N/A</v>
      </c>
      <c r="Q7614" s="14"/>
      <c r="S7614" s="5" t="s">
        <v>1005</v>
      </c>
    </row>
    <row r="7615" ht="14.25" hidden="1" customHeight="1">
      <c r="A7615" s="12">
        <v>4.0</v>
      </c>
      <c r="B7615" s="16" t="s">
        <v>57</v>
      </c>
      <c r="C7615" s="12">
        <v>3.0</v>
      </c>
      <c r="D7615" s="16" t="s">
        <v>108</v>
      </c>
      <c r="E7615" s="16" t="s">
        <v>165</v>
      </c>
      <c r="F7615" s="16" t="s">
        <v>165</v>
      </c>
      <c r="G7615" s="16" t="s">
        <v>1208</v>
      </c>
      <c r="I7615" s="5" t="str">
        <f>VLOOKUP(cost_of_living!$G7615,index!C:C,1,0)</f>
        <v>#N/A</v>
      </c>
      <c r="J7615" s="5">
        <f>VLOOKUP(cost_of_living!$B7615,CostVsFactor!C:E,2,0)</f>
        <v>6</v>
      </c>
      <c r="Q7615" s="14"/>
      <c r="S7615" s="5" t="s">
        <v>1005</v>
      </c>
    </row>
    <row r="7616" ht="14.25" hidden="1" customHeight="1">
      <c r="A7616" s="12">
        <v>5.0</v>
      </c>
      <c r="B7616" s="16" t="s">
        <v>69</v>
      </c>
      <c r="C7616" s="12">
        <v>125.0</v>
      </c>
      <c r="D7616" s="16" t="s">
        <v>108</v>
      </c>
      <c r="E7616" s="16" t="s">
        <v>122</v>
      </c>
      <c r="F7616" s="16" t="s">
        <v>121</v>
      </c>
      <c r="G7616" s="16" t="s">
        <v>1208</v>
      </c>
      <c r="I7616" s="5" t="str">
        <f>VLOOKUP(cost_of_living!$G7616,index!C:C,1,0)</f>
        <v>#N/A</v>
      </c>
      <c r="J7616" s="5">
        <f>VLOOKUP(cost_of_living!$B7616,CostVsFactor!C:E,2,0)</f>
        <v>15</v>
      </c>
      <c r="Q7616" s="14"/>
      <c r="S7616" s="5" t="s">
        <v>1005</v>
      </c>
    </row>
    <row r="7617" ht="14.25" hidden="1" customHeight="1">
      <c r="A7617" s="12">
        <v>6.0</v>
      </c>
      <c r="B7617" s="16" t="s">
        <v>71</v>
      </c>
      <c r="C7617" s="12">
        <v>1.0</v>
      </c>
      <c r="D7617" s="16" t="s">
        <v>108</v>
      </c>
      <c r="E7617" s="16" t="s">
        <v>122</v>
      </c>
      <c r="F7617" s="16" t="s">
        <v>122</v>
      </c>
      <c r="G7617" s="16" t="s">
        <v>1208</v>
      </c>
      <c r="I7617" s="5" t="str">
        <f>VLOOKUP(cost_of_living!$G7617,index!C:C,1,0)</f>
        <v>#N/A</v>
      </c>
      <c r="J7617" s="5">
        <f>VLOOKUP(cost_of_living!$B7617,CostVsFactor!C:E,2,0)</f>
        <v>6</v>
      </c>
      <c r="Q7617" s="14"/>
      <c r="S7617" s="5" t="s">
        <v>1005</v>
      </c>
    </row>
    <row r="7618" ht="14.25" hidden="1" customHeight="1">
      <c r="A7618" s="12">
        <v>7.0</v>
      </c>
      <c r="B7618" s="16" t="s">
        <v>73</v>
      </c>
      <c r="C7618" s="12">
        <v>5.0</v>
      </c>
      <c r="D7618" s="16" t="s">
        <v>108</v>
      </c>
      <c r="E7618" s="16" t="s">
        <v>139</v>
      </c>
      <c r="F7618" s="16" t="s">
        <v>139</v>
      </c>
      <c r="G7618" s="16" t="s">
        <v>1208</v>
      </c>
      <c r="I7618" s="5" t="str">
        <f>VLOOKUP(cost_of_living!$G7618,index!C:C,1,0)</f>
        <v>#N/A</v>
      </c>
      <c r="J7618" s="5">
        <f>VLOOKUP(cost_of_living!$B7618,CostVsFactor!C:E,2,0)</f>
        <v>6</v>
      </c>
      <c r="Q7618" s="14"/>
      <c r="S7618" s="5" t="s">
        <v>1005</v>
      </c>
    </row>
    <row r="7619" ht="14.25" hidden="1" customHeight="1">
      <c r="A7619" s="12">
        <v>8.0</v>
      </c>
      <c r="B7619" s="16" t="s">
        <v>28</v>
      </c>
      <c r="C7619" s="12">
        <v>416.0</v>
      </c>
      <c r="D7619" s="16" t="s">
        <v>108</v>
      </c>
      <c r="E7619" s="16" t="s">
        <v>217</v>
      </c>
      <c r="F7619" s="16" t="s">
        <v>221</v>
      </c>
      <c r="G7619" s="16" t="s">
        <v>1208</v>
      </c>
      <c r="I7619" s="5" t="str">
        <f>VLOOKUP(cost_of_living!$G7619,index!C:C,1,0)</f>
        <v>#N/A</v>
      </c>
      <c r="J7619" s="5">
        <f>VLOOKUP(cost_of_living!$B7619,CostVsFactor!C:E,2,0)</f>
        <v>25</v>
      </c>
      <c r="Q7619" s="14"/>
      <c r="S7619" s="5" t="s">
        <v>1005</v>
      </c>
    </row>
    <row r="7620" ht="14.25" hidden="1" customHeight="1">
      <c r="A7620" s="12">
        <v>9.0</v>
      </c>
      <c r="B7620" s="16" t="s">
        <v>30</v>
      </c>
      <c r="C7620" s="12">
        <v>5.0</v>
      </c>
      <c r="D7620" s="16" t="s">
        <v>108</v>
      </c>
      <c r="E7620" s="16" t="s">
        <v>136</v>
      </c>
      <c r="F7620" s="16" t="s">
        <v>270</v>
      </c>
      <c r="G7620" s="16" t="s">
        <v>1208</v>
      </c>
      <c r="I7620" s="5" t="str">
        <f>VLOOKUP(cost_of_living!$G7620,index!C:C,1,0)</f>
        <v>#N/A</v>
      </c>
      <c r="J7620" s="5">
        <f>VLOOKUP(cost_of_living!$B7620,CostVsFactor!C:E,2,0)</f>
        <v>31</v>
      </c>
      <c r="Q7620" s="14"/>
      <c r="S7620" s="5" t="s">
        <v>1005</v>
      </c>
    </row>
    <row r="7621" ht="14.25" hidden="1" customHeight="1">
      <c r="A7621" s="12">
        <v>10.0</v>
      </c>
      <c r="B7621" s="16" t="s">
        <v>33</v>
      </c>
      <c r="C7621" s="12">
        <v>3.0</v>
      </c>
      <c r="D7621" s="16" t="s">
        <v>108</v>
      </c>
      <c r="E7621" s="16" t="s">
        <v>165</v>
      </c>
      <c r="F7621" s="16" t="s">
        <v>165</v>
      </c>
      <c r="G7621" s="16" t="s">
        <v>1208</v>
      </c>
      <c r="I7621" s="5" t="str">
        <f>VLOOKUP(cost_of_living!$G7621,index!C:C,1,0)</f>
        <v>#N/A</v>
      </c>
      <c r="J7621" s="5">
        <f>VLOOKUP(cost_of_living!$B7621,CostVsFactor!C:E,2,0)</f>
        <v>20</v>
      </c>
      <c r="Q7621" s="14"/>
      <c r="S7621" s="5" t="s">
        <v>1005</v>
      </c>
    </row>
    <row r="7622" ht="14.25" hidden="1" customHeight="1">
      <c r="A7622" s="12">
        <v>11.0</v>
      </c>
      <c r="B7622" s="16" t="s">
        <v>39</v>
      </c>
      <c r="C7622" s="12">
        <v>454.0</v>
      </c>
      <c r="D7622" s="16" t="s">
        <v>108</v>
      </c>
      <c r="E7622" s="16" t="s">
        <v>165</v>
      </c>
      <c r="F7622" s="16" t="s">
        <v>165</v>
      </c>
      <c r="G7622" s="16" t="s">
        <v>1208</v>
      </c>
      <c r="I7622" s="5" t="str">
        <f>VLOOKUP(cost_of_living!$G7622,index!C:C,1,0)</f>
        <v>#N/A</v>
      </c>
      <c r="J7622" s="5">
        <f>VLOOKUP(cost_of_living!$B7622,CostVsFactor!C:E,2,0)</f>
        <v>15</v>
      </c>
      <c r="Q7622" s="14"/>
      <c r="S7622" s="5" t="s">
        <v>1005</v>
      </c>
    </row>
    <row r="7623" ht="14.25" hidden="1" customHeight="1">
      <c r="A7623" s="12">
        <v>12.0</v>
      </c>
      <c r="B7623" s="16" t="s">
        <v>52</v>
      </c>
      <c r="C7623" s="12">
        <v>75.0</v>
      </c>
      <c r="D7623" s="16" t="s">
        <v>108</v>
      </c>
      <c r="E7623" s="16" t="s">
        <v>139</v>
      </c>
      <c r="F7623" s="16" t="s">
        <v>122</v>
      </c>
      <c r="G7623" s="16" t="s">
        <v>1208</v>
      </c>
      <c r="I7623" s="5" t="str">
        <f>VLOOKUP(cost_of_living!$G7623,index!C:C,1,0)</f>
        <v>#N/A</v>
      </c>
      <c r="J7623" s="5">
        <f>VLOOKUP(cost_of_living!$B7623,CostVsFactor!C:E,2,0)</f>
        <v>18</v>
      </c>
      <c r="Q7623" s="14"/>
      <c r="S7623" s="5" t="s">
        <v>1005</v>
      </c>
    </row>
    <row r="7624" ht="14.25" hidden="1" customHeight="1">
      <c r="A7624" s="12">
        <v>13.0</v>
      </c>
      <c r="B7624" s="16" t="s">
        <v>53</v>
      </c>
      <c r="C7624" s="12">
        <v>35.0</v>
      </c>
      <c r="D7624" s="16" t="s">
        <v>108</v>
      </c>
      <c r="E7624" s="16" t="s">
        <v>188</v>
      </c>
      <c r="F7624" s="16" t="s">
        <v>139</v>
      </c>
      <c r="G7624" s="16" t="s">
        <v>1208</v>
      </c>
      <c r="I7624" s="5" t="str">
        <f>VLOOKUP(cost_of_living!$G7624,index!C:C,1,0)</f>
        <v>#N/A</v>
      </c>
      <c r="J7624" s="5">
        <f>VLOOKUP(cost_of_living!$B7624,CostVsFactor!C:E,2,0)</f>
        <v>30</v>
      </c>
      <c r="Q7624" s="14"/>
      <c r="S7624" s="5" t="s">
        <v>1005</v>
      </c>
    </row>
    <row r="7625" ht="14.25" hidden="1" customHeight="1">
      <c r="A7625" s="12">
        <v>14.0</v>
      </c>
      <c r="B7625" s="16" t="s">
        <v>54</v>
      </c>
      <c r="C7625" s="12">
        <v>6.0</v>
      </c>
      <c r="D7625" s="16" t="s">
        <v>108</v>
      </c>
      <c r="E7625" s="16" t="s">
        <v>119</v>
      </c>
      <c r="F7625" s="16" t="s">
        <v>119</v>
      </c>
      <c r="G7625" s="16" t="s">
        <v>1208</v>
      </c>
      <c r="I7625" s="5" t="str">
        <f>VLOOKUP(cost_of_living!$G7625,index!C:C,1,0)</f>
        <v>#N/A</v>
      </c>
      <c r="J7625" s="5">
        <f>VLOOKUP(cost_of_living!$B7625,CostVsFactor!C:E,2,0)</f>
        <v>4</v>
      </c>
      <c r="Q7625" s="14"/>
      <c r="S7625" s="5" t="s">
        <v>1005</v>
      </c>
    </row>
    <row r="7626" ht="14.25" hidden="1" customHeight="1">
      <c r="A7626" s="12">
        <v>15.0</v>
      </c>
      <c r="B7626" s="16" t="s">
        <v>55</v>
      </c>
      <c r="C7626" s="12">
        <v>95.0</v>
      </c>
      <c r="D7626" s="16" t="s">
        <v>108</v>
      </c>
      <c r="E7626" s="16" t="s">
        <v>147</v>
      </c>
      <c r="F7626" s="16" t="s">
        <v>122</v>
      </c>
      <c r="G7626" s="16" t="s">
        <v>1208</v>
      </c>
      <c r="I7626" s="5" t="str">
        <f>VLOOKUP(cost_of_living!$G7626,index!C:C,1,0)</f>
        <v>#N/A</v>
      </c>
      <c r="J7626" s="5">
        <f>VLOOKUP(cost_of_living!$B7626,CostVsFactor!C:E,2,0)</f>
        <v>6</v>
      </c>
      <c r="Q7626" s="14"/>
      <c r="S7626" s="5" t="s">
        <v>1005</v>
      </c>
    </row>
    <row r="7627" ht="14.25" hidden="1" customHeight="1">
      <c r="A7627" s="12">
        <v>16.0</v>
      </c>
      <c r="B7627" s="16" t="s">
        <v>57</v>
      </c>
      <c r="C7627" s="12">
        <v>21.0</v>
      </c>
      <c r="D7627" s="16" t="s">
        <v>108</v>
      </c>
      <c r="E7627" s="16" t="s">
        <v>120</v>
      </c>
      <c r="F7627" s="16" t="s">
        <v>118</v>
      </c>
      <c r="G7627" s="16" t="s">
        <v>1208</v>
      </c>
      <c r="I7627" s="5" t="str">
        <f>VLOOKUP(cost_of_living!$G7627,index!C:C,1,0)</f>
        <v>#N/A</v>
      </c>
      <c r="J7627" s="5">
        <f>VLOOKUP(cost_of_living!$B7627,CostVsFactor!C:E,2,0)</f>
        <v>6</v>
      </c>
      <c r="Q7627" s="14"/>
      <c r="S7627" s="5" t="s">
        <v>1005</v>
      </c>
    </row>
    <row r="7628" ht="14.25" hidden="1" customHeight="1">
      <c r="A7628" s="12">
        <v>17.0</v>
      </c>
      <c r="B7628" s="16" t="s">
        <v>58</v>
      </c>
      <c r="C7628" s="12">
        <v>55.0</v>
      </c>
      <c r="D7628" s="16" t="s">
        <v>108</v>
      </c>
      <c r="E7628" s="16" t="s">
        <v>165</v>
      </c>
      <c r="F7628" s="16" t="s">
        <v>165</v>
      </c>
      <c r="G7628" s="16" t="s">
        <v>1208</v>
      </c>
      <c r="I7628" s="5" t="str">
        <f>VLOOKUP(cost_of_living!$G7628,index!C:C,1,0)</f>
        <v>#N/A</v>
      </c>
      <c r="J7628" s="5">
        <f>VLOOKUP(cost_of_living!$B7628,CostVsFactor!C:E,2,0)</f>
        <v>15</v>
      </c>
      <c r="Q7628" s="14"/>
      <c r="S7628" s="5" t="s">
        <v>1005</v>
      </c>
    </row>
    <row r="7629" ht="14.25" hidden="1" customHeight="1">
      <c r="A7629" s="12">
        <v>18.0</v>
      </c>
      <c r="B7629" s="16" t="s">
        <v>78</v>
      </c>
      <c r="C7629" s="12">
        <v>11.0</v>
      </c>
      <c r="D7629" s="16" t="s">
        <v>108</v>
      </c>
      <c r="E7629" s="16" t="s">
        <v>165</v>
      </c>
      <c r="F7629" s="16" t="s">
        <v>165</v>
      </c>
      <c r="G7629" s="16" t="s">
        <v>1208</v>
      </c>
      <c r="I7629" s="5" t="str">
        <f>VLOOKUP(cost_of_living!$G7629,index!C:C,1,0)</f>
        <v>#N/A</v>
      </c>
      <c r="J7629" s="5">
        <f>VLOOKUP(cost_of_living!$B7629,CostVsFactor!C:E,2,0)</f>
        <v>20</v>
      </c>
      <c r="Q7629" s="14"/>
      <c r="S7629" s="5" t="s">
        <v>1005</v>
      </c>
    </row>
    <row r="7630" ht="14.25" hidden="1" customHeight="1">
      <c r="A7630" s="12">
        <v>19.0</v>
      </c>
      <c r="B7630" s="16" t="s">
        <v>91</v>
      </c>
      <c r="C7630" s="12">
        <v>200.0</v>
      </c>
      <c r="D7630" s="16" t="s">
        <v>108</v>
      </c>
      <c r="E7630" s="16" t="s">
        <v>165</v>
      </c>
      <c r="F7630" s="16" t="s">
        <v>165</v>
      </c>
      <c r="G7630" s="16" t="s">
        <v>1208</v>
      </c>
      <c r="I7630" s="5" t="str">
        <f>VLOOKUP(cost_of_living!$G7630,index!C:C,1,0)</f>
        <v>#N/A</v>
      </c>
      <c r="J7630" s="5">
        <f>VLOOKUP(cost_of_living!$B7630,CostVsFactor!C:E,2,0)</f>
        <v>1</v>
      </c>
      <c r="Q7630" s="14"/>
      <c r="S7630" s="5" t="s">
        <v>1005</v>
      </c>
    </row>
    <row r="7631" ht="14.25" hidden="1" customHeight="1">
      <c r="A7631" s="12">
        <v>20.0</v>
      </c>
      <c r="B7631" s="16" t="s">
        <v>93</v>
      </c>
      <c r="C7631" s="12">
        <v>22.0</v>
      </c>
      <c r="D7631" s="16" t="s">
        <v>108</v>
      </c>
      <c r="E7631" s="16" t="s">
        <v>115</v>
      </c>
      <c r="F7631" s="16" t="s">
        <v>276</v>
      </c>
      <c r="G7631" s="16" t="s">
        <v>1208</v>
      </c>
      <c r="I7631" s="5" t="str">
        <f>VLOOKUP(cost_of_living!$G7631,index!C:C,1,0)</f>
        <v>#N/A</v>
      </c>
      <c r="J7631" s="5">
        <f>VLOOKUP(cost_of_living!$B7631,CostVsFactor!C:E,2,0)</f>
        <v>1</v>
      </c>
      <c r="Q7631" s="14"/>
      <c r="S7631" s="5" t="s">
        <v>1005</v>
      </c>
    </row>
    <row r="7632" ht="14.25" hidden="1" customHeight="1">
      <c r="A7632" s="12">
        <v>21.0</v>
      </c>
      <c r="B7632" s="16" t="s">
        <v>74</v>
      </c>
      <c r="C7632" s="12">
        <v>50.0</v>
      </c>
      <c r="D7632" s="16" t="s">
        <v>108</v>
      </c>
      <c r="E7632" s="16" t="s">
        <v>165</v>
      </c>
      <c r="F7632" s="16" t="s">
        <v>165</v>
      </c>
      <c r="G7632" s="16" t="s">
        <v>1208</v>
      </c>
      <c r="I7632" s="5" t="str">
        <f>VLOOKUP(cost_of_living!$G7632,index!C:C,1,0)</f>
        <v>#N/A</v>
      </c>
      <c r="J7632" s="5">
        <f>VLOOKUP(cost_of_living!$B7632,CostVsFactor!C:E,2,0)</f>
        <v>2.3</v>
      </c>
      <c r="Q7632" s="14"/>
      <c r="S7632" s="5" t="s">
        <v>1005</v>
      </c>
    </row>
    <row r="7633" ht="14.25" hidden="1" customHeight="1">
      <c r="A7633" s="12">
        <v>22.0</v>
      </c>
      <c r="B7633" s="16" t="s">
        <v>77</v>
      </c>
      <c r="C7633" s="12">
        <v>725.0</v>
      </c>
      <c r="D7633" s="16" t="s">
        <v>108</v>
      </c>
      <c r="E7633" s="16" t="s">
        <v>230</v>
      </c>
      <c r="F7633" s="16" t="s">
        <v>242</v>
      </c>
      <c r="G7633" s="16" t="s">
        <v>1208</v>
      </c>
      <c r="I7633" s="5" t="str">
        <f>VLOOKUP(cost_of_living!$G7633,index!C:C,1,0)</f>
        <v>#N/A</v>
      </c>
      <c r="J7633" s="5">
        <f>VLOOKUP(cost_of_living!$B7633,CostVsFactor!C:E,2,0)</f>
        <v>6</v>
      </c>
      <c r="Q7633" s="14"/>
      <c r="S7633" s="5" t="s">
        <v>1005</v>
      </c>
    </row>
    <row r="7634" ht="14.25" hidden="1" customHeight="1">
      <c r="A7634" s="12">
        <v>23.0</v>
      </c>
      <c r="B7634" s="16" t="s">
        <v>20</v>
      </c>
      <c r="C7634" s="12">
        <v>525.0</v>
      </c>
      <c r="D7634" s="16" t="s">
        <v>108</v>
      </c>
      <c r="E7634" s="16" t="s">
        <v>212</v>
      </c>
      <c r="F7634" s="16" t="s">
        <v>209</v>
      </c>
      <c r="G7634" s="16" t="s">
        <v>1208</v>
      </c>
      <c r="I7634" s="5" t="str">
        <f>VLOOKUP(cost_of_living!$G7634,index!C:C,1,0)</f>
        <v>#N/A</v>
      </c>
      <c r="J7634" s="5">
        <f>VLOOKUP(cost_of_living!$B7634,CostVsFactor!C:E,2,0)</f>
        <v>0.35</v>
      </c>
      <c r="Q7634" s="14"/>
      <c r="S7634" s="5" t="s">
        <v>1005</v>
      </c>
    </row>
    <row r="7635" ht="14.25" hidden="1" customHeight="1">
      <c r="A7635" s="12">
        <v>24.0</v>
      </c>
      <c r="B7635" s="16" t="s">
        <v>23</v>
      </c>
      <c r="C7635" s="12">
        <v>25.0</v>
      </c>
      <c r="D7635" s="16" t="s">
        <v>108</v>
      </c>
      <c r="E7635" s="16" t="s">
        <v>161</v>
      </c>
      <c r="F7635" s="16" t="s">
        <v>110</v>
      </c>
      <c r="G7635" s="16" t="s">
        <v>1208</v>
      </c>
      <c r="I7635" s="5" t="str">
        <f>VLOOKUP(cost_of_living!$G7635,index!C:C,1,0)</f>
        <v>#N/A</v>
      </c>
      <c r="J7635" s="5">
        <f>VLOOKUP(cost_of_living!$B7635,CostVsFactor!C:E,2,0)</f>
        <v>0.35</v>
      </c>
      <c r="Q7635" s="14"/>
      <c r="S7635" s="5" t="s">
        <v>1005</v>
      </c>
    </row>
    <row r="7636" ht="14.25" hidden="1" customHeight="1">
      <c r="A7636" s="12">
        <v>25.0</v>
      </c>
      <c r="B7636" s="16" t="s">
        <v>24</v>
      </c>
      <c r="C7636" s="12">
        <v>425.0</v>
      </c>
      <c r="D7636" s="16" t="s">
        <v>108</v>
      </c>
      <c r="E7636" s="16" t="s">
        <v>271</v>
      </c>
      <c r="F7636" s="16" t="s">
        <v>206</v>
      </c>
      <c r="G7636" s="16" t="s">
        <v>1208</v>
      </c>
      <c r="I7636" s="5" t="str">
        <f>VLOOKUP(cost_of_living!$G7636,index!C:C,1,0)</f>
        <v>#N/A</v>
      </c>
      <c r="J7636" s="5">
        <f>VLOOKUP(cost_of_living!$B7636,CostVsFactor!C:E,2,0)</f>
        <v>0.35</v>
      </c>
      <c r="Q7636" s="14"/>
      <c r="S7636" s="5" t="s">
        <v>1005</v>
      </c>
    </row>
    <row r="7637" ht="14.25" hidden="1" customHeight="1">
      <c r="A7637" s="12">
        <v>26.0</v>
      </c>
      <c r="B7637" s="16" t="s">
        <v>25</v>
      </c>
      <c r="C7637" s="12">
        <v>55.0</v>
      </c>
      <c r="D7637" s="16" t="s">
        <v>108</v>
      </c>
      <c r="E7637" s="16" t="s">
        <v>170</v>
      </c>
      <c r="F7637" s="16" t="s">
        <v>113</v>
      </c>
      <c r="G7637" s="16" t="s">
        <v>1208</v>
      </c>
      <c r="I7637" s="5" t="str">
        <f>VLOOKUP(cost_of_living!$G7637,index!C:C,1,0)</f>
        <v>#N/A</v>
      </c>
      <c r="J7637" s="5">
        <f>VLOOKUP(cost_of_living!$B7637,CostVsFactor!C:E,2,0)</f>
        <v>0.35</v>
      </c>
      <c r="Q7637" s="14"/>
      <c r="S7637" s="5" t="s">
        <v>1005</v>
      </c>
    </row>
    <row r="7638" ht="14.25" hidden="1" customHeight="1">
      <c r="A7638" s="12">
        <v>27.0</v>
      </c>
      <c r="B7638" s="16" t="s">
        <v>59</v>
      </c>
      <c r="C7638" s="12">
        <v>500.0</v>
      </c>
      <c r="D7638" s="16" t="s">
        <v>108</v>
      </c>
      <c r="E7638" s="16" t="s">
        <v>165</v>
      </c>
      <c r="F7638" s="16" t="s">
        <v>165</v>
      </c>
      <c r="G7638" s="16" t="s">
        <v>1208</v>
      </c>
      <c r="I7638" s="5" t="str">
        <f>VLOOKUP(cost_of_living!$G7638,index!C:C,1,0)</f>
        <v>#N/A</v>
      </c>
      <c r="J7638" s="5">
        <f>VLOOKUP(cost_of_living!$B7638,CostVsFactor!C:E,2,0)</f>
        <v>0</v>
      </c>
      <c r="Q7638" s="14"/>
      <c r="S7638" s="5" t="s">
        <v>1005</v>
      </c>
    </row>
    <row r="7639" ht="14.25" hidden="1" customHeight="1">
      <c r="A7639" s="12">
        <v>28.0</v>
      </c>
      <c r="B7639" s="16" t="s">
        <v>63</v>
      </c>
      <c r="C7639" s="12">
        <v>650.0</v>
      </c>
      <c r="D7639" s="16" t="s">
        <v>108</v>
      </c>
      <c r="E7639" s="16" t="s">
        <v>165</v>
      </c>
      <c r="F7639" s="16" t="s">
        <v>165</v>
      </c>
      <c r="G7639" s="16" t="s">
        <v>1208</v>
      </c>
      <c r="I7639" s="5" t="str">
        <f>VLOOKUP(cost_of_living!$G7639,index!C:C,1,0)</f>
        <v>#N/A</v>
      </c>
      <c r="J7639" s="5">
        <f>VLOOKUP(cost_of_living!$B7639,CostVsFactor!C:E,2,0)</f>
        <v>0</v>
      </c>
      <c r="Q7639" s="14"/>
      <c r="S7639" s="5" t="s">
        <v>1005</v>
      </c>
    </row>
    <row r="7640" ht="14.25" hidden="1" customHeight="1">
      <c r="A7640" s="12">
        <v>29.0</v>
      </c>
      <c r="B7640" s="16" t="s">
        <v>210</v>
      </c>
      <c r="C7640" s="12">
        <v>17602.0</v>
      </c>
      <c r="D7640" s="16" t="s">
        <v>108</v>
      </c>
      <c r="E7640" s="16" t="s">
        <v>165</v>
      </c>
      <c r="F7640" s="16" t="s">
        <v>165</v>
      </c>
      <c r="G7640" s="16" t="s">
        <v>1208</v>
      </c>
      <c r="I7640" s="5" t="str">
        <f>VLOOKUP(cost_of_living!$G7640,index!C:C,1,0)</f>
        <v>#N/A</v>
      </c>
      <c r="J7640" s="5" t="str">
        <f>VLOOKUP(cost_of_living!$B7640,CostVsFactor!C:E,2,0)</f>
        <v>#N/A</v>
      </c>
      <c r="Q7640" s="14"/>
      <c r="S7640" s="5" t="s">
        <v>1005</v>
      </c>
    </row>
    <row r="7641" ht="14.25" hidden="1" customHeight="1">
      <c r="A7641" s="12">
        <v>30.0</v>
      </c>
      <c r="B7641" s="16" t="s">
        <v>211</v>
      </c>
      <c r="C7641" s="12">
        <v>14864.0</v>
      </c>
      <c r="D7641" s="16" t="s">
        <v>108</v>
      </c>
      <c r="E7641" s="16" t="s">
        <v>165</v>
      </c>
      <c r="F7641" s="16" t="s">
        <v>165</v>
      </c>
      <c r="G7641" s="16" t="s">
        <v>1208</v>
      </c>
      <c r="I7641" s="5" t="str">
        <f>VLOOKUP(cost_of_living!$G7641,index!C:C,1,0)</f>
        <v>#N/A</v>
      </c>
      <c r="J7641" s="5" t="str">
        <f>VLOOKUP(cost_of_living!$B7641,CostVsFactor!C:E,2,0)</f>
        <v>#N/A</v>
      </c>
      <c r="Q7641" s="14"/>
      <c r="S7641" s="5" t="s">
        <v>1005</v>
      </c>
    </row>
    <row r="7642" ht="14.25" hidden="1" customHeight="1">
      <c r="A7642" s="12">
        <v>31.0</v>
      </c>
      <c r="B7642" s="16" t="s">
        <v>164</v>
      </c>
      <c r="C7642" s="12">
        <v>153333.0</v>
      </c>
      <c r="D7642" s="16" t="s">
        <v>108</v>
      </c>
      <c r="E7642" s="16" t="s">
        <v>165</v>
      </c>
      <c r="F7642" s="16" t="s">
        <v>165</v>
      </c>
      <c r="G7642" s="16" t="s">
        <v>1208</v>
      </c>
      <c r="I7642" s="5" t="str">
        <f>VLOOKUP(cost_of_living!$G7642,index!C:C,1,0)</f>
        <v>#N/A</v>
      </c>
      <c r="J7642" s="5" t="str">
        <f>VLOOKUP(cost_of_living!$B7642,CostVsFactor!C:E,2,0)</f>
        <v>#N/A</v>
      </c>
      <c r="Q7642" s="14"/>
      <c r="S7642" s="5" t="s">
        <v>1005</v>
      </c>
    </row>
    <row r="7643" ht="14.25" hidden="1" customHeight="1">
      <c r="A7643" s="12">
        <v>0.0</v>
      </c>
      <c r="B7643" s="16" t="s">
        <v>64</v>
      </c>
      <c r="C7643" s="12">
        <v>15.0</v>
      </c>
      <c r="D7643" s="16" t="s">
        <v>108</v>
      </c>
      <c r="E7643" s="16" t="s">
        <v>165</v>
      </c>
      <c r="F7643" s="16" t="s">
        <v>165</v>
      </c>
      <c r="G7643" s="16" t="s">
        <v>1209</v>
      </c>
      <c r="I7643" s="5" t="str">
        <f>VLOOKUP(cost_of_living!$G7643,index!C:C,1,0)</f>
        <v>#N/A</v>
      </c>
      <c r="J7643" s="5">
        <f>VLOOKUP(cost_of_living!$B7643,CostVsFactor!C:E,2,0)</f>
        <v>16</v>
      </c>
      <c r="Q7643" s="14"/>
      <c r="S7643" s="5" t="s">
        <v>1005</v>
      </c>
    </row>
    <row r="7644" ht="14.25" hidden="1" customHeight="1">
      <c r="A7644" s="12">
        <v>1.0</v>
      </c>
      <c r="B7644" s="16" t="s">
        <v>66</v>
      </c>
      <c r="C7644" s="12">
        <v>60.0</v>
      </c>
      <c r="D7644" s="16" t="s">
        <v>108</v>
      </c>
      <c r="E7644" s="16" t="s">
        <v>165</v>
      </c>
      <c r="F7644" s="16" t="s">
        <v>165</v>
      </c>
      <c r="G7644" s="16" t="s">
        <v>1209</v>
      </c>
      <c r="I7644" s="5" t="str">
        <f>VLOOKUP(cost_of_living!$G7644,index!C:C,1,0)</f>
        <v>#N/A</v>
      </c>
      <c r="J7644" s="5">
        <f>VLOOKUP(cost_of_living!$B7644,CostVsFactor!C:E,2,0)</f>
        <v>3.5</v>
      </c>
      <c r="Q7644" s="14"/>
      <c r="S7644" s="5" t="s">
        <v>1005</v>
      </c>
    </row>
    <row r="7645" ht="14.25" hidden="1" customHeight="1">
      <c r="A7645" s="12">
        <v>2.0</v>
      </c>
      <c r="B7645" s="16" t="s">
        <v>67</v>
      </c>
      <c r="C7645" s="12">
        <v>9.0</v>
      </c>
      <c r="D7645" s="16" t="s">
        <v>108</v>
      </c>
      <c r="E7645" s="16" t="s">
        <v>165</v>
      </c>
      <c r="F7645" s="16" t="s">
        <v>165</v>
      </c>
      <c r="G7645" s="16" t="s">
        <v>1209</v>
      </c>
      <c r="I7645" s="5" t="str">
        <f>VLOOKUP(cost_of_living!$G7645,index!C:C,1,0)</f>
        <v>#N/A</v>
      </c>
      <c r="J7645" s="5">
        <f>VLOOKUP(cost_of_living!$B7645,CostVsFactor!C:E,2,0)</f>
        <v>6</v>
      </c>
      <c r="Q7645" s="14"/>
      <c r="S7645" s="5" t="s">
        <v>1005</v>
      </c>
    </row>
    <row r="7646" ht="14.25" hidden="1" customHeight="1">
      <c r="A7646" s="12">
        <v>3.0</v>
      </c>
      <c r="B7646" s="16" t="s">
        <v>116</v>
      </c>
      <c r="C7646" s="12">
        <v>25.0</v>
      </c>
      <c r="D7646" s="16" t="s">
        <v>108</v>
      </c>
      <c r="E7646" s="16" t="s">
        <v>167</v>
      </c>
      <c r="F7646" s="16" t="s">
        <v>118</v>
      </c>
      <c r="G7646" s="16" t="s">
        <v>1209</v>
      </c>
      <c r="I7646" s="5" t="str">
        <f>VLOOKUP(cost_of_living!$G7646,index!C:C,1,0)</f>
        <v>#N/A</v>
      </c>
      <c r="J7646" s="5" t="str">
        <f>VLOOKUP(cost_of_living!$B7646,CostVsFactor!C:E,2,0)</f>
        <v>#N/A</v>
      </c>
      <c r="Q7646" s="14"/>
      <c r="S7646" s="5" t="s">
        <v>1005</v>
      </c>
    </row>
    <row r="7647" ht="14.25" hidden="1" customHeight="1">
      <c r="A7647" s="12">
        <v>4.0</v>
      </c>
      <c r="B7647" s="16" t="s">
        <v>57</v>
      </c>
      <c r="C7647" s="12">
        <v>3.0</v>
      </c>
      <c r="D7647" s="16" t="s">
        <v>108</v>
      </c>
      <c r="E7647" s="16" t="s">
        <v>165</v>
      </c>
      <c r="F7647" s="16" t="s">
        <v>165</v>
      </c>
      <c r="G7647" s="16" t="s">
        <v>1209</v>
      </c>
      <c r="I7647" s="5" t="str">
        <f>VLOOKUP(cost_of_living!$G7647,index!C:C,1,0)</f>
        <v>#N/A</v>
      </c>
      <c r="J7647" s="5">
        <f>VLOOKUP(cost_of_living!$B7647,CostVsFactor!C:E,2,0)</f>
        <v>6</v>
      </c>
      <c r="Q7647" s="14"/>
      <c r="S7647" s="5" t="s">
        <v>1005</v>
      </c>
    </row>
    <row r="7648" ht="14.25" hidden="1" customHeight="1">
      <c r="A7648" s="12">
        <v>5.0</v>
      </c>
      <c r="B7648" s="16" t="s">
        <v>69</v>
      </c>
      <c r="C7648" s="12">
        <v>113.0</v>
      </c>
      <c r="D7648" s="16" t="s">
        <v>108</v>
      </c>
      <c r="E7648" s="16" t="s">
        <v>122</v>
      </c>
      <c r="F7648" s="16" t="s">
        <v>243</v>
      </c>
      <c r="G7648" s="16" t="s">
        <v>1209</v>
      </c>
      <c r="I7648" s="5" t="str">
        <f>VLOOKUP(cost_of_living!$G7648,index!C:C,1,0)</f>
        <v>#N/A</v>
      </c>
      <c r="J7648" s="5">
        <f>VLOOKUP(cost_of_living!$B7648,CostVsFactor!C:E,2,0)</f>
        <v>15</v>
      </c>
      <c r="Q7648" s="14"/>
      <c r="S7648" s="5" t="s">
        <v>1005</v>
      </c>
    </row>
    <row r="7649" ht="14.25" hidden="1" customHeight="1">
      <c r="A7649" s="12">
        <v>6.0</v>
      </c>
      <c r="B7649" s="16" t="s">
        <v>71</v>
      </c>
      <c r="C7649" s="12">
        <v>2.0</v>
      </c>
      <c r="D7649" s="16" t="s">
        <v>108</v>
      </c>
      <c r="E7649" s="16" t="s">
        <v>167</v>
      </c>
      <c r="F7649" s="16" t="s">
        <v>167</v>
      </c>
      <c r="G7649" s="16" t="s">
        <v>1209</v>
      </c>
      <c r="I7649" s="5" t="str">
        <f>VLOOKUP(cost_of_living!$G7649,index!C:C,1,0)</f>
        <v>#N/A</v>
      </c>
      <c r="J7649" s="5">
        <f>VLOOKUP(cost_of_living!$B7649,CostVsFactor!C:E,2,0)</f>
        <v>6</v>
      </c>
      <c r="Q7649" s="14"/>
      <c r="S7649" s="5" t="s">
        <v>1005</v>
      </c>
    </row>
    <row r="7650" ht="14.25" hidden="1" customHeight="1">
      <c r="A7650" s="12">
        <v>7.0</v>
      </c>
      <c r="B7650" s="16" t="s">
        <v>73</v>
      </c>
      <c r="C7650" s="12">
        <v>1.0</v>
      </c>
      <c r="D7650" s="16" t="s">
        <v>108</v>
      </c>
      <c r="E7650" s="16" t="s">
        <v>122</v>
      </c>
      <c r="F7650" s="16" t="s">
        <v>122</v>
      </c>
      <c r="G7650" s="16" t="s">
        <v>1209</v>
      </c>
      <c r="I7650" s="5" t="str">
        <f>VLOOKUP(cost_of_living!$G7650,index!C:C,1,0)</f>
        <v>#N/A</v>
      </c>
      <c r="J7650" s="5">
        <f>VLOOKUP(cost_of_living!$B7650,CostVsFactor!C:E,2,0)</f>
        <v>6</v>
      </c>
      <c r="Q7650" s="14"/>
      <c r="S7650" s="5" t="s">
        <v>1005</v>
      </c>
    </row>
    <row r="7651" ht="14.25" hidden="1" customHeight="1">
      <c r="A7651" s="12">
        <v>8.0</v>
      </c>
      <c r="B7651" s="16" t="s">
        <v>28</v>
      </c>
      <c r="C7651" s="12">
        <v>366.0</v>
      </c>
      <c r="D7651" s="16" t="s">
        <v>108</v>
      </c>
      <c r="E7651" s="16" t="s">
        <v>250</v>
      </c>
      <c r="F7651" s="16" t="s">
        <v>562</v>
      </c>
      <c r="G7651" s="16" t="s">
        <v>1209</v>
      </c>
      <c r="I7651" s="5" t="str">
        <f>VLOOKUP(cost_of_living!$G7651,index!C:C,1,0)</f>
        <v>#N/A</v>
      </c>
      <c r="J7651" s="5">
        <f>VLOOKUP(cost_of_living!$B7651,CostVsFactor!C:E,2,0)</f>
        <v>25</v>
      </c>
      <c r="Q7651" s="14"/>
      <c r="S7651" s="5" t="s">
        <v>1005</v>
      </c>
    </row>
    <row r="7652" ht="14.25" hidden="1" customHeight="1">
      <c r="A7652" s="12">
        <v>9.0</v>
      </c>
      <c r="B7652" s="16" t="s">
        <v>30</v>
      </c>
      <c r="C7652" s="12">
        <v>104.0</v>
      </c>
      <c r="D7652" s="16" t="s">
        <v>108</v>
      </c>
      <c r="E7652" s="16" t="s">
        <v>186</v>
      </c>
      <c r="F7652" s="16" t="s">
        <v>135</v>
      </c>
      <c r="G7652" s="16" t="s">
        <v>1209</v>
      </c>
      <c r="I7652" s="5" t="str">
        <f>VLOOKUP(cost_of_living!$G7652,index!C:C,1,0)</f>
        <v>#N/A</v>
      </c>
      <c r="J7652" s="5">
        <f>VLOOKUP(cost_of_living!$B7652,CostVsFactor!C:E,2,0)</f>
        <v>31</v>
      </c>
      <c r="Q7652" s="14"/>
      <c r="S7652" s="5" t="s">
        <v>1005</v>
      </c>
    </row>
    <row r="7653" ht="14.25" hidden="1" customHeight="1">
      <c r="A7653" s="12">
        <v>10.0</v>
      </c>
      <c r="B7653" s="16" t="s">
        <v>32</v>
      </c>
      <c r="C7653" s="12">
        <v>97.0</v>
      </c>
      <c r="D7653" s="16" t="s">
        <v>108</v>
      </c>
      <c r="E7653" s="16" t="s">
        <v>183</v>
      </c>
      <c r="F7653" s="16" t="s">
        <v>1210</v>
      </c>
      <c r="G7653" s="16" t="s">
        <v>1209</v>
      </c>
      <c r="I7653" s="5" t="str">
        <f>VLOOKUP(cost_of_living!$G7653,index!C:C,1,0)</f>
        <v>#N/A</v>
      </c>
      <c r="J7653" s="5">
        <f>VLOOKUP(cost_of_living!$B7653,CostVsFactor!C:E,2,0)</f>
        <v>14</v>
      </c>
      <c r="Q7653" s="14"/>
      <c r="S7653" s="5" t="s">
        <v>1005</v>
      </c>
    </row>
    <row r="7654" ht="14.25" hidden="1" customHeight="1">
      <c r="A7654" s="12">
        <v>11.0</v>
      </c>
      <c r="B7654" s="16" t="s">
        <v>33</v>
      </c>
      <c r="C7654" s="12">
        <v>216.0</v>
      </c>
      <c r="D7654" s="16" t="s">
        <v>108</v>
      </c>
      <c r="E7654" s="16" t="s">
        <v>165</v>
      </c>
      <c r="F7654" s="16" t="s">
        <v>165</v>
      </c>
      <c r="G7654" s="16" t="s">
        <v>1209</v>
      </c>
      <c r="I7654" s="5" t="str">
        <f>VLOOKUP(cost_of_living!$G7654,index!C:C,1,0)</f>
        <v>#N/A</v>
      </c>
      <c r="J7654" s="5">
        <f>VLOOKUP(cost_of_living!$B7654,CostVsFactor!C:E,2,0)</f>
        <v>20</v>
      </c>
      <c r="Q7654" s="14"/>
      <c r="S7654" s="5" t="s">
        <v>1005</v>
      </c>
    </row>
    <row r="7655" ht="14.25" hidden="1" customHeight="1">
      <c r="A7655" s="12">
        <v>12.0</v>
      </c>
      <c r="B7655" s="16" t="s">
        <v>35</v>
      </c>
      <c r="C7655" s="12">
        <v>544.0</v>
      </c>
      <c r="D7655" s="16" t="s">
        <v>108</v>
      </c>
      <c r="E7655" s="16" t="s">
        <v>248</v>
      </c>
      <c r="F7655" s="16" t="s">
        <v>248</v>
      </c>
      <c r="G7655" s="16" t="s">
        <v>1209</v>
      </c>
      <c r="I7655" s="5" t="str">
        <f>VLOOKUP(cost_of_living!$G7655,index!C:C,1,0)</f>
        <v>#N/A</v>
      </c>
      <c r="J7655" s="5">
        <f>VLOOKUP(cost_of_living!$B7655,CostVsFactor!C:E,2,0)</f>
        <v>12</v>
      </c>
      <c r="Q7655" s="14"/>
      <c r="S7655" s="5" t="s">
        <v>1005</v>
      </c>
    </row>
    <row r="7656" ht="14.25" hidden="1" customHeight="1">
      <c r="A7656" s="12">
        <v>13.0</v>
      </c>
      <c r="B7656" s="16" t="s">
        <v>37</v>
      </c>
      <c r="C7656" s="12">
        <v>363.0</v>
      </c>
      <c r="D7656" s="16" t="s">
        <v>108</v>
      </c>
      <c r="E7656" s="16" t="s">
        <v>165</v>
      </c>
      <c r="F7656" s="16" t="s">
        <v>165</v>
      </c>
      <c r="G7656" s="16" t="s">
        <v>1209</v>
      </c>
      <c r="I7656" s="5" t="str">
        <f>VLOOKUP(cost_of_living!$G7656,index!C:C,1,0)</f>
        <v>#N/A</v>
      </c>
      <c r="J7656" s="5">
        <f>VLOOKUP(cost_of_living!$B7656,CostVsFactor!C:E,2,0)</f>
        <v>15</v>
      </c>
      <c r="Q7656" s="14"/>
      <c r="S7656" s="5" t="s">
        <v>1005</v>
      </c>
    </row>
    <row r="7657" ht="14.25" hidden="1" customHeight="1">
      <c r="A7657" s="12">
        <v>14.0</v>
      </c>
      <c r="B7657" s="16" t="s">
        <v>39</v>
      </c>
      <c r="C7657" s="12">
        <v>544.0</v>
      </c>
      <c r="D7657" s="16" t="s">
        <v>108</v>
      </c>
      <c r="E7657" s="16" t="s">
        <v>165</v>
      </c>
      <c r="F7657" s="16" t="s">
        <v>165</v>
      </c>
      <c r="G7657" s="16" t="s">
        <v>1209</v>
      </c>
      <c r="I7657" s="5" t="str">
        <f>VLOOKUP(cost_of_living!$G7657,index!C:C,1,0)</f>
        <v>#N/A</v>
      </c>
      <c r="J7657" s="5">
        <f>VLOOKUP(cost_of_living!$B7657,CostVsFactor!C:E,2,0)</f>
        <v>15</v>
      </c>
      <c r="Q7657" s="14"/>
      <c r="S7657" s="5" t="s">
        <v>1005</v>
      </c>
    </row>
    <row r="7658" ht="14.25" hidden="1" customHeight="1">
      <c r="A7658" s="12">
        <v>15.0</v>
      </c>
      <c r="B7658" s="16" t="s">
        <v>41</v>
      </c>
      <c r="C7658" s="12">
        <v>73.0</v>
      </c>
      <c r="D7658" s="16" t="s">
        <v>108</v>
      </c>
      <c r="E7658" s="16" t="s">
        <v>270</v>
      </c>
      <c r="F7658" s="16" t="s">
        <v>183</v>
      </c>
      <c r="G7658" s="16" t="s">
        <v>1209</v>
      </c>
      <c r="I7658" s="5" t="str">
        <f>VLOOKUP(cost_of_living!$G7658,index!C:C,1,0)</f>
        <v>#N/A</v>
      </c>
      <c r="J7658" s="5">
        <f>VLOOKUP(cost_of_living!$B7658,CostVsFactor!C:E,2,0)</f>
        <v>31</v>
      </c>
      <c r="Q7658" s="14"/>
      <c r="S7658" s="5" t="s">
        <v>1005</v>
      </c>
    </row>
    <row r="7659" ht="14.25" hidden="1" customHeight="1">
      <c r="A7659" s="12">
        <v>16.0</v>
      </c>
      <c r="B7659" s="16" t="s">
        <v>43</v>
      </c>
      <c r="C7659" s="12">
        <v>5.0</v>
      </c>
      <c r="D7659" s="16" t="s">
        <v>108</v>
      </c>
      <c r="E7659" s="16" t="s">
        <v>165</v>
      </c>
      <c r="F7659" s="16" t="s">
        <v>165</v>
      </c>
      <c r="G7659" s="16" t="s">
        <v>1209</v>
      </c>
      <c r="I7659" s="5" t="str">
        <f>VLOOKUP(cost_of_living!$G7659,index!C:C,1,0)</f>
        <v>#N/A</v>
      </c>
      <c r="J7659" s="5">
        <f>VLOOKUP(cost_of_living!$B7659,CostVsFactor!C:E,2,0)</f>
        <v>25</v>
      </c>
      <c r="Q7659" s="14"/>
      <c r="S7659" s="5" t="s">
        <v>1005</v>
      </c>
    </row>
    <row r="7660" ht="14.25" hidden="1" customHeight="1">
      <c r="A7660" s="12">
        <v>17.0</v>
      </c>
      <c r="B7660" s="16" t="s">
        <v>45</v>
      </c>
      <c r="C7660" s="12">
        <v>8.0</v>
      </c>
      <c r="D7660" s="16" t="s">
        <v>108</v>
      </c>
      <c r="E7660" s="16" t="s">
        <v>136</v>
      </c>
      <c r="F7660" s="16" t="s">
        <v>225</v>
      </c>
      <c r="G7660" s="16" t="s">
        <v>1209</v>
      </c>
      <c r="I7660" s="5" t="str">
        <f>VLOOKUP(cost_of_living!$G7660,index!C:C,1,0)</f>
        <v>#N/A</v>
      </c>
      <c r="J7660" s="5">
        <f>VLOOKUP(cost_of_living!$B7660,CostVsFactor!C:E,2,0)</f>
        <v>30</v>
      </c>
      <c r="Q7660" s="14"/>
      <c r="S7660" s="5" t="s">
        <v>1005</v>
      </c>
    </row>
    <row r="7661" ht="14.25" hidden="1" customHeight="1">
      <c r="A7661" s="12">
        <v>18.0</v>
      </c>
      <c r="B7661" s="16" t="s">
        <v>47</v>
      </c>
      <c r="C7661" s="12">
        <v>91.0</v>
      </c>
      <c r="D7661" s="16" t="s">
        <v>108</v>
      </c>
      <c r="E7661" s="16" t="s">
        <v>165</v>
      </c>
      <c r="F7661" s="16" t="s">
        <v>165</v>
      </c>
      <c r="G7661" s="16" t="s">
        <v>1209</v>
      </c>
      <c r="I7661" s="5" t="str">
        <f>VLOOKUP(cost_of_living!$G7661,index!C:C,1,0)</f>
        <v>#N/A</v>
      </c>
      <c r="J7661" s="5">
        <f>VLOOKUP(cost_of_living!$B7661,CostVsFactor!C:E,2,0)</f>
        <v>22</v>
      </c>
      <c r="Q7661" s="14"/>
      <c r="S7661" s="5" t="s">
        <v>1005</v>
      </c>
    </row>
    <row r="7662" ht="14.25" hidden="1" customHeight="1">
      <c r="A7662" s="12">
        <v>19.0</v>
      </c>
      <c r="B7662" s="16" t="s">
        <v>49</v>
      </c>
      <c r="C7662" s="12">
        <v>39.0</v>
      </c>
      <c r="D7662" s="16" t="s">
        <v>108</v>
      </c>
      <c r="E7662" s="16" t="s">
        <v>440</v>
      </c>
      <c r="F7662" s="16" t="s">
        <v>136</v>
      </c>
      <c r="G7662" s="16" t="s">
        <v>1209</v>
      </c>
      <c r="I7662" s="5" t="str">
        <f>VLOOKUP(cost_of_living!$G7662,index!C:C,1,0)</f>
        <v>#N/A</v>
      </c>
      <c r="J7662" s="5">
        <f>VLOOKUP(cost_of_living!$B7662,CostVsFactor!C:E,2,0)</f>
        <v>24</v>
      </c>
      <c r="Q7662" s="14"/>
      <c r="S7662" s="5" t="s">
        <v>1005</v>
      </c>
    </row>
    <row r="7663" ht="14.25" hidden="1" customHeight="1">
      <c r="A7663" s="12">
        <v>20.0</v>
      </c>
      <c r="B7663" s="16" t="s">
        <v>51</v>
      </c>
      <c r="C7663" s="12">
        <v>45.0</v>
      </c>
      <c r="D7663" s="16" t="s">
        <v>108</v>
      </c>
      <c r="E7663" s="16" t="s">
        <v>165</v>
      </c>
      <c r="F7663" s="16" t="s">
        <v>165</v>
      </c>
      <c r="G7663" s="16" t="s">
        <v>1209</v>
      </c>
      <c r="I7663" s="5" t="str">
        <f>VLOOKUP(cost_of_living!$G7663,index!C:C,1,0)</f>
        <v>#N/A</v>
      </c>
      <c r="J7663" s="5">
        <f>VLOOKUP(cost_of_living!$B7663,CostVsFactor!C:E,2,0)</f>
        <v>10</v>
      </c>
      <c r="Q7663" s="14"/>
      <c r="S7663" s="5" t="s">
        <v>1005</v>
      </c>
    </row>
    <row r="7664" ht="14.25" hidden="1" customHeight="1">
      <c r="A7664" s="12">
        <v>21.0</v>
      </c>
      <c r="B7664" s="16" t="s">
        <v>52</v>
      </c>
      <c r="C7664" s="12">
        <v>1.0</v>
      </c>
      <c r="D7664" s="16" t="s">
        <v>108</v>
      </c>
      <c r="E7664" s="16" t="s">
        <v>165</v>
      </c>
      <c r="F7664" s="16" t="s">
        <v>165</v>
      </c>
      <c r="G7664" s="16" t="s">
        <v>1209</v>
      </c>
      <c r="I7664" s="5" t="str">
        <f>VLOOKUP(cost_of_living!$G7664,index!C:C,1,0)</f>
        <v>#N/A</v>
      </c>
      <c r="J7664" s="5">
        <f>VLOOKUP(cost_of_living!$B7664,CostVsFactor!C:E,2,0)</f>
        <v>18</v>
      </c>
      <c r="Q7664" s="14"/>
      <c r="S7664" s="5" t="s">
        <v>1005</v>
      </c>
    </row>
    <row r="7665" ht="14.25" hidden="1" customHeight="1">
      <c r="A7665" s="12">
        <v>22.0</v>
      </c>
      <c r="B7665" s="16" t="s">
        <v>53</v>
      </c>
      <c r="C7665" s="12">
        <v>1.0</v>
      </c>
      <c r="D7665" s="16" t="s">
        <v>108</v>
      </c>
      <c r="E7665" s="16" t="s">
        <v>139</v>
      </c>
      <c r="F7665" s="16" t="s">
        <v>121</v>
      </c>
      <c r="G7665" s="16" t="s">
        <v>1209</v>
      </c>
      <c r="I7665" s="5" t="str">
        <f>VLOOKUP(cost_of_living!$G7665,index!C:C,1,0)</f>
        <v>#N/A</v>
      </c>
      <c r="J7665" s="5">
        <f>VLOOKUP(cost_of_living!$B7665,CostVsFactor!C:E,2,0)</f>
        <v>30</v>
      </c>
      <c r="Q7665" s="14"/>
      <c r="S7665" s="5" t="s">
        <v>1005</v>
      </c>
    </row>
    <row r="7666" ht="14.25" hidden="1" customHeight="1">
      <c r="A7666" s="12">
        <v>23.0</v>
      </c>
      <c r="B7666" s="16" t="s">
        <v>54</v>
      </c>
      <c r="C7666" s="12">
        <v>35.0</v>
      </c>
      <c r="D7666" s="16" t="s">
        <v>108</v>
      </c>
      <c r="E7666" s="16" t="s">
        <v>118</v>
      </c>
      <c r="F7666" s="16" t="s">
        <v>193</v>
      </c>
      <c r="G7666" s="16" t="s">
        <v>1209</v>
      </c>
      <c r="I7666" s="5" t="str">
        <f>VLOOKUP(cost_of_living!$G7666,index!C:C,1,0)</f>
        <v>#N/A</v>
      </c>
      <c r="J7666" s="5">
        <f>VLOOKUP(cost_of_living!$B7666,CostVsFactor!C:E,2,0)</f>
        <v>4</v>
      </c>
      <c r="Q7666" s="14"/>
      <c r="S7666" s="5" t="s">
        <v>1005</v>
      </c>
    </row>
    <row r="7667" ht="14.25" hidden="1" customHeight="1">
      <c r="A7667" s="12">
        <v>24.0</v>
      </c>
      <c r="B7667" s="16" t="s">
        <v>55</v>
      </c>
      <c r="C7667" s="12">
        <v>11.0</v>
      </c>
      <c r="D7667" s="16" t="s">
        <v>108</v>
      </c>
      <c r="E7667" s="16" t="s">
        <v>227</v>
      </c>
      <c r="F7667" s="16" t="s">
        <v>121</v>
      </c>
      <c r="G7667" s="16" t="s">
        <v>1209</v>
      </c>
      <c r="I7667" s="5" t="str">
        <f>VLOOKUP(cost_of_living!$G7667,index!C:C,1,0)</f>
        <v>#N/A</v>
      </c>
      <c r="J7667" s="5">
        <f>VLOOKUP(cost_of_living!$B7667,CostVsFactor!C:E,2,0)</f>
        <v>6</v>
      </c>
      <c r="Q7667" s="14"/>
      <c r="S7667" s="5" t="s">
        <v>1005</v>
      </c>
    </row>
    <row r="7668" ht="14.25" hidden="1" customHeight="1">
      <c r="A7668" s="12">
        <v>25.0</v>
      </c>
      <c r="B7668" s="16" t="s">
        <v>57</v>
      </c>
      <c r="C7668" s="12">
        <v>11.0</v>
      </c>
      <c r="D7668" s="16" t="s">
        <v>108</v>
      </c>
      <c r="E7668" s="16" t="s">
        <v>165</v>
      </c>
      <c r="F7668" s="16" t="s">
        <v>165</v>
      </c>
      <c r="G7668" s="16" t="s">
        <v>1209</v>
      </c>
      <c r="I7668" s="5" t="str">
        <f>VLOOKUP(cost_of_living!$G7668,index!C:C,1,0)</f>
        <v>#N/A</v>
      </c>
      <c r="J7668" s="5">
        <f>VLOOKUP(cost_of_living!$B7668,CostVsFactor!C:E,2,0)</f>
        <v>6</v>
      </c>
      <c r="Q7668" s="14"/>
      <c r="S7668" s="5" t="s">
        <v>1005</v>
      </c>
    </row>
    <row r="7669" ht="14.25" hidden="1" customHeight="1">
      <c r="A7669" s="12">
        <v>26.0</v>
      </c>
      <c r="B7669" s="16" t="s">
        <v>58</v>
      </c>
      <c r="C7669" s="12">
        <v>595.0</v>
      </c>
      <c r="D7669" s="16" t="s">
        <v>108</v>
      </c>
      <c r="E7669" s="16" t="s">
        <v>133</v>
      </c>
      <c r="F7669" s="16" t="s">
        <v>119</v>
      </c>
      <c r="G7669" s="16" t="s">
        <v>1209</v>
      </c>
      <c r="I7669" s="5" t="str">
        <f>VLOOKUP(cost_of_living!$G7669,index!C:C,1,0)</f>
        <v>#N/A</v>
      </c>
      <c r="J7669" s="5">
        <f>VLOOKUP(cost_of_living!$B7669,CostVsFactor!C:E,2,0)</f>
        <v>15</v>
      </c>
      <c r="Q7669" s="14"/>
      <c r="S7669" s="5" t="s">
        <v>1005</v>
      </c>
    </row>
    <row r="7670" ht="14.25" hidden="1" customHeight="1">
      <c r="A7670" s="12">
        <v>27.0</v>
      </c>
      <c r="B7670" s="16" t="s">
        <v>78</v>
      </c>
      <c r="C7670" s="12">
        <v>14.0</v>
      </c>
      <c r="D7670" s="16" t="s">
        <v>108</v>
      </c>
      <c r="E7670" s="16" t="s">
        <v>122</v>
      </c>
      <c r="F7670" s="16" t="s">
        <v>142</v>
      </c>
      <c r="G7670" s="16" t="s">
        <v>1209</v>
      </c>
      <c r="I7670" s="5" t="str">
        <f>VLOOKUP(cost_of_living!$G7670,index!C:C,1,0)</f>
        <v>#N/A</v>
      </c>
      <c r="J7670" s="5">
        <f>VLOOKUP(cost_of_living!$B7670,CostVsFactor!C:E,2,0)</f>
        <v>20</v>
      </c>
      <c r="Q7670" s="14"/>
      <c r="S7670" s="5" t="s">
        <v>1005</v>
      </c>
    </row>
    <row r="7671" ht="14.25" hidden="1" customHeight="1">
      <c r="A7671" s="12">
        <v>28.0</v>
      </c>
      <c r="B7671" s="16" t="s">
        <v>80</v>
      </c>
      <c r="C7671" s="12">
        <v>31.0</v>
      </c>
      <c r="D7671" s="16" t="s">
        <v>108</v>
      </c>
      <c r="E7671" s="16" t="s">
        <v>110</v>
      </c>
      <c r="F7671" s="16" t="s">
        <v>425</v>
      </c>
      <c r="G7671" s="16" t="s">
        <v>1209</v>
      </c>
      <c r="I7671" s="5" t="str">
        <f>VLOOKUP(cost_of_living!$G7671,index!C:C,1,0)</f>
        <v>#N/A</v>
      </c>
      <c r="J7671" s="5">
        <f>VLOOKUP(cost_of_living!$B7671,CostVsFactor!C:E,2,0)</f>
        <v>1.5</v>
      </c>
      <c r="Q7671" s="14"/>
      <c r="S7671" s="5" t="s">
        <v>1005</v>
      </c>
    </row>
    <row r="7672" ht="14.25" hidden="1" customHeight="1">
      <c r="A7672" s="12">
        <v>29.0</v>
      </c>
      <c r="B7672" s="16" t="s">
        <v>81</v>
      </c>
      <c r="C7672" s="12">
        <v>4.0</v>
      </c>
      <c r="D7672" s="16" t="s">
        <v>108</v>
      </c>
      <c r="E7672" s="16" t="s">
        <v>165</v>
      </c>
      <c r="F7672" s="16" t="s">
        <v>165</v>
      </c>
      <c r="G7672" s="16" t="s">
        <v>1209</v>
      </c>
      <c r="I7672" s="5" t="str">
        <f>VLOOKUP(cost_of_living!$G7672,index!C:C,1,0)</f>
        <v>#N/A</v>
      </c>
      <c r="J7672" s="5">
        <f>VLOOKUP(cost_of_living!$B7672,CostVsFactor!C:E,2,0)</f>
        <v>5</v>
      </c>
      <c r="Q7672" s="14"/>
      <c r="S7672" s="5" t="s">
        <v>1005</v>
      </c>
    </row>
    <row r="7673" ht="14.25" hidden="1" customHeight="1">
      <c r="A7673" s="12">
        <v>30.0</v>
      </c>
      <c r="B7673" s="16" t="s">
        <v>83</v>
      </c>
      <c r="C7673" s="12">
        <v>322.0</v>
      </c>
      <c r="D7673" s="16" t="s">
        <v>108</v>
      </c>
      <c r="E7673" s="16" t="s">
        <v>165</v>
      </c>
      <c r="F7673" s="16" t="s">
        <v>165</v>
      </c>
      <c r="G7673" s="16" t="s">
        <v>1209</v>
      </c>
      <c r="I7673" s="5" t="str">
        <f>VLOOKUP(cost_of_living!$G7673,index!C:C,1,0)</f>
        <v>#N/A</v>
      </c>
      <c r="J7673" s="5">
        <f>VLOOKUP(cost_of_living!$B7673,CostVsFactor!C:E,2,0)</f>
        <v>20</v>
      </c>
      <c r="Q7673" s="14"/>
      <c r="S7673" s="5" t="s">
        <v>1005</v>
      </c>
    </row>
    <row r="7674" ht="14.25" hidden="1" customHeight="1">
      <c r="A7674" s="12">
        <v>31.0</v>
      </c>
      <c r="B7674" s="16" t="s">
        <v>84</v>
      </c>
      <c r="C7674" s="12">
        <v>20.0</v>
      </c>
      <c r="D7674" s="16" t="s">
        <v>108</v>
      </c>
      <c r="E7674" s="16" t="s">
        <v>165</v>
      </c>
      <c r="F7674" s="16" t="s">
        <v>165</v>
      </c>
      <c r="G7674" s="16" t="s">
        <v>1209</v>
      </c>
      <c r="I7674" s="5" t="str">
        <f>VLOOKUP(cost_of_living!$G7674,index!C:C,1,0)</f>
        <v>#N/A</v>
      </c>
      <c r="J7674" s="5">
        <f>VLOOKUP(cost_of_living!$B7674,CostVsFactor!C:E,2,0)</f>
        <v>0.7</v>
      </c>
      <c r="Q7674" s="14"/>
      <c r="S7674" s="5" t="s">
        <v>1005</v>
      </c>
    </row>
    <row r="7675" ht="14.25" hidden="1" customHeight="1">
      <c r="A7675" s="12">
        <v>32.0</v>
      </c>
      <c r="B7675" s="16" t="s">
        <v>86</v>
      </c>
      <c r="C7675" s="12">
        <v>681.0</v>
      </c>
      <c r="D7675" s="16" t="s">
        <v>108</v>
      </c>
      <c r="E7675" s="16" t="s">
        <v>165</v>
      </c>
      <c r="F7675" s="16" t="s">
        <v>165</v>
      </c>
      <c r="G7675" s="16" t="s">
        <v>1209</v>
      </c>
      <c r="I7675" s="5" t="str">
        <f>VLOOKUP(cost_of_living!$G7675,index!C:C,1,0)</f>
        <v>#N/A</v>
      </c>
      <c r="J7675" s="5">
        <f>VLOOKUP(cost_of_living!$B7675,CostVsFactor!C:E,2,0)</f>
        <v>60</v>
      </c>
      <c r="Q7675" s="14"/>
      <c r="S7675" s="5" t="s">
        <v>1005</v>
      </c>
    </row>
    <row r="7676" ht="14.25" hidden="1" customHeight="1">
      <c r="A7676" s="12">
        <v>33.0</v>
      </c>
      <c r="B7676" s="16" t="s">
        <v>87</v>
      </c>
      <c r="C7676" s="12">
        <v>22000.0</v>
      </c>
      <c r="D7676" s="16" t="s">
        <v>108</v>
      </c>
      <c r="E7676" s="16" t="s">
        <v>165</v>
      </c>
      <c r="F7676" s="16" t="s">
        <v>165</v>
      </c>
      <c r="G7676" s="16" t="s">
        <v>1209</v>
      </c>
      <c r="I7676" s="5" t="str">
        <f>VLOOKUP(cost_of_living!$G7676,index!C:C,1,0)</f>
        <v>#N/A</v>
      </c>
      <c r="J7676" s="5">
        <f>VLOOKUP(cost_of_living!$B7676,CostVsFactor!C:E,2,0)</f>
        <v>0.0035</v>
      </c>
      <c r="Q7676" s="14"/>
      <c r="S7676" s="5" t="s">
        <v>1005</v>
      </c>
    </row>
    <row r="7677" ht="14.25" hidden="1" customHeight="1">
      <c r="A7677" s="12">
        <v>34.0</v>
      </c>
      <c r="B7677" s="16" t="s">
        <v>88</v>
      </c>
      <c r="C7677" s="12">
        <v>20700.0</v>
      </c>
      <c r="D7677" s="16" t="s">
        <v>108</v>
      </c>
      <c r="E7677" s="16" t="s">
        <v>165</v>
      </c>
      <c r="F7677" s="16" t="s">
        <v>165</v>
      </c>
      <c r="G7677" s="16" t="s">
        <v>1209</v>
      </c>
      <c r="I7677" s="5" t="str">
        <f>VLOOKUP(cost_of_living!$G7677,index!C:C,1,0)</f>
        <v>#N/A</v>
      </c>
      <c r="J7677" s="5">
        <f>VLOOKUP(cost_of_living!$B7677,CostVsFactor!C:E,2,0)</f>
        <v>0.0035</v>
      </c>
      <c r="Q7677" s="14"/>
      <c r="S7677" s="5" t="s">
        <v>1005</v>
      </c>
    </row>
    <row r="7678" ht="14.25" hidden="1" customHeight="1">
      <c r="A7678" s="12">
        <v>35.0</v>
      </c>
      <c r="B7678" s="16" t="s">
        <v>91</v>
      </c>
      <c r="C7678" s="12">
        <v>150.0</v>
      </c>
      <c r="D7678" s="16" t="s">
        <v>108</v>
      </c>
      <c r="E7678" s="16" t="s">
        <v>165</v>
      </c>
      <c r="F7678" s="16" t="s">
        <v>165</v>
      </c>
      <c r="G7678" s="16" t="s">
        <v>1209</v>
      </c>
      <c r="I7678" s="5" t="str">
        <f>VLOOKUP(cost_of_living!$G7678,index!C:C,1,0)</f>
        <v>#N/A</v>
      </c>
      <c r="J7678" s="5">
        <f>VLOOKUP(cost_of_living!$B7678,CostVsFactor!C:E,2,0)</f>
        <v>1</v>
      </c>
      <c r="Q7678" s="14"/>
      <c r="S7678" s="5" t="s">
        <v>1005</v>
      </c>
    </row>
    <row r="7679" ht="14.25" hidden="1" customHeight="1">
      <c r="A7679" s="12">
        <v>36.0</v>
      </c>
      <c r="B7679" s="16" t="s">
        <v>93</v>
      </c>
      <c r="C7679" s="12">
        <v>30.0</v>
      </c>
      <c r="D7679" s="16" t="s">
        <v>108</v>
      </c>
      <c r="E7679" s="16" t="s">
        <v>165</v>
      </c>
      <c r="F7679" s="16" t="s">
        <v>165</v>
      </c>
      <c r="G7679" s="16" t="s">
        <v>1209</v>
      </c>
      <c r="I7679" s="5" t="str">
        <f>VLOOKUP(cost_of_living!$G7679,index!C:C,1,0)</f>
        <v>#N/A</v>
      </c>
      <c r="J7679" s="5">
        <f>VLOOKUP(cost_of_living!$B7679,CostVsFactor!C:E,2,0)</f>
        <v>1</v>
      </c>
      <c r="Q7679" s="14"/>
      <c r="S7679" s="5" t="s">
        <v>1005</v>
      </c>
    </row>
    <row r="7680" ht="14.25" hidden="1" customHeight="1">
      <c r="A7680" s="12">
        <v>37.0</v>
      </c>
      <c r="B7680" s="16" t="s">
        <v>74</v>
      </c>
      <c r="C7680" s="12">
        <v>35.0</v>
      </c>
      <c r="D7680" s="16" t="s">
        <v>108</v>
      </c>
      <c r="E7680" s="16" t="s">
        <v>271</v>
      </c>
      <c r="F7680" s="16" t="s">
        <v>271</v>
      </c>
      <c r="G7680" s="16" t="s">
        <v>1209</v>
      </c>
      <c r="I7680" s="5" t="str">
        <f>VLOOKUP(cost_of_living!$G7680,index!C:C,1,0)</f>
        <v>#N/A</v>
      </c>
      <c r="J7680" s="5">
        <f>VLOOKUP(cost_of_living!$B7680,CostVsFactor!C:E,2,0)</f>
        <v>2.3</v>
      </c>
      <c r="Q7680" s="14"/>
      <c r="S7680" s="5" t="s">
        <v>1005</v>
      </c>
    </row>
    <row r="7681" ht="14.25" hidden="1" customHeight="1">
      <c r="A7681" s="12">
        <v>38.0</v>
      </c>
      <c r="B7681" s="16" t="s">
        <v>76</v>
      </c>
      <c r="C7681" s="12">
        <v>7.0</v>
      </c>
      <c r="D7681" s="16" t="s">
        <v>108</v>
      </c>
      <c r="E7681" s="16" t="s">
        <v>165</v>
      </c>
      <c r="F7681" s="16" t="s">
        <v>165</v>
      </c>
      <c r="G7681" s="16" t="s">
        <v>1209</v>
      </c>
      <c r="I7681" s="5" t="str">
        <f>VLOOKUP(cost_of_living!$G7681,index!C:C,1,0)</f>
        <v>#N/A</v>
      </c>
      <c r="J7681" s="5">
        <f>VLOOKUP(cost_of_living!$B7681,CostVsFactor!C:E,2,0)</f>
        <v>3</v>
      </c>
      <c r="Q7681" s="14"/>
      <c r="S7681" s="5" t="s">
        <v>1005</v>
      </c>
    </row>
    <row r="7682" ht="14.25" hidden="1" customHeight="1">
      <c r="A7682" s="12">
        <v>39.0</v>
      </c>
      <c r="B7682" s="16" t="s">
        <v>77</v>
      </c>
      <c r="C7682" s="12">
        <v>75.0</v>
      </c>
      <c r="D7682" s="16" t="s">
        <v>108</v>
      </c>
      <c r="E7682" s="16" t="s">
        <v>230</v>
      </c>
      <c r="F7682" s="16" t="s">
        <v>171</v>
      </c>
      <c r="G7682" s="16" t="s">
        <v>1209</v>
      </c>
      <c r="I7682" s="5" t="str">
        <f>VLOOKUP(cost_of_living!$G7682,index!C:C,1,0)</f>
        <v>#N/A</v>
      </c>
      <c r="J7682" s="5">
        <f>VLOOKUP(cost_of_living!$B7682,CostVsFactor!C:E,2,0)</f>
        <v>6</v>
      </c>
      <c r="Q7682" s="14"/>
      <c r="S7682" s="5" t="s">
        <v>1005</v>
      </c>
    </row>
    <row r="7683" ht="14.25" hidden="1" customHeight="1">
      <c r="A7683" s="12">
        <v>40.0</v>
      </c>
      <c r="B7683" s="16" t="s">
        <v>20</v>
      </c>
      <c r="C7683" s="12">
        <v>575.0</v>
      </c>
      <c r="D7683" s="16" t="s">
        <v>108</v>
      </c>
      <c r="E7683" s="16" t="s">
        <v>212</v>
      </c>
      <c r="F7683" s="16" t="s">
        <v>207</v>
      </c>
      <c r="G7683" s="16" t="s">
        <v>1209</v>
      </c>
      <c r="I7683" s="5" t="str">
        <f>VLOOKUP(cost_of_living!$G7683,index!C:C,1,0)</f>
        <v>#N/A</v>
      </c>
      <c r="J7683" s="5">
        <f>VLOOKUP(cost_of_living!$B7683,CostVsFactor!C:E,2,0)</f>
        <v>0.35</v>
      </c>
      <c r="Q7683" s="14"/>
      <c r="S7683" s="5" t="s">
        <v>1005</v>
      </c>
    </row>
    <row r="7684" ht="14.25" hidden="1" customHeight="1">
      <c r="A7684" s="12">
        <v>41.0</v>
      </c>
      <c r="B7684" s="16" t="s">
        <v>23</v>
      </c>
      <c r="C7684" s="12">
        <v>40.0</v>
      </c>
      <c r="D7684" s="16" t="s">
        <v>108</v>
      </c>
      <c r="E7684" s="16" t="s">
        <v>165</v>
      </c>
      <c r="F7684" s="16" t="s">
        <v>165</v>
      </c>
      <c r="G7684" s="16" t="s">
        <v>1209</v>
      </c>
      <c r="I7684" s="5" t="str">
        <f>VLOOKUP(cost_of_living!$G7684,index!C:C,1,0)</f>
        <v>#N/A</v>
      </c>
      <c r="J7684" s="5">
        <f>VLOOKUP(cost_of_living!$B7684,CostVsFactor!C:E,2,0)</f>
        <v>0.35</v>
      </c>
      <c r="Q7684" s="14"/>
      <c r="S7684" s="5" t="s">
        <v>1005</v>
      </c>
    </row>
    <row r="7685" ht="14.25" hidden="1" customHeight="1">
      <c r="A7685" s="12">
        <v>42.0</v>
      </c>
      <c r="B7685" s="16" t="s">
        <v>24</v>
      </c>
      <c r="C7685" s="12">
        <v>50.0</v>
      </c>
      <c r="D7685" s="16" t="s">
        <v>108</v>
      </c>
      <c r="E7685" s="16" t="s">
        <v>165</v>
      </c>
      <c r="F7685" s="16" t="s">
        <v>165</v>
      </c>
      <c r="G7685" s="16" t="s">
        <v>1209</v>
      </c>
      <c r="I7685" s="5" t="str">
        <f>VLOOKUP(cost_of_living!$G7685,index!C:C,1,0)</f>
        <v>#N/A</v>
      </c>
      <c r="J7685" s="5">
        <f>VLOOKUP(cost_of_living!$B7685,CostVsFactor!C:E,2,0)</f>
        <v>0.35</v>
      </c>
      <c r="Q7685" s="14"/>
      <c r="S7685" s="5" t="s">
        <v>1005</v>
      </c>
    </row>
    <row r="7686" ht="14.25" hidden="1" customHeight="1">
      <c r="A7686" s="12">
        <v>43.0</v>
      </c>
      <c r="B7686" s="16" t="s">
        <v>25</v>
      </c>
      <c r="C7686" s="12">
        <v>40.0</v>
      </c>
      <c r="D7686" s="16" t="s">
        <v>108</v>
      </c>
      <c r="E7686" s="16" t="s">
        <v>165</v>
      </c>
      <c r="F7686" s="16" t="s">
        <v>165</v>
      </c>
      <c r="G7686" s="16" t="s">
        <v>1209</v>
      </c>
      <c r="I7686" s="5" t="str">
        <f>VLOOKUP(cost_of_living!$G7686,index!C:C,1,0)</f>
        <v>#N/A</v>
      </c>
      <c r="J7686" s="5">
        <f>VLOOKUP(cost_of_living!$B7686,CostVsFactor!C:E,2,0)</f>
        <v>0.35</v>
      </c>
      <c r="Q7686" s="14"/>
      <c r="S7686" s="5" t="s">
        <v>1005</v>
      </c>
    </row>
    <row r="7687" ht="14.25" hidden="1" customHeight="1">
      <c r="A7687" s="12">
        <v>44.0</v>
      </c>
      <c r="B7687" s="16" t="s">
        <v>59</v>
      </c>
      <c r="C7687" s="12">
        <v>450.0</v>
      </c>
      <c r="D7687" s="16" t="s">
        <v>108</v>
      </c>
      <c r="E7687" s="16" t="s">
        <v>165</v>
      </c>
      <c r="F7687" s="16" t="s">
        <v>165</v>
      </c>
      <c r="G7687" s="16" t="s">
        <v>1209</v>
      </c>
      <c r="I7687" s="5" t="str">
        <f>VLOOKUP(cost_of_living!$G7687,index!C:C,1,0)</f>
        <v>#N/A</v>
      </c>
      <c r="J7687" s="5">
        <f>VLOOKUP(cost_of_living!$B7687,CostVsFactor!C:E,2,0)</f>
        <v>0</v>
      </c>
      <c r="Q7687" s="14"/>
      <c r="S7687" s="5" t="s">
        <v>1005</v>
      </c>
    </row>
    <row r="7688" ht="14.25" hidden="1" customHeight="1">
      <c r="A7688" s="12">
        <v>45.0</v>
      </c>
      <c r="B7688" s="16" t="s">
        <v>61</v>
      </c>
      <c r="C7688" s="12">
        <v>350.0</v>
      </c>
      <c r="D7688" s="16" t="s">
        <v>108</v>
      </c>
      <c r="E7688" s="16" t="s">
        <v>165</v>
      </c>
      <c r="F7688" s="16" t="s">
        <v>165</v>
      </c>
      <c r="G7688" s="16" t="s">
        <v>1209</v>
      </c>
      <c r="I7688" s="5" t="str">
        <f>VLOOKUP(cost_of_living!$G7688,index!C:C,1,0)</f>
        <v>#N/A</v>
      </c>
      <c r="J7688" s="5">
        <f>VLOOKUP(cost_of_living!$B7688,CostVsFactor!C:E,2,0)</f>
        <v>0</v>
      </c>
      <c r="Q7688" s="14"/>
      <c r="S7688" s="5" t="s">
        <v>1005</v>
      </c>
    </row>
    <row r="7689" ht="14.25" hidden="1" customHeight="1">
      <c r="A7689" s="12">
        <v>46.0</v>
      </c>
      <c r="B7689" s="16" t="s">
        <v>62</v>
      </c>
      <c r="C7689" s="12">
        <v>550.0</v>
      </c>
      <c r="D7689" s="16" t="s">
        <v>108</v>
      </c>
      <c r="E7689" s="16" t="s">
        <v>165</v>
      </c>
      <c r="F7689" s="16" t="s">
        <v>165</v>
      </c>
      <c r="G7689" s="16" t="s">
        <v>1209</v>
      </c>
      <c r="I7689" s="5" t="str">
        <f>VLOOKUP(cost_of_living!$G7689,index!C:C,1,0)</f>
        <v>#N/A</v>
      </c>
      <c r="J7689" s="5">
        <f>VLOOKUP(cost_of_living!$B7689,CostVsFactor!C:E,2,0)</f>
        <v>0</v>
      </c>
      <c r="Q7689" s="14"/>
      <c r="S7689" s="5" t="s">
        <v>1005</v>
      </c>
    </row>
    <row r="7690" ht="14.25" hidden="1" customHeight="1">
      <c r="A7690" s="12">
        <v>47.0</v>
      </c>
      <c r="B7690" s="16" t="s">
        <v>63</v>
      </c>
      <c r="C7690" s="12">
        <v>450.0</v>
      </c>
      <c r="D7690" s="16" t="s">
        <v>108</v>
      </c>
      <c r="E7690" s="16" t="s">
        <v>165</v>
      </c>
      <c r="F7690" s="16" t="s">
        <v>165</v>
      </c>
      <c r="G7690" s="16" t="s">
        <v>1209</v>
      </c>
      <c r="I7690" s="5" t="str">
        <f>VLOOKUP(cost_of_living!$G7690,index!C:C,1,0)</f>
        <v>#N/A</v>
      </c>
      <c r="J7690" s="5">
        <f>VLOOKUP(cost_of_living!$B7690,CostVsFactor!C:E,2,0)</f>
        <v>0</v>
      </c>
      <c r="Q7690" s="14"/>
      <c r="S7690" s="5" t="s">
        <v>1005</v>
      </c>
    </row>
    <row r="7691" ht="14.25" hidden="1" customHeight="1">
      <c r="A7691" s="12">
        <v>48.0</v>
      </c>
      <c r="B7691" s="16" t="s">
        <v>210</v>
      </c>
      <c r="C7691" s="12">
        <v>1858.0</v>
      </c>
      <c r="D7691" s="16" t="s">
        <v>108</v>
      </c>
      <c r="E7691" s="16" t="s">
        <v>326</v>
      </c>
      <c r="F7691" s="16" t="s">
        <v>379</v>
      </c>
      <c r="G7691" s="16" t="s">
        <v>1209</v>
      </c>
      <c r="I7691" s="5" t="str">
        <f>VLOOKUP(cost_of_living!$G7691,index!C:C,1,0)</f>
        <v>#N/A</v>
      </c>
      <c r="J7691" s="5" t="str">
        <f>VLOOKUP(cost_of_living!$B7691,CostVsFactor!C:E,2,0)</f>
        <v>#N/A</v>
      </c>
      <c r="Q7691" s="14"/>
      <c r="S7691" s="5" t="s">
        <v>1005</v>
      </c>
    </row>
    <row r="7692" ht="14.25" hidden="1" customHeight="1">
      <c r="A7692" s="12">
        <v>49.0</v>
      </c>
      <c r="B7692" s="16" t="s">
        <v>211</v>
      </c>
      <c r="C7692" s="12">
        <v>11148.0</v>
      </c>
      <c r="D7692" s="16" t="s">
        <v>108</v>
      </c>
      <c r="E7692" s="16" t="s">
        <v>165</v>
      </c>
      <c r="F7692" s="16" t="s">
        <v>165</v>
      </c>
      <c r="G7692" s="16" t="s">
        <v>1209</v>
      </c>
      <c r="I7692" s="5" t="str">
        <f>VLOOKUP(cost_of_living!$G7692,index!C:C,1,0)</f>
        <v>#N/A</v>
      </c>
      <c r="J7692" s="5" t="str">
        <f>VLOOKUP(cost_of_living!$B7692,CostVsFactor!C:E,2,0)</f>
        <v>#N/A</v>
      </c>
      <c r="Q7692" s="14"/>
      <c r="S7692" s="5" t="s">
        <v>1005</v>
      </c>
    </row>
    <row r="7693" ht="14.25" hidden="1" customHeight="1">
      <c r="A7693" s="12">
        <v>50.0</v>
      </c>
      <c r="B7693" s="16" t="s">
        <v>164</v>
      </c>
      <c r="C7693" s="12">
        <v>1600.0</v>
      </c>
      <c r="D7693" s="16" t="s">
        <v>108</v>
      </c>
      <c r="E7693" s="16" t="s">
        <v>165</v>
      </c>
      <c r="F7693" s="16" t="s">
        <v>165</v>
      </c>
      <c r="G7693" s="16" t="s">
        <v>1209</v>
      </c>
      <c r="I7693" s="5" t="str">
        <f>VLOOKUP(cost_of_living!$G7693,index!C:C,1,0)</f>
        <v>#N/A</v>
      </c>
      <c r="J7693" s="5" t="str">
        <f>VLOOKUP(cost_of_living!$B7693,CostVsFactor!C:E,2,0)</f>
        <v>#N/A</v>
      </c>
      <c r="Q7693" s="14"/>
      <c r="S7693" s="5" t="s">
        <v>1005</v>
      </c>
    </row>
    <row r="7694" ht="14.25" hidden="1" customHeight="1">
      <c r="A7694" s="12">
        <v>51.0</v>
      </c>
      <c r="B7694" s="16" t="s">
        <v>166</v>
      </c>
      <c r="C7694" s="12">
        <v>25.0</v>
      </c>
      <c r="D7694" s="16" t="s">
        <v>165</v>
      </c>
      <c r="E7694" s="16" t="s">
        <v>121</v>
      </c>
      <c r="F7694" s="16" t="s">
        <v>117</v>
      </c>
      <c r="G7694" s="16" t="s">
        <v>1209</v>
      </c>
      <c r="I7694" s="5" t="str">
        <f>VLOOKUP(cost_of_living!$G7694,index!C:C,1,0)</f>
        <v>#N/A</v>
      </c>
      <c r="J7694" s="5" t="str">
        <f>VLOOKUP(cost_of_living!$B7694,CostVsFactor!C:E,2,0)</f>
        <v>#N/A</v>
      </c>
      <c r="Q7694" s="14"/>
      <c r="S7694" s="5" t="s">
        <v>1005</v>
      </c>
    </row>
    <row r="7695" ht="14.25" hidden="1" customHeight="1">
      <c r="A7695" s="12">
        <v>0.0</v>
      </c>
      <c r="B7695" s="16" t="s">
        <v>64</v>
      </c>
      <c r="C7695" s="12">
        <v>15.0</v>
      </c>
      <c r="D7695" s="16" t="s">
        <v>108</v>
      </c>
      <c r="E7695" s="16" t="s">
        <v>165</v>
      </c>
      <c r="F7695" s="16" t="s">
        <v>165</v>
      </c>
      <c r="G7695" s="16" t="s">
        <v>1211</v>
      </c>
      <c r="I7695" s="5" t="str">
        <f>VLOOKUP(cost_of_living!$G7695,index!C:C,1,0)</f>
        <v>#N/A</v>
      </c>
      <c r="J7695" s="5">
        <f>VLOOKUP(cost_of_living!$B7695,CostVsFactor!C:E,2,0)</f>
        <v>16</v>
      </c>
      <c r="Q7695" s="14"/>
      <c r="S7695" s="5" t="s">
        <v>1005</v>
      </c>
    </row>
    <row r="7696" ht="14.25" hidden="1" customHeight="1">
      <c r="A7696" s="12">
        <v>1.0</v>
      </c>
      <c r="B7696" s="16" t="s">
        <v>66</v>
      </c>
      <c r="C7696" s="12">
        <v>50.0</v>
      </c>
      <c r="D7696" s="16" t="s">
        <v>108</v>
      </c>
      <c r="E7696" s="16" t="s">
        <v>165</v>
      </c>
      <c r="F7696" s="16" t="s">
        <v>165</v>
      </c>
      <c r="G7696" s="16" t="s">
        <v>1211</v>
      </c>
      <c r="I7696" s="5" t="str">
        <f>VLOOKUP(cost_of_living!$G7696,index!C:C,1,0)</f>
        <v>#N/A</v>
      </c>
      <c r="J7696" s="5">
        <f>VLOOKUP(cost_of_living!$B7696,CostVsFactor!C:E,2,0)</f>
        <v>3.5</v>
      </c>
      <c r="Q7696" s="14"/>
      <c r="S7696" s="5" t="s">
        <v>1005</v>
      </c>
    </row>
    <row r="7697" ht="14.25" hidden="1" customHeight="1">
      <c r="A7697" s="12">
        <v>2.0</v>
      </c>
      <c r="B7697" s="16" t="s">
        <v>67</v>
      </c>
      <c r="C7697" s="12">
        <v>5.0</v>
      </c>
      <c r="D7697" s="16" t="s">
        <v>108</v>
      </c>
      <c r="E7697" s="16" t="s">
        <v>165</v>
      </c>
      <c r="F7697" s="16" t="s">
        <v>165</v>
      </c>
      <c r="G7697" s="16" t="s">
        <v>1211</v>
      </c>
      <c r="I7697" s="5" t="str">
        <f>VLOOKUP(cost_of_living!$G7697,index!C:C,1,0)</f>
        <v>#N/A</v>
      </c>
      <c r="J7697" s="5">
        <f>VLOOKUP(cost_of_living!$B7697,CostVsFactor!C:E,2,0)</f>
        <v>6</v>
      </c>
      <c r="Q7697" s="14"/>
      <c r="S7697" s="5" t="s">
        <v>1005</v>
      </c>
    </row>
    <row r="7698" ht="14.25" hidden="1" customHeight="1">
      <c r="A7698" s="12">
        <v>3.0</v>
      </c>
      <c r="B7698" s="16" t="s">
        <v>116</v>
      </c>
      <c r="C7698" s="12">
        <v>4.0</v>
      </c>
      <c r="D7698" s="16" t="s">
        <v>108</v>
      </c>
      <c r="E7698" s="16" t="s">
        <v>165</v>
      </c>
      <c r="F7698" s="16" t="s">
        <v>165</v>
      </c>
      <c r="G7698" s="16" t="s">
        <v>1211</v>
      </c>
      <c r="I7698" s="5" t="str">
        <f>VLOOKUP(cost_of_living!$G7698,index!C:C,1,0)</f>
        <v>#N/A</v>
      </c>
      <c r="J7698" s="5" t="str">
        <f>VLOOKUP(cost_of_living!$B7698,CostVsFactor!C:E,2,0)</f>
        <v>#N/A</v>
      </c>
      <c r="Q7698" s="14"/>
      <c r="S7698" s="5" t="s">
        <v>1005</v>
      </c>
    </row>
    <row r="7699" ht="14.25" hidden="1" customHeight="1">
      <c r="A7699" s="12">
        <v>4.0</v>
      </c>
      <c r="B7699" s="16" t="s">
        <v>57</v>
      </c>
      <c r="C7699" s="12">
        <v>4.0</v>
      </c>
      <c r="D7699" s="16" t="s">
        <v>108</v>
      </c>
      <c r="E7699" s="16" t="s">
        <v>165</v>
      </c>
      <c r="F7699" s="16" t="s">
        <v>165</v>
      </c>
      <c r="G7699" s="16" t="s">
        <v>1211</v>
      </c>
      <c r="I7699" s="5" t="str">
        <f>VLOOKUP(cost_of_living!$G7699,index!C:C,1,0)</f>
        <v>#N/A</v>
      </c>
      <c r="J7699" s="5">
        <f>VLOOKUP(cost_of_living!$B7699,CostVsFactor!C:E,2,0)</f>
        <v>6</v>
      </c>
      <c r="Q7699" s="14"/>
      <c r="S7699" s="5" t="s">
        <v>1005</v>
      </c>
    </row>
    <row r="7700" ht="14.25" hidden="1" customHeight="1">
      <c r="A7700" s="12">
        <v>5.0</v>
      </c>
      <c r="B7700" s="16" t="s">
        <v>69</v>
      </c>
      <c r="C7700" s="12">
        <v>15.0</v>
      </c>
      <c r="D7700" s="16" t="s">
        <v>108</v>
      </c>
      <c r="E7700" s="16" t="s">
        <v>165</v>
      </c>
      <c r="F7700" s="16" t="s">
        <v>165</v>
      </c>
      <c r="G7700" s="16" t="s">
        <v>1211</v>
      </c>
      <c r="I7700" s="5" t="str">
        <f>VLOOKUP(cost_of_living!$G7700,index!C:C,1,0)</f>
        <v>#N/A</v>
      </c>
      <c r="J7700" s="5">
        <f>VLOOKUP(cost_of_living!$B7700,CostVsFactor!C:E,2,0)</f>
        <v>15</v>
      </c>
      <c r="Q7700" s="14"/>
      <c r="S7700" s="5" t="s">
        <v>1005</v>
      </c>
    </row>
    <row r="7701" ht="14.25" hidden="1" customHeight="1">
      <c r="A7701" s="12">
        <v>6.0</v>
      </c>
      <c r="B7701" s="16" t="s">
        <v>71</v>
      </c>
      <c r="C7701" s="12">
        <v>3.0</v>
      </c>
      <c r="D7701" s="16" t="s">
        <v>108</v>
      </c>
      <c r="E7701" s="16" t="s">
        <v>165</v>
      </c>
      <c r="F7701" s="16" t="s">
        <v>165</v>
      </c>
      <c r="G7701" s="16" t="s">
        <v>1211</v>
      </c>
      <c r="I7701" s="5" t="str">
        <f>VLOOKUP(cost_of_living!$G7701,index!C:C,1,0)</f>
        <v>#N/A</v>
      </c>
      <c r="J7701" s="5">
        <f>VLOOKUP(cost_of_living!$B7701,CostVsFactor!C:E,2,0)</f>
        <v>6</v>
      </c>
      <c r="Q7701" s="14"/>
      <c r="S7701" s="5" t="s">
        <v>1005</v>
      </c>
    </row>
    <row r="7702" ht="14.25" hidden="1" customHeight="1">
      <c r="A7702" s="12">
        <v>7.0</v>
      </c>
      <c r="B7702" s="16" t="s">
        <v>73</v>
      </c>
      <c r="C7702" s="12">
        <v>1.0</v>
      </c>
      <c r="D7702" s="16" t="s">
        <v>108</v>
      </c>
      <c r="E7702" s="16" t="s">
        <v>165</v>
      </c>
      <c r="F7702" s="16" t="s">
        <v>165</v>
      </c>
      <c r="G7702" s="16" t="s">
        <v>1211</v>
      </c>
      <c r="I7702" s="5" t="str">
        <f>VLOOKUP(cost_of_living!$G7702,index!C:C,1,0)</f>
        <v>#N/A</v>
      </c>
      <c r="J7702" s="5">
        <f>VLOOKUP(cost_of_living!$B7702,CostVsFactor!C:E,2,0)</f>
        <v>6</v>
      </c>
      <c r="Q7702" s="14"/>
      <c r="S7702" s="5" t="s">
        <v>1005</v>
      </c>
    </row>
    <row r="7703" ht="14.25" hidden="1" customHeight="1">
      <c r="A7703" s="12">
        <v>8.0</v>
      </c>
      <c r="B7703" s="16" t="s">
        <v>78</v>
      </c>
      <c r="C7703" s="12">
        <v>2.0</v>
      </c>
      <c r="D7703" s="16" t="s">
        <v>108</v>
      </c>
      <c r="E7703" s="16" t="s">
        <v>165</v>
      </c>
      <c r="F7703" s="16" t="s">
        <v>165</v>
      </c>
      <c r="G7703" s="16" t="s">
        <v>1211</v>
      </c>
      <c r="I7703" s="5" t="str">
        <f>VLOOKUP(cost_of_living!$G7703,index!C:C,1,0)</f>
        <v>#N/A</v>
      </c>
      <c r="J7703" s="5">
        <f>VLOOKUP(cost_of_living!$B7703,CostVsFactor!C:E,2,0)</f>
        <v>20</v>
      </c>
      <c r="Q7703" s="14"/>
      <c r="S7703" s="5" t="s">
        <v>1005</v>
      </c>
    </row>
    <row r="7704" ht="14.25" hidden="1" customHeight="1">
      <c r="A7704" s="12">
        <v>9.0</v>
      </c>
      <c r="B7704" s="16" t="s">
        <v>80</v>
      </c>
      <c r="C7704" s="12">
        <v>30.0</v>
      </c>
      <c r="D7704" s="16" t="s">
        <v>108</v>
      </c>
      <c r="E7704" s="16" t="s">
        <v>165</v>
      </c>
      <c r="F7704" s="16" t="s">
        <v>165</v>
      </c>
      <c r="G7704" s="16" t="s">
        <v>1211</v>
      </c>
      <c r="I7704" s="5" t="str">
        <f>VLOOKUP(cost_of_living!$G7704,index!C:C,1,0)</f>
        <v>#N/A</v>
      </c>
      <c r="J7704" s="5">
        <f>VLOOKUP(cost_of_living!$B7704,CostVsFactor!C:E,2,0)</f>
        <v>1.5</v>
      </c>
      <c r="Q7704" s="14"/>
      <c r="S7704" s="5" t="s">
        <v>1005</v>
      </c>
    </row>
    <row r="7705" ht="14.25" hidden="1" customHeight="1">
      <c r="A7705" s="12">
        <v>10.0</v>
      </c>
      <c r="B7705" s="16" t="s">
        <v>86</v>
      </c>
      <c r="C7705" s="12">
        <v>625.0</v>
      </c>
      <c r="D7705" s="16" t="s">
        <v>108</v>
      </c>
      <c r="E7705" s="16" t="s">
        <v>165</v>
      </c>
      <c r="F7705" s="16" t="s">
        <v>165</v>
      </c>
      <c r="G7705" s="16" t="s">
        <v>1211</v>
      </c>
      <c r="I7705" s="5" t="str">
        <f>VLOOKUP(cost_of_living!$G7705,index!C:C,1,0)</f>
        <v>#N/A</v>
      </c>
      <c r="J7705" s="5">
        <f>VLOOKUP(cost_of_living!$B7705,CostVsFactor!C:E,2,0)</f>
        <v>60</v>
      </c>
      <c r="Q7705" s="14"/>
      <c r="S7705" s="5" t="s">
        <v>1005</v>
      </c>
    </row>
    <row r="7706" ht="14.25" hidden="1" customHeight="1">
      <c r="A7706" s="12">
        <v>11.0</v>
      </c>
      <c r="B7706" s="16" t="s">
        <v>210</v>
      </c>
      <c r="C7706" s="12">
        <v>13935.0</v>
      </c>
      <c r="D7706" s="16" t="s">
        <v>108</v>
      </c>
      <c r="E7706" s="16" t="s">
        <v>165</v>
      </c>
      <c r="F7706" s="16" t="s">
        <v>165</v>
      </c>
      <c r="G7706" s="16" t="s">
        <v>1211</v>
      </c>
      <c r="I7706" s="5" t="str">
        <f>VLOOKUP(cost_of_living!$G7706,index!C:C,1,0)</f>
        <v>#N/A</v>
      </c>
      <c r="J7706" s="5" t="str">
        <f>VLOOKUP(cost_of_living!$B7706,CostVsFactor!C:E,2,0)</f>
        <v>#N/A</v>
      </c>
      <c r="Q7706" s="14"/>
      <c r="S7706" s="5" t="s">
        <v>1005</v>
      </c>
    </row>
    <row r="7707" ht="14.25" hidden="1" customHeight="1">
      <c r="A7707" s="12">
        <v>12.0</v>
      </c>
      <c r="B7707" s="16" t="s">
        <v>211</v>
      </c>
      <c r="C7707" s="12">
        <v>11148.0</v>
      </c>
      <c r="D7707" s="16" t="s">
        <v>108</v>
      </c>
      <c r="E7707" s="16" t="s">
        <v>165</v>
      </c>
      <c r="F7707" s="16" t="s">
        <v>165</v>
      </c>
      <c r="G7707" s="16" t="s">
        <v>1211</v>
      </c>
      <c r="I7707" s="5" t="str">
        <f>VLOOKUP(cost_of_living!$G7707,index!C:C,1,0)</f>
        <v>#N/A</v>
      </c>
      <c r="J7707" s="5" t="str">
        <f>VLOOKUP(cost_of_living!$B7707,CostVsFactor!C:E,2,0)</f>
        <v>#N/A</v>
      </c>
      <c r="Q7707" s="14"/>
      <c r="S7707" s="5" t="s">
        <v>1005</v>
      </c>
    </row>
    <row r="7708" ht="14.25" hidden="1" customHeight="1">
      <c r="A7708" s="12">
        <v>13.0</v>
      </c>
      <c r="B7708" s="16" t="s">
        <v>164</v>
      </c>
      <c r="C7708" s="12">
        <v>14955.0</v>
      </c>
      <c r="D7708" s="16" t="s">
        <v>108</v>
      </c>
      <c r="E7708" s="16" t="s">
        <v>165</v>
      </c>
      <c r="F7708" s="16" t="s">
        <v>165</v>
      </c>
      <c r="G7708" s="16" t="s">
        <v>1211</v>
      </c>
      <c r="I7708" s="5" t="str">
        <f>VLOOKUP(cost_of_living!$G7708,index!C:C,1,0)</f>
        <v>#N/A</v>
      </c>
      <c r="J7708" s="5" t="str">
        <f>VLOOKUP(cost_of_living!$B7708,CostVsFactor!C:E,2,0)</f>
        <v>#N/A</v>
      </c>
      <c r="Q7708" s="14"/>
      <c r="S7708" s="5" t="s">
        <v>1005</v>
      </c>
    </row>
    <row r="7709" ht="14.25" hidden="1" customHeight="1">
      <c r="A7709" s="12">
        <v>0.0</v>
      </c>
      <c r="B7709" s="16" t="s">
        <v>64</v>
      </c>
      <c r="C7709" s="12">
        <v>19.0</v>
      </c>
      <c r="D7709" s="16" t="s">
        <v>108</v>
      </c>
      <c r="E7709" s="16" t="s">
        <v>594</v>
      </c>
      <c r="F7709" s="16" t="s">
        <v>110</v>
      </c>
      <c r="G7709" s="16" t="s">
        <v>1212</v>
      </c>
      <c r="I7709" s="5" t="str">
        <f>VLOOKUP(cost_of_living!$G7709,index!C:C,1,0)</f>
        <v>Caserta</v>
      </c>
      <c r="J7709" s="5">
        <f>VLOOKUP(cost_of_living!$B7709,CostVsFactor!C:E,2,0)</f>
        <v>16</v>
      </c>
      <c r="Q7709" s="14"/>
      <c r="S7709" s="5" t="s">
        <v>1005</v>
      </c>
    </row>
    <row r="7710" ht="14.25" hidden="1" customHeight="1">
      <c r="A7710" s="12">
        <v>1.0</v>
      </c>
      <c r="B7710" s="16" t="s">
        <v>66</v>
      </c>
      <c r="C7710" s="12">
        <v>50.0</v>
      </c>
      <c r="D7710" s="16" t="s">
        <v>108</v>
      </c>
      <c r="E7710" s="16" t="s">
        <v>170</v>
      </c>
      <c r="F7710" s="16" t="s">
        <v>207</v>
      </c>
      <c r="G7710" s="16" t="s">
        <v>1212</v>
      </c>
      <c r="I7710" s="5" t="str">
        <f>VLOOKUP(cost_of_living!$G7710,index!C:C,1,0)</f>
        <v>Caserta</v>
      </c>
      <c r="J7710" s="5">
        <f>VLOOKUP(cost_of_living!$B7710,CostVsFactor!C:E,2,0)</f>
        <v>3.5</v>
      </c>
      <c r="Q7710" s="14"/>
      <c r="S7710" s="5" t="s">
        <v>1005</v>
      </c>
    </row>
    <row r="7711" ht="14.25" hidden="1" customHeight="1">
      <c r="A7711" s="12">
        <v>2.0</v>
      </c>
      <c r="B7711" s="16" t="s">
        <v>67</v>
      </c>
      <c r="C7711" s="12">
        <v>8.0</v>
      </c>
      <c r="D7711" s="16" t="s">
        <v>108</v>
      </c>
      <c r="E7711" s="16" t="s">
        <v>119</v>
      </c>
      <c r="F7711" s="16" t="s">
        <v>109</v>
      </c>
      <c r="G7711" s="16" t="s">
        <v>1212</v>
      </c>
      <c r="I7711" s="5" t="str">
        <f>VLOOKUP(cost_of_living!$G7711,index!C:C,1,0)</f>
        <v>Caserta</v>
      </c>
      <c r="J7711" s="5">
        <f>VLOOKUP(cost_of_living!$B7711,CostVsFactor!C:E,2,0)</f>
        <v>6</v>
      </c>
      <c r="Q7711" s="14"/>
      <c r="S7711" s="5" t="s">
        <v>1005</v>
      </c>
    </row>
    <row r="7712" ht="14.25" hidden="1" customHeight="1">
      <c r="A7712" s="12">
        <v>3.0</v>
      </c>
      <c r="B7712" s="16" t="s">
        <v>116</v>
      </c>
      <c r="C7712" s="12">
        <v>3.0</v>
      </c>
      <c r="D7712" s="16" t="s">
        <v>108</v>
      </c>
      <c r="E7712" s="16" t="s">
        <v>167</v>
      </c>
      <c r="F7712" s="16" t="s">
        <v>119</v>
      </c>
      <c r="G7712" s="16" t="s">
        <v>1212</v>
      </c>
      <c r="I7712" s="5" t="str">
        <f>VLOOKUP(cost_of_living!$G7712,index!C:C,1,0)</f>
        <v>Caserta</v>
      </c>
      <c r="J7712" s="5" t="str">
        <f>VLOOKUP(cost_of_living!$B7712,CostVsFactor!C:E,2,0)</f>
        <v>#N/A</v>
      </c>
      <c r="Q7712" s="14"/>
      <c r="S7712" s="5" t="s">
        <v>1005</v>
      </c>
    </row>
    <row r="7713" ht="14.25" hidden="1" customHeight="1">
      <c r="A7713" s="12">
        <v>4.0</v>
      </c>
      <c r="B7713" s="16" t="s">
        <v>57</v>
      </c>
      <c r="C7713" s="12">
        <v>375.0</v>
      </c>
      <c r="D7713" s="16" t="s">
        <v>108</v>
      </c>
      <c r="E7713" s="16" t="s">
        <v>244</v>
      </c>
      <c r="F7713" s="16" t="s">
        <v>119</v>
      </c>
      <c r="G7713" s="16" t="s">
        <v>1212</v>
      </c>
      <c r="I7713" s="5" t="str">
        <f>VLOOKUP(cost_of_living!$G7713,index!C:C,1,0)</f>
        <v>Caserta</v>
      </c>
      <c r="J7713" s="5">
        <f>VLOOKUP(cost_of_living!$B7713,CostVsFactor!C:E,2,0)</f>
        <v>6</v>
      </c>
      <c r="Q7713" s="14"/>
      <c r="S7713" s="5" t="s">
        <v>1005</v>
      </c>
    </row>
    <row r="7714" ht="14.25" hidden="1" customHeight="1">
      <c r="A7714" s="12">
        <v>5.0</v>
      </c>
      <c r="B7714" s="16" t="s">
        <v>69</v>
      </c>
      <c r="C7714" s="12">
        <v>115.0</v>
      </c>
      <c r="D7714" s="16" t="s">
        <v>108</v>
      </c>
      <c r="E7714" s="16" t="s">
        <v>305</v>
      </c>
      <c r="F7714" s="16" t="s">
        <v>638</v>
      </c>
      <c r="G7714" s="16" t="s">
        <v>1212</v>
      </c>
      <c r="I7714" s="5" t="str">
        <f>VLOOKUP(cost_of_living!$G7714,index!C:C,1,0)</f>
        <v>Caserta</v>
      </c>
      <c r="J7714" s="5">
        <f>VLOOKUP(cost_of_living!$B7714,CostVsFactor!C:E,2,0)</f>
        <v>15</v>
      </c>
      <c r="Q7714" s="14"/>
      <c r="S7714" s="5" t="s">
        <v>1005</v>
      </c>
    </row>
    <row r="7715" ht="14.25" hidden="1" customHeight="1">
      <c r="A7715" s="12">
        <v>6.0</v>
      </c>
      <c r="B7715" s="16" t="s">
        <v>71</v>
      </c>
      <c r="C7715" s="12">
        <v>18.0</v>
      </c>
      <c r="D7715" s="16" t="s">
        <v>108</v>
      </c>
      <c r="E7715" s="16" t="s">
        <v>121</v>
      </c>
      <c r="F7715" s="16" t="s">
        <v>244</v>
      </c>
      <c r="G7715" s="16" t="s">
        <v>1212</v>
      </c>
      <c r="I7715" s="5" t="str">
        <f>VLOOKUP(cost_of_living!$G7715,index!C:C,1,0)</f>
        <v>Caserta</v>
      </c>
      <c r="J7715" s="5">
        <f>VLOOKUP(cost_of_living!$B7715,CostVsFactor!C:E,2,0)</f>
        <v>6</v>
      </c>
      <c r="Q7715" s="14"/>
      <c r="S7715" s="5" t="s">
        <v>1005</v>
      </c>
    </row>
    <row r="7716" ht="14.25" hidden="1" customHeight="1">
      <c r="A7716" s="12">
        <v>7.0</v>
      </c>
      <c r="B7716" s="16" t="s">
        <v>73</v>
      </c>
      <c r="C7716" s="12">
        <v>12.0</v>
      </c>
      <c r="D7716" s="16" t="s">
        <v>108</v>
      </c>
      <c r="E7716" s="16" t="s">
        <v>122</v>
      </c>
      <c r="F7716" s="16" t="s">
        <v>167</v>
      </c>
      <c r="G7716" s="16" t="s">
        <v>1212</v>
      </c>
      <c r="I7716" s="5" t="str">
        <f>VLOOKUP(cost_of_living!$G7716,index!C:C,1,0)</f>
        <v>Caserta</v>
      </c>
      <c r="J7716" s="5">
        <f>VLOOKUP(cost_of_living!$B7716,CostVsFactor!C:E,2,0)</f>
        <v>6</v>
      </c>
      <c r="Q7716" s="14"/>
      <c r="S7716" s="5" t="s">
        <v>1005</v>
      </c>
    </row>
    <row r="7717" ht="14.25" hidden="1" customHeight="1">
      <c r="A7717" s="12">
        <v>8.0</v>
      </c>
      <c r="B7717" s="16" t="s">
        <v>28</v>
      </c>
      <c r="C7717" s="12">
        <v>454.0</v>
      </c>
      <c r="D7717" s="16" t="s">
        <v>108</v>
      </c>
      <c r="E7717" s="16" t="s">
        <v>337</v>
      </c>
      <c r="F7717" s="16" t="s">
        <v>301</v>
      </c>
      <c r="G7717" s="16" t="s">
        <v>1212</v>
      </c>
      <c r="I7717" s="5" t="str">
        <f>VLOOKUP(cost_of_living!$G7717,index!C:C,1,0)</f>
        <v>Caserta</v>
      </c>
      <c r="J7717" s="5">
        <f>VLOOKUP(cost_of_living!$B7717,CostVsFactor!C:E,2,0)</f>
        <v>25</v>
      </c>
      <c r="Q7717" s="14"/>
      <c r="S7717" s="5" t="s">
        <v>1005</v>
      </c>
    </row>
    <row r="7718" ht="14.25" hidden="1" customHeight="1">
      <c r="A7718" s="12">
        <v>9.0</v>
      </c>
      <c r="B7718" s="16" t="s">
        <v>30</v>
      </c>
      <c r="C7718" s="12">
        <v>101.0</v>
      </c>
      <c r="D7718" s="16" t="s">
        <v>108</v>
      </c>
      <c r="E7718" s="16" t="s">
        <v>136</v>
      </c>
      <c r="F7718" s="16" t="s">
        <v>135</v>
      </c>
      <c r="G7718" s="16" t="s">
        <v>1212</v>
      </c>
      <c r="I7718" s="5" t="str">
        <f>VLOOKUP(cost_of_living!$G7718,index!C:C,1,0)</f>
        <v>Caserta</v>
      </c>
      <c r="J7718" s="5">
        <f>VLOOKUP(cost_of_living!$B7718,CostVsFactor!C:E,2,0)</f>
        <v>31</v>
      </c>
      <c r="Q7718" s="14"/>
      <c r="S7718" s="5" t="s">
        <v>1005</v>
      </c>
    </row>
    <row r="7719" ht="14.25" hidden="1" customHeight="1">
      <c r="A7719" s="12">
        <v>10.0</v>
      </c>
      <c r="B7719" s="16" t="s">
        <v>32</v>
      </c>
      <c r="C7719" s="12">
        <v>62.0</v>
      </c>
      <c r="D7719" s="16" t="s">
        <v>108</v>
      </c>
      <c r="E7719" s="16" t="s">
        <v>1094</v>
      </c>
      <c r="F7719" s="16" t="s">
        <v>134</v>
      </c>
      <c r="G7719" s="16" t="s">
        <v>1212</v>
      </c>
      <c r="I7719" s="5" t="str">
        <f>VLOOKUP(cost_of_living!$G7719,index!C:C,1,0)</f>
        <v>Caserta</v>
      </c>
      <c r="J7719" s="5">
        <f>VLOOKUP(cost_of_living!$B7719,CostVsFactor!C:E,2,0)</f>
        <v>14</v>
      </c>
      <c r="Q7719" s="14"/>
      <c r="S7719" s="5" t="s">
        <v>1005</v>
      </c>
    </row>
    <row r="7720" ht="14.25" hidden="1" customHeight="1">
      <c r="A7720" s="12">
        <v>11.0</v>
      </c>
      <c r="B7720" s="16" t="s">
        <v>33</v>
      </c>
      <c r="C7720" s="12">
        <v>169.0</v>
      </c>
      <c r="D7720" s="16" t="s">
        <v>108</v>
      </c>
      <c r="E7720" s="16" t="s">
        <v>121</v>
      </c>
      <c r="F7720" s="16" t="s">
        <v>303</v>
      </c>
      <c r="G7720" s="16" t="s">
        <v>1212</v>
      </c>
      <c r="I7720" s="5" t="str">
        <f>VLOOKUP(cost_of_living!$G7720,index!C:C,1,0)</f>
        <v>Caserta</v>
      </c>
      <c r="J7720" s="5">
        <f>VLOOKUP(cost_of_living!$B7720,CostVsFactor!C:E,2,0)</f>
        <v>20</v>
      </c>
      <c r="Q7720" s="14"/>
      <c r="S7720" s="5" t="s">
        <v>1005</v>
      </c>
    </row>
    <row r="7721" ht="14.25" hidden="1" customHeight="1">
      <c r="A7721" s="12">
        <v>12.0</v>
      </c>
      <c r="B7721" s="16" t="s">
        <v>35</v>
      </c>
      <c r="C7721" s="12">
        <v>408.0</v>
      </c>
      <c r="D7721" s="16" t="s">
        <v>108</v>
      </c>
      <c r="E7721" s="16" t="s">
        <v>126</v>
      </c>
      <c r="F7721" s="16" t="s">
        <v>248</v>
      </c>
      <c r="G7721" s="16" t="s">
        <v>1212</v>
      </c>
      <c r="I7721" s="5" t="str">
        <f>VLOOKUP(cost_of_living!$G7721,index!C:C,1,0)</f>
        <v>Caserta</v>
      </c>
      <c r="J7721" s="5">
        <f>VLOOKUP(cost_of_living!$B7721,CostVsFactor!C:E,2,0)</f>
        <v>12</v>
      </c>
      <c r="Q7721" s="14"/>
      <c r="S7721" s="5" t="s">
        <v>1005</v>
      </c>
    </row>
    <row r="7722" ht="14.25" hidden="1" customHeight="1">
      <c r="A7722" s="12">
        <v>13.0</v>
      </c>
      <c r="B7722" s="16" t="s">
        <v>37</v>
      </c>
      <c r="C7722" s="12">
        <v>333.0</v>
      </c>
      <c r="D7722" s="16" t="s">
        <v>108</v>
      </c>
      <c r="E7722" s="16" t="s">
        <v>126</v>
      </c>
      <c r="F7722" s="16" t="s">
        <v>361</v>
      </c>
      <c r="G7722" s="16" t="s">
        <v>1212</v>
      </c>
      <c r="I7722" s="5" t="str">
        <f>VLOOKUP(cost_of_living!$G7722,index!C:C,1,0)</f>
        <v>Caserta</v>
      </c>
      <c r="J7722" s="5">
        <f>VLOOKUP(cost_of_living!$B7722,CostVsFactor!C:E,2,0)</f>
        <v>15</v>
      </c>
      <c r="Q7722" s="14"/>
      <c r="S7722" s="5" t="s">
        <v>1005</v>
      </c>
    </row>
    <row r="7723" ht="14.25" hidden="1" customHeight="1">
      <c r="A7723" s="12">
        <v>14.0</v>
      </c>
      <c r="B7723" s="16" t="s">
        <v>39</v>
      </c>
      <c r="C7723" s="12">
        <v>355.0</v>
      </c>
      <c r="D7723" s="16" t="s">
        <v>108</v>
      </c>
      <c r="E7723" s="16" t="s">
        <v>565</v>
      </c>
      <c r="F7723" s="16" t="s">
        <v>221</v>
      </c>
      <c r="G7723" s="16" t="s">
        <v>1212</v>
      </c>
      <c r="I7723" s="5" t="str">
        <f>VLOOKUP(cost_of_living!$G7723,index!C:C,1,0)</f>
        <v>Caserta</v>
      </c>
      <c r="J7723" s="5">
        <f>VLOOKUP(cost_of_living!$B7723,CostVsFactor!C:E,2,0)</f>
        <v>15</v>
      </c>
      <c r="Q7723" s="14"/>
      <c r="S7723" s="5" t="s">
        <v>1005</v>
      </c>
    </row>
    <row r="7724" ht="14.25" hidden="1" customHeight="1">
      <c r="A7724" s="12">
        <v>15.0</v>
      </c>
      <c r="B7724" s="16" t="s">
        <v>41</v>
      </c>
      <c r="C7724" s="12">
        <v>87.0</v>
      </c>
      <c r="D7724" s="16" t="s">
        <v>108</v>
      </c>
      <c r="E7724" s="16" t="s">
        <v>292</v>
      </c>
      <c r="F7724" s="16" t="s">
        <v>183</v>
      </c>
      <c r="G7724" s="16" t="s">
        <v>1212</v>
      </c>
      <c r="I7724" s="5" t="str">
        <f>VLOOKUP(cost_of_living!$G7724,index!C:C,1,0)</f>
        <v>Caserta</v>
      </c>
      <c r="J7724" s="5">
        <f>VLOOKUP(cost_of_living!$B7724,CostVsFactor!C:E,2,0)</f>
        <v>31</v>
      </c>
      <c r="Q7724" s="14"/>
      <c r="S7724" s="5" t="s">
        <v>1005</v>
      </c>
    </row>
    <row r="7725" ht="14.25" hidden="1" customHeight="1">
      <c r="A7725" s="12">
        <v>16.0</v>
      </c>
      <c r="B7725" s="16" t="s">
        <v>43</v>
      </c>
      <c r="C7725" s="12">
        <v>76.0</v>
      </c>
      <c r="D7725" s="16" t="s">
        <v>108</v>
      </c>
      <c r="E7725" s="16" t="s">
        <v>136</v>
      </c>
      <c r="F7725" s="16" t="s">
        <v>183</v>
      </c>
      <c r="G7725" s="16" t="s">
        <v>1212</v>
      </c>
      <c r="I7725" s="5" t="str">
        <f>VLOOKUP(cost_of_living!$G7725,index!C:C,1,0)</f>
        <v>Caserta</v>
      </c>
      <c r="J7725" s="5">
        <f>VLOOKUP(cost_of_living!$B7725,CostVsFactor!C:E,2,0)</f>
        <v>25</v>
      </c>
      <c r="Q7725" s="14"/>
      <c r="S7725" s="5" t="s">
        <v>1005</v>
      </c>
    </row>
    <row r="7726" ht="14.25" hidden="1" customHeight="1">
      <c r="A7726" s="12">
        <v>17.0</v>
      </c>
      <c r="B7726" s="16" t="s">
        <v>45</v>
      </c>
      <c r="C7726" s="12">
        <v>79.0</v>
      </c>
      <c r="D7726" s="16" t="s">
        <v>108</v>
      </c>
      <c r="E7726" s="16" t="s">
        <v>1094</v>
      </c>
      <c r="F7726" s="16" t="s">
        <v>183</v>
      </c>
      <c r="G7726" s="16" t="s">
        <v>1212</v>
      </c>
      <c r="I7726" s="5" t="str">
        <f>VLOOKUP(cost_of_living!$G7726,index!C:C,1,0)</f>
        <v>Caserta</v>
      </c>
      <c r="J7726" s="5">
        <f>VLOOKUP(cost_of_living!$B7726,CostVsFactor!C:E,2,0)</f>
        <v>30</v>
      </c>
      <c r="Q7726" s="14"/>
      <c r="S7726" s="5" t="s">
        <v>1005</v>
      </c>
    </row>
    <row r="7727" ht="14.25" hidden="1" customHeight="1">
      <c r="A7727" s="12">
        <v>18.0</v>
      </c>
      <c r="B7727" s="16" t="s">
        <v>47</v>
      </c>
      <c r="C7727" s="12">
        <v>125.0</v>
      </c>
      <c r="D7727" s="16" t="s">
        <v>108</v>
      </c>
      <c r="E7727" s="16" t="s">
        <v>134</v>
      </c>
      <c r="F7727" s="16" t="s">
        <v>264</v>
      </c>
      <c r="G7727" s="16" t="s">
        <v>1212</v>
      </c>
      <c r="I7727" s="5" t="str">
        <f>VLOOKUP(cost_of_living!$G7727,index!C:C,1,0)</f>
        <v>Caserta</v>
      </c>
      <c r="J7727" s="5">
        <f>VLOOKUP(cost_of_living!$B7727,CostVsFactor!C:E,2,0)</f>
        <v>22</v>
      </c>
      <c r="Q7727" s="14"/>
      <c r="S7727" s="5" t="s">
        <v>1005</v>
      </c>
    </row>
    <row r="7728" ht="14.25" hidden="1" customHeight="1">
      <c r="A7728" s="12">
        <v>19.0</v>
      </c>
      <c r="B7728" s="16" t="s">
        <v>49</v>
      </c>
      <c r="C7728" s="12">
        <v>57.0</v>
      </c>
      <c r="D7728" s="16" t="s">
        <v>108</v>
      </c>
      <c r="E7728" s="16" t="s">
        <v>1117</v>
      </c>
      <c r="F7728" s="16" t="s">
        <v>183</v>
      </c>
      <c r="G7728" s="16" t="s">
        <v>1212</v>
      </c>
      <c r="I7728" s="5" t="str">
        <f>VLOOKUP(cost_of_living!$G7728,index!C:C,1,0)</f>
        <v>Caserta</v>
      </c>
      <c r="J7728" s="5">
        <f>VLOOKUP(cost_of_living!$B7728,CostVsFactor!C:E,2,0)</f>
        <v>24</v>
      </c>
      <c r="Q7728" s="14"/>
      <c r="S7728" s="5" t="s">
        <v>1005</v>
      </c>
    </row>
    <row r="7729" ht="14.25" hidden="1" customHeight="1">
      <c r="A7729" s="12">
        <v>20.0</v>
      </c>
      <c r="B7729" s="16" t="s">
        <v>51</v>
      </c>
      <c r="C7729" s="12">
        <v>73.0</v>
      </c>
      <c r="D7729" s="16" t="s">
        <v>108</v>
      </c>
      <c r="E7729" s="16" t="s">
        <v>185</v>
      </c>
      <c r="F7729" s="16" t="s">
        <v>135</v>
      </c>
      <c r="G7729" s="16" t="s">
        <v>1212</v>
      </c>
      <c r="I7729" s="5" t="str">
        <f>VLOOKUP(cost_of_living!$G7729,index!C:C,1,0)</f>
        <v>Caserta</v>
      </c>
      <c r="J7729" s="5">
        <f>VLOOKUP(cost_of_living!$B7729,CostVsFactor!C:E,2,0)</f>
        <v>10</v>
      </c>
      <c r="Q7729" s="14"/>
      <c r="S7729" s="5" t="s">
        <v>1005</v>
      </c>
    </row>
    <row r="7730" ht="14.25" hidden="1" customHeight="1">
      <c r="A7730" s="12">
        <v>21.0</v>
      </c>
      <c r="B7730" s="16" t="s">
        <v>52</v>
      </c>
      <c r="C7730" s="12">
        <v>83.0</v>
      </c>
      <c r="D7730" s="16" t="s">
        <v>108</v>
      </c>
      <c r="E7730" s="16" t="s">
        <v>139</v>
      </c>
      <c r="F7730" s="16" t="s">
        <v>122</v>
      </c>
      <c r="G7730" s="16" t="s">
        <v>1212</v>
      </c>
      <c r="I7730" s="5" t="str">
        <f>VLOOKUP(cost_of_living!$G7730,index!C:C,1,0)</f>
        <v>Caserta</v>
      </c>
      <c r="J7730" s="5">
        <f>VLOOKUP(cost_of_living!$B7730,CostVsFactor!C:E,2,0)</f>
        <v>18</v>
      </c>
      <c r="Q7730" s="14"/>
      <c r="S7730" s="5" t="s">
        <v>1005</v>
      </c>
    </row>
    <row r="7731" ht="14.25" hidden="1" customHeight="1">
      <c r="A7731" s="12">
        <v>22.0</v>
      </c>
      <c r="B7731" s="16" t="s">
        <v>53</v>
      </c>
      <c r="C7731" s="12">
        <v>33.0</v>
      </c>
      <c r="D7731" s="16" t="s">
        <v>108</v>
      </c>
      <c r="E7731" s="16" t="s">
        <v>188</v>
      </c>
      <c r="F7731" s="16" t="s">
        <v>122</v>
      </c>
      <c r="G7731" s="16" t="s">
        <v>1212</v>
      </c>
      <c r="I7731" s="5" t="str">
        <f>VLOOKUP(cost_of_living!$G7731,index!C:C,1,0)</f>
        <v>Caserta</v>
      </c>
      <c r="J7731" s="5">
        <f>VLOOKUP(cost_of_living!$B7731,CostVsFactor!C:E,2,0)</f>
        <v>30</v>
      </c>
      <c r="Q7731" s="14"/>
      <c r="S7731" s="5" t="s">
        <v>1005</v>
      </c>
    </row>
    <row r="7732" ht="14.25" hidden="1" customHeight="1">
      <c r="A7732" s="12">
        <v>23.0</v>
      </c>
      <c r="B7732" s="16" t="s">
        <v>54</v>
      </c>
      <c r="C7732" s="12">
        <v>4.0</v>
      </c>
      <c r="D7732" s="16" t="s">
        <v>108</v>
      </c>
      <c r="E7732" s="16" t="s">
        <v>193</v>
      </c>
      <c r="F7732" s="16" t="s">
        <v>119</v>
      </c>
      <c r="G7732" s="16" t="s">
        <v>1212</v>
      </c>
      <c r="I7732" s="5" t="str">
        <f>VLOOKUP(cost_of_living!$G7732,index!C:C,1,0)</f>
        <v>Caserta</v>
      </c>
      <c r="J7732" s="5">
        <f>VLOOKUP(cost_of_living!$B7732,CostVsFactor!C:E,2,0)</f>
        <v>4</v>
      </c>
      <c r="Q7732" s="14"/>
      <c r="S7732" s="5" t="s">
        <v>1005</v>
      </c>
    </row>
    <row r="7733" ht="14.25" hidden="1" customHeight="1">
      <c r="A7733" s="12">
        <v>24.0</v>
      </c>
      <c r="B7733" s="16" t="s">
        <v>55</v>
      </c>
      <c r="C7733" s="12">
        <v>159.0</v>
      </c>
      <c r="D7733" s="16" t="s">
        <v>108</v>
      </c>
      <c r="E7733" s="16" t="s">
        <v>136</v>
      </c>
      <c r="F7733" s="16" t="s">
        <v>442</v>
      </c>
      <c r="G7733" s="16" t="s">
        <v>1212</v>
      </c>
      <c r="I7733" s="5" t="str">
        <f>VLOOKUP(cost_of_living!$G7733,index!C:C,1,0)</f>
        <v>Caserta</v>
      </c>
      <c r="J7733" s="5">
        <f>VLOOKUP(cost_of_living!$B7733,CostVsFactor!C:E,2,0)</f>
        <v>6</v>
      </c>
      <c r="Q7733" s="14"/>
      <c r="S7733" s="5" t="s">
        <v>1005</v>
      </c>
    </row>
    <row r="7734" ht="14.25" hidden="1" customHeight="1">
      <c r="A7734" s="12">
        <v>25.0</v>
      </c>
      <c r="B7734" s="16" t="s">
        <v>57</v>
      </c>
      <c r="C7734" s="12">
        <v>201.0</v>
      </c>
      <c r="D7734" s="16" t="s">
        <v>108</v>
      </c>
      <c r="E7734" s="16" t="s">
        <v>828</v>
      </c>
      <c r="F7734" s="16" t="s">
        <v>118</v>
      </c>
      <c r="G7734" s="16" t="s">
        <v>1212</v>
      </c>
      <c r="I7734" s="5" t="str">
        <f>VLOOKUP(cost_of_living!$G7734,index!C:C,1,0)</f>
        <v>Caserta</v>
      </c>
      <c r="J7734" s="5">
        <f>VLOOKUP(cost_of_living!$B7734,CostVsFactor!C:E,2,0)</f>
        <v>6</v>
      </c>
      <c r="Q7734" s="14"/>
      <c r="S7734" s="5" t="s">
        <v>1005</v>
      </c>
    </row>
    <row r="7735" ht="14.25" hidden="1" customHeight="1">
      <c r="A7735" s="12">
        <v>26.0</v>
      </c>
      <c r="B7735" s="16" t="s">
        <v>58</v>
      </c>
      <c r="C7735" s="12">
        <v>55.0</v>
      </c>
      <c r="D7735" s="16" t="s">
        <v>108</v>
      </c>
      <c r="E7735" s="16" t="s">
        <v>145</v>
      </c>
      <c r="F7735" s="16" t="s">
        <v>133</v>
      </c>
      <c r="G7735" s="16" t="s">
        <v>1212</v>
      </c>
      <c r="I7735" s="5" t="str">
        <f>VLOOKUP(cost_of_living!$G7735,index!C:C,1,0)</f>
        <v>Caserta</v>
      </c>
      <c r="J7735" s="5">
        <f>VLOOKUP(cost_of_living!$B7735,CostVsFactor!C:E,2,0)</f>
        <v>15</v>
      </c>
      <c r="Q7735" s="14"/>
      <c r="S7735" s="5" t="s">
        <v>1005</v>
      </c>
    </row>
    <row r="7736" ht="14.25" hidden="1" customHeight="1">
      <c r="A7736" s="12">
        <v>27.0</v>
      </c>
      <c r="B7736" s="16" t="s">
        <v>78</v>
      </c>
      <c r="C7736" s="12">
        <v>12.0</v>
      </c>
      <c r="D7736" s="16" t="s">
        <v>108</v>
      </c>
      <c r="E7736" s="16" t="s">
        <v>216</v>
      </c>
      <c r="F7736" s="16" t="s">
        <v>189</v>
      </c>
      <c r="G7736" s="16" t="s">
        <v>1212</v>
      </c>
      <c r="I7736" s="5" t="str">
        <f>VLOOKUP(cost_of_living!$G7736,index!C:C,1,0)</f>
        <v>Caserta</v>
      </c>
      <c r="J7736" s="5">
        <f>VLOOKUP(cost_of_living!$B7736,CostVsFactor!C:E,2,0)</f>
        <v>20</v>
      </c>
      <c r="Q7736" s="14"/>
      <c r="S7736" s="5" t="s">
        <v>1005</v>
      </c>
    </row>
    <row r="7737" ht="14.25" hidden="1" customHeight="1">
      <c r="A7737" s="12">
        <v>28.0</v>
      </c>
      <c r="B7737" s="16" t="s">
        <v>80</v>
      </c>
      <c r="C7737" s="12">
        <v>50.0</v>
      </c>
      <c r="D7737" s="16" t="s">
        <v>108</v>
      </c>
      <c r="E7737" s="16" t="s">
        <v>161</v>
      </c>
      <c r="F7737" s="16" t="s">
        <v>1213</v>
      </c>
      <c r="G7737" s="16" t="s">
        <v>1212</v>
      </c>
      <c r="I7737" s="5" t="str">
        <f>VLOOKUP(cost_of_living!$G7737,index!C:C,1,0)</f>
        <v>Caserta</v>
      </c>
      <c r="J7737" s="5">
        <f>VLOOKUP(cost_of_living!$B7737,CostVsFactor!C:E,2,0)</f>
        <v>1.5</v>
      </c>
      <c r="Q7737" s="14"/>
      <c r="S7737" s="5" t="s">
        <v>1005</v>
      </c>
    </row>
    <row r="7738" ht="14.25" hidden="1" customHeight="1">
      <c r="A7738" s="12">
        <v>29.0</v>
      </c>
      <c r="B7738" s="16" t="s">
        <v>81</v>
      </c>
      <c r="C7738" s="12">
        <v>25.0</v>
      </c>
      <c r="D7738" s="16" t="s">
        <v>108</v>
      </c>
      <c r="E7738" s="16" t="s">
        <v>244</v>
      </c>
      <c r="F7738" s="16" t="s">
        <v>244</v>
      </c>
      <c r="G7738" s="16" t="s">
        <v>1212</v>
      </c>
      <c r="I7738" s="5" t="str">
        <f>VLOOKUP(cost_of_living!$G7738,index!C:C,1,0)</f>
        <v>Caserta</v>
      </c>
      <c r="J7738" s="5">
        <f>VLOOKUP(cost_of_living!$B7738,CostVsFactor!C:E,2,0)</f>
        <v>5</v>
      </c>
      <c r="Q7738" s="14"/>
      <c r="S7738" s="5" t="s">
        <v>1005</v>
      </c>
    </row>
    <row r="7739" ht="14.25" hidden="1" customHeight="1">
      <c r="A7739" s="12">
        <v>30.0</v>
      </c>
      <c r="B7739" s="16" t="s">
        <v>83</v>
      </c>
      <c r="C7739" s="12">
        <v>161.0</v>
      </c>
      <c r="D7739" s="16" t="s">
        <v>108</v>
      </c>
      <c r="E7739" s="16" t="s">
        <v>523</v>
      </c>
      <c r="F7739" s="16" t="s">
        <v>523</v>
      </c>
      <c r="G7739" s="16" t="s">
        <v>1212</v>
      </c>
      <c r="I7739" s="5" t="str">
        <f>VLOOKUP(cost_of_living!$G7739,index!C:C,1,0)</f>
        <v>Caserta</v>
      </c>
      <c r="J7739" s="5">
        <f>VLOOKUP(cost_of_living!$B7739,CostVsFactor!C:E,2,0)</f>
        <v>20</v>
      </c>
      <c r="Q7739" s="14"/>
      <c r="S7739" s="5" t="s">
        <v>1005</v>
      </c>
    </row>
    <row r="7740" ht="14.25" hidden="1" customHeight="1">
      <c r="A7740" s="12">
        <v>31.0</v>
      </c>
      <c r="B7740" s="16" t="s">
        <v>84</v>
      </c>
      <c r="C7740" s="12">
        <v>18.0</v>
      </c>
      <c r="D7740" s="16" t="s">
        <v>108</v>
      </c>
      <c r="E7740" s="16" t="s">
        <v>146</v>
      </c>
      <c r="F7740" s="16" t="s">
        <v>146</v>
      </c>
      <c r="G7740" s="16" t="s">
        <v>1212</v>
      </c>
      <c r="I7740" s="5" t="str">
        <f>VLOOKUP(cost_of_living!$G7740,index!C:C,1,0)</f>
        <v>Caserta</v>
      </c>
      <c r="J7740" s="5">
        <f>VLOOKUP(cost_of_living!$B7740,CostVsFactor!C:E,2,0)</f>
        <v>0.7</v>
      </c>
      <c r="Q7740" s="14"/>
      <c r="S7740" s="5" t="s">
        <v>1005</v>
      </c>
    </row>
    <row r="7741" ht="14.25" hidden="1" customHeight="1">
      <c r="A7741" s="12">
        <v>32.0</v>
      </c>
      <c r="B7741" s="16" t="s">
        <v>86</v>
      </c>
      <c r="C7741" s="12">
        <v>713.0</v>
      </c>
      <c r="D7741" s="16" t="s">
        <v>108</v>
      </c>
      <c r="E7741" s="16" t="s">
        <v>196</v>
      </c>
      <c r="F7741" s="16" t="s">
        <v>150</v>
      </c>
      <c r="G7741" s="16" t="s">
        <v>1212</v>
      </c>
      <c r="I7741" s="5" t="str">
        <f>VLOOKUP(cost_of_living!$G7741,index!C:C,1,0)</f>
        <v>Caserta</v>
      </c>
      <c r="J7741" s="5">
        <f>VLOOKUP(cost_of_living!$B7741,CostVsFactor!C:E,2,0)</f>
        <v>60</v>
      </c>
      <c r="Q7741" s="14"/>
      <c r="S7741" s="5" t="s">
        <v>1005</v>
      </c>
    </row>
    <row r="7742" ht="14.25" hidden="1" customHeight="1">
      <c r="A7742" s="12">
        <v>33.0</v>
      </c>
      <c r="B7742" s="16" t="s">
        <v>87</v>
      </c>
      <c r="C7742" s="12">
        <v>24725.0</v>
      </c>
      <c r="D7742" s="16" t="s">
        <v>108</v>
      </c>
      <c r="E7742" s="16" t="s">
        <v>640</v>
      </c>
      <c r="F7742" s="16" t="s">
        <v>640</v>
      </c>
      <c r="G7742" s="16" t="s">
        <v>1212</v>
      </c>
      <c r="I7742" s="5" t="str">
        <f>VLOOKUP(cost_of_living!$G7742,index!C:C,1,0)</f>
        <v>Caserta</v>
      </c>
      <c r="J7742" s="5">
        <f>VLOOKUP(cost_of_living!$B7742,CostVsFactor!C:E,2,0)</f>
        <v>0.0035</v>
      </c>
      <c r="Q7742" s="14"/>
      <c r="S7742" s="5" t="s">
        <v>1005</v>
      </c>
    </row>
    <row r="7743" ht="14.25" hidden="1" customHeight="1">
      <c r="A7743" s="12">
        <v>34.0</v>
      </c>
      <c r="B7743" s="16" t="s">
        <v>88</v>
      </c>
      <c r="C7743" s="12">
        <v>27300.0</v>
      </c>
      <c r="D7743" s="16" t="s">
        <v>108</v>
      </c>
      <c r="E7743" s="16" t="s">
        <v>641</v>
      </c>
      <c r="F7743" s="16" t="s">
        <v>641</v>
      </c>
      <c r="G7743" s="16" t="s">
        <v>1212</v>
      </c>
      <c r="I7743" s="5" t="str">
        <f>VLOOKUP(cost_of_living!$G7743,index!C:C,1,0)</f>
        <v>Caserta</v>
      </c>
      <c r="J7743" s="5">
        <f>VLOOKUP(cost_of_living!$B7743,CostVsFactor!C:E,2,0)</f>
        <v>0.0035</v>
      </c>
      <c r="Q7743" s="14"/>
      <c r="S7743" s="5" t="s">
        <v>1005</v>
      </c>
    </row>
    <row r="7744" ht="14.25" hidden="1" customHeight="1">
      <c r="A7744" s="12">
        <v>35.0</v>
      </c>
      <c r="B7744" s="16" t="s">
        <v>91</v>
      </c>
      <c r="C7744" s="12">
        <v>14554.0</v>
      </c>
      <c r="D7744" s="16" t="s">
        <v>108</v>
      </c>
      <c r="E7744" s="16" t="s">
        <v>451</v>
      </c>
      <c r="F7744" s="16" t="s">
        <v>412</v>
      </c>
      <c r="G7744" s="16" t="s">
        <v>1212</v>
      </c>
      <c r="I7744" s="5" t="str">
        <f>VLOOKUP(cost_of_living!$G7744,index!C:C,1,0)</f>
        <v>Caserta</v>
      </c>
      <c r="J7744" s="5">
        <f>VLOOKUP(cost_of_living!$B7744,CostVsFactor!C:E,2,0)</f>
        <v>1</v>
      </c>
      <c r="Q7744" s="14"/>
      <c r="S7744" s="5" t="s">
        <v>1005</v>
      </c>
    </row>
    <row r="7745" ht="14.25" hidden="1" customHeight="1">
      <c r="A7745" s="12">
        <v>36.0</v>
      </c>
      <c r="B7745" s="16" t="s">
        <v>92</v>
      </c>
      <c r="C7745" s="12">
        <v>1499.0</v>
      </c>
      <c r="D7745" s="16" t="s">
        <v>108</v>
      </c>
      <c r="E7745" s="16" t="s">
        <v>171</v>
      </c>
      <c r="F7745" s="16" t="s">
        <v>202</v>
      </c>
      <c r="G7745" s="16" t="s">
        <v>1212</v>
      </c>
      <c r="I7745" s="5" t="str">
        <f>VLOOKUP(cost_of_living!$G7745,index!C:C,1,0)</f>
        <v>Caserta</v>
      </c>
      <c r="J7745" s="5">
        <f>VLOOKUP(cost_of_living!$B7745,CostVsFactor!C:E,2,0)</f>
        <v>4</v>
      </c>
      <c r="Q7745" s="14"/>
      <c r="S7745" s="5" t="s">
        <v>1005</v>
      </c>
    </row>
    <row r="7746" ht="14.25" hidden="1" customHeight="1">
      <c r="A7746" s="12">
        <v>37.0</v>
      </c>
      <c r="B7746" s="16" t="s">
        <v>93</v>
      </c>
      <c r="C7746" s="12">
        <v>2495.0</v>
      </c>
      <c r="D7746" s="16" t="s">
        <v>108</v>
      </c>
      <c r="E7746" s="16" t="s">
        <v>399</v>
      </c>
      <c r="F7746" s="16" t="s">
        <v>170</v>
      </c>
      <c r="G7746" s="16" t="s">
        <v>1212</v>
      </c>
      <c r="I7746" s="5" t="str">
        <f>VLOOKUP(cost_of_living!$G7746,index!C:C,1,0)</f>
        <v>Caserta</v>
      </c>
      <c r="J7746" s="5">
        <f>VLOOKUP(cost_of_living!$B7746,CostVsFactor!C:E,2,0)</f>
        <v>1</v>
      </c>
      <c r="Q7746" s="14"/>
      <c r="S7746" s="5" t="s">
        <v>1005</v>
      </c>
    </row>
    <row r="7747" ht="14.25" hidden="1" customHeight="1">
      <c r="A7747" s="12">
        <v>38.0</v>
      </c>
      <c r="B7747" s="16" t="s">
        <v>74</v>
      </c>
      <c r="C7747" s="12">
        <v>425.0</v>
      </c>
      <c r="D7747" s="16" t="s">
        <v>108</v>
      </c>
      <c r="E7747" s="16" t="s">
        <v>271</v>
      </c>
      <c r="F7747" s="16" t="s">
        <v>206</v>
      </c>
      <c r="G7747" s="16" t="s">
        <v>1212</v>
      </c>
      <c r="I7747" s="5" t="str">
        <f>VLOOKUP(cost_of_living!$G7747,index!C:C,1,0)</f>
        <v>Caserta</v>
      </c>
      <c r="J7747" s="5">
        <f>VLOOKUP(cost_of_living!$B7747,CostVsFactor!C:E,2,0)</f>
        <v>2.3</v>
      </c>
      <c r="Q7747" s="14"/>
      <c r="S7747" s="5" t="s">
        <v>1005</v>
      </c>
    </row>
    <row r="7748" ht="14.25" hidden="1" customHeight="1">
      <c r="A7748" s="12">
        <v>39.0</v>
      </c>
      <c r="B7748" s="16" t="s">
        <v>77</v>
      </c>
      <c r="C7748" s="12">
        <v>7.0</v>
      </c>
      <c r="D7748" s="16" t="s">
        <v>108</v>
      </c>
      <c r="E7748" s="16" t="s">
        <v>230</v>
      </c>
      <c r="F7748" s="16" t="s">
        <v>109</v>
      </c>
      <c r="G7748" s="16" t="s">
        <v>1212</v>
      </c>
      <c r="I7748" s="5" t="str">
        <f>VLOOKUP(cost_of_living!$G7748,index!C:C,1,0)</f>
        <v>Caserta</v>
      </c>
      <c r="J7748" s="5">
        <f>VLOOKUP(cost_of_living!$B7748,CostVsFactor!C:E,2,0)</f>
        <v>6</v>
      </c>
      <c r="Q7748" s="14"/>
      <c r="S7748" s="5" t="s">
        <v>1005</v>
      </c>
    </row>
    <row r="7749" ht="14.25" hidden="1" customHeight="1">
      <c r="A7749" s="12">
        <v>40.0</v>
      </c>
      <c r="B7749" s="16" t="s">
        <v>94</v>
      </c>
      <c r="C7749" s="12">
        <v>250.0</v>
      </c>
      <c r="D7749" s="16" t="s">
        <v>108</v>
      </c>
      <c r="E7749" s="16" t="s">
        <v>233</v>
      </c>
      <c r="F7749" s="16" t="s">
        <v>642</v>
      </c>
      <c r="G7749" s="16" t="s">
        <v>1212</v>
      </c>
      <c r="I7749" s="5" t="str">
        <f>VLOOKUP(cost_of_living!$G7749,index!C:C,1,0)</f>
        <v>Caserta</v>
      </c>
      <c r="J7749" s="5">
        <f>VLOOKUP(cost_of_living!$B7749,CostVsFactor!C:E,2,0)</f>
        <v>1</v>
      </c>
      <c r="Q7749" s="14"/>
      <c r="S7749" s="5" t="s">
        <v>1005</v>
      </c>
    </row>
    <row r="7750" ht="14.25" hidden="1" customHeight="1">
      <c r="A7750" s="12">
        <v>41.0</v>
      </c>
      <c r="B7750" s="16" t="s">
        <v>20</v>
      </c>
      <c r="C7750" s="12">
        <v>54.0</v>
      </c>
      <c r="D7750" s="16" t="s">
        <v>108</v>
      </c>
      <c r="E7750" s="16" t="s">
        <v>161</v>
      </c>
      <c r="F7750" s="16" t="s">
        <v>163</v>
      </c>
      <c r="G7750" s="16" t="s">
        <v>1212</v>
      </c>
      <c r="I7750" s="5" t="str">
        <f>VLOOKUP(cost_of_living!$G7750,index!C:C,1,0)</f>
        <v>Caserta</v>
      </c>
      <c r="J7750" s="5">
        <f>VLOOKUP(cost_of_living!$B7750,CostVsFactor!C:E,2,0)</f>
        <v>0.35</v>
      </c>
      <c r="Q7750" s="14"/>
      <c r="S7750" s="5" t="s">
        <v>1005</v>
      </c>
    </row>
    <row r="7751" ht="14.25" hidden="1" customHeight="1">
      <c r="A7751" s="12">
        <v>42.0</v>
      </c>
      <c r="B7751" s="16" t="s">
        <v>23</v>
      </c>
      <c r="C7751" s="12">
        <v>30.0</v>
      </c>
      <c r="D7751" s="16" t="s">
        <v>108</v>
      </c>
      <c r="E7751" s="16" t="s">
        <v>109</v>
      </c>
      <c r="F7751" s="16" t="s">
        <v>206</v>
      </c>
      <c r="G7751" s="16" t="s">
        <v>1212</v>
      </c>
      <c r="I7751" s="5" t="str">
        <f>VLOOKUP(cost_of_living!$G7751,index!C:C,1,0)</f>
        <v>Caserta</v>
      </c>
      <c r="J7751" s="5">
        <f>VLOOKUP(cost_of_living!$B7751,CostVsFactor!C:E,2,0)</f>
        <v>0.35</v>
      </c>
      <c r="Q7751" s="14"/>
      <c r="S7751" s="5" t="s">
        <v>1005</v>
      </c>
    </row>
    <row r="7752" ht="14.25" hidden="1" customHeight="1">
      <c r="A7752" s="12">
        <v>43.0</v>
      </c>
      <c r="B7752" s="16" t="s">
        <v>24</v>
      </c>
      <c r="C7752" s="12">
        <v>65.0</v>
      </c>
      <c r="D7752" s="16" t="s">
        <v>108</v>
      </c>
      <c r="E7752" s="16" t="s">
        <v>170</v>
      </c>
      <c r="F7752" s="16" t="s">
        <v>153</v>
      </c>
      <c r="G7752" s="16" t="s">
        <v>1212</v>
      </c>
      <c r="I7752" s="5" t="str">
        <f>VLOOKUP(cost_of_living!$G7752,index!C:C,1,0)</f>
        <v>Caserta</v>
      </c>
      <c r="J7752" s="5">
        <f>VLOOKUP(cost_of_living!$B7752,CostVsFactor!C:E,2,0)</f>
        <v>0.35</v>
      </c>
      <c r="Q7752" s="14"/>
      <c r="S7752" s="5" t="s">
        <v>1005</v>
      </c>
    </row>
    <row r="7753" ht="14.25" hidden="1" customHeight="1">
      <c r="A7753" s="12">
        <v>44.0</v>
      </c>
      <c r="B7753" s="16" t="s">
        <v>25</v>
      </c>
      <c r="C7753" s="12">
        <v>9833.0</v>
      </c>
      <c r="D7753" s="16" t="s">
        <v>108</v>
      </c>
      <c r="E7753" s="16" t="s">
        <v>206</v>
      </c>
      <c r="F7753" s="16" t="s">
        <v>158</v>
      </c>
      <c r="G7753" s="16" t="s">
        <v>1212</v>
      </c>
      <c r="I7753" s="5" t="str">
        <f>VLOOKUP(cost_of_living!$G7753,index!C:C,1,0)</f>
        <v>Caserta</v>
      </c>
      <c r="J7753" s="5">
        <f>VLOOKUP(cost_of_living!$B7753,CostVsFactor!C:E,2,0)</f>
        <v>0.35</v>
      </c>
      <c r="Q7753" s="14"/>
      <c r="S7753" s="5" t="s">
        <v>1005</v>
      </c>
    </row>
    <row r="7754" ht="14.25" hidden="1" customHeight="1">
      <c r="A7754" s="12">
        <v>45.0</v>
      </c>
      <c r="B7754" s="16" t="s">
        <v>59</v>
      </c>
      <c r="C7754" s="12">
        <v>405.0</v>
      </c>
      <c r="D7754" s="16" t="s">
        <v>108</v>
      </c>
      <c r="E7754" s="16" t="s">
        <v>1214</v>
      </c>
      <c r="F7754" s="16" t="s">
        <v>278</v>
      </c>
      <c r="G7754" s="16" t="s">
        <v>1212</v>
      </c>
      <c r="I7754" s="5" t="str">
        <f>VLOOKUP(cost_of_living!$G7754,index!C:C,1,0)</f>
        <v>Caserta</v>
      </c>
      <c r="J7754" s="5">
        <f>VLOOKUP(cost_of_living!$B7754,CostVsFactor!C:E,2,0)</f>
        <v>0</v>
      </c>
      <c r="Q7754" s="14"/>
      <c r="S7754" s="5" t="s">
        <v>1005</v>
      </c>
    </row>
    <row r="7755" ht="14.25" hidden="1" customHeight="1">
      <c r="A7755" s="12">
        <v>46.0</v>
      </c>
      <c r="B7755" s="16" t="s">
        <v>61</v>
      </c>
      <c r="C7755" s="12">
        <v>345.0</v>
      </c>
      <c r="D7755" s="16" t="s">
        <v>108</v>
      </c>
      <c r="E7755" s="16" t="s">
        <v>795</v>
      </c>
      <c r="F7755" s="16" t="s">
        <v>404</v>
      </c>
      <c r="G7755" s="16" t="s">
        <v>1212</v>
      </c>
      <c r="I7755" s="5" t="str">
        <f>VLOOKUP(cost_of_living!$G7755,index!C:C,1,0)</f>
        <v>Caserta</v>
      </c>
      <c r="J7755" s="5">
        <f>VLOOKUP(cost_of_living!$B7755,CostVsFactor!C:E,2,0)</f>
        <v>0</v>
      </c>
      <c r="Q7755" s="14"/>
      <c r="S7755" s="5" t="s">
        <v>1005</v>
      </c>
    </row>
    <row r="7756" ht="14.25" hidden="1" customHeight="1">
      <c r="A7756" s="12">
        <v>47.0</v>
      </c>
      <c r="B7756" s="16" t="s">
        <v>62</v>
      </c>
      <c r="C7756" s="12">
        <v>705.0</v>
      </c>
      <c r="D7756" s="16" t="s">
        <v>108</v>
      </c>
      <c r="E7756" s="16" t="s">
        <v>1215</v>
      </c>
      <c r="F7756" s="16" t="s">
        <v>320</v>
      </c>
      <c r="G7756" s="16" t="s">
        <v>1212</v>
      </c>
      <c r="I7756" s="5" t="str">
        <f>VLOOKUP(cost_of_living!$G7756,index!C:C,1,0)</f>
        <v>Caserta</v>
      </c>
      <c r="J7756" s="5">
        <f>VLOOKUP(cost_of_living!$B7756,CostVsFactor!C:E,2,0)</f>
        <v>0</v>
      </c>
      <c r="Q7756" s="14"/>
      <c r="S7756" s="5" t="s">
        <v>1005</v>
      </c>
    </row>
    <row r="7757" ht="14.25" hidden="1" customHeight="1">
      <c r="A7757" s="12">
        <v>48.0</v>
      </c>
      <c r="B7757" s="16" t="s">
        <v>63</v>
      </c>
      <c r="C7757" s="12">
        <v>550.0</v>
      </c>
      <c r="D7757" s="16" t="s">
        <v>108</v>
      </c>
      <c r="E7757" s="16" t="s">
        <v>278</v>
      </c>
      <c r="F7757" s="16" t="s">
        <v>275</v>
      </c>
      <c r="G7757" s="16" t="s">
        <v>1212</v>
      </c>
      <c r="I7757" s="5" t="str">
        <f>VLOOKUP(cost_of_living!$G7757,index!C:C,1,0)</f>
        <v>Caserta</v>
      </c>
      <c r="J7757" s="5">
        <f>VLOOKUP(cost_of_living!$B7757,CostVsFactor!C:E,2,0)</f>
        <v>0</v>
      </c>
      <c r="Q7757" s="14"/>
      <c r="S7757" s="5" t="s">
        <v>1005</v>
      </c>
    </row>
    <row r="7758" ht="14.25" hidden="1" customHeight="1">
      <c r="A7758" s="12">
        <v>49.0</v>
      </c>
      <c r="B7758" s="16" t="s">
        <v>210</v>
      </c>
      <c r="C7758" s="12">
        <v>1858.0</v>
      </c>
      <c r="D7758" s="16" t="s">
        <v>108</v>
      </c>
      <c r="E7758" s="16" t="s">
        <v>165</v>
      </c>
      <c r="F7758" s="16" t="s">
        <v>165</v>
      </c>
      <c r="G7758" s="16" t="s">
        <v>1212</v>
      </c>
      <c r="I7758" s="5" t="str">
        <f>VLOOKUP(cost_of_living!$G7758,index!C:C,1,0)</f>
        <v>Caserta</v>
      </c>
      <c r="J7758" s="5" t="str">
        <f>VLOOKUP(cost_of_living!$B7758,CostVsFactor!C:E,2,0)</f>
        <v>#N/A</v>
      </c>
      <c r="Q7758" s="14"/>
      <c r="S7758" s="5" t="s">
        <v>1005</v>
      </c>
    </row>
    <row r="7759" ht="14.25" hidden="1" customHeight="1">
      <c r="A7759" s="12">
        <v>50.0</v>
      </c>
      <c r="B7759" s="16" t="s">
        <v>211</v>
      </c>
      <c r="C7759" s="12">
        <v>13935.0</v>
      </c>
      <c r="D7759" s="16" t="s">
        <v>108</v>
      </c>
      <c r="E7759" s="16" t="s">
        <v>165</v>
      </c>
      <c r="F7759" s="16" t="s">
        <v>165</v>
      </c>
      <c r="G7759" s="16" t="s">
        <v>1212</v>
      </c>
      <c r="I7759" s="5" t="str">
        <f>VLOOKUP(cost_of_living!$G7759,index!C:C,1,0)</f>
        <v>Caserta</v>
      </c>
      <c r="J7759" s="5" t="str">
        <f>VLOOKUP(cost_of_living!$B7759,CostVsFactor!C:E,2,0)</f>
        <v>#N/A</v>
      </c>
      <c r="Q7759" s="14"/>
      <c r="S7759" s="5" t="s">
        <v>1005</v>
      </c>
    </row>
    <row r="7760" ht="14.25" hidden="1" customHeight="1">
      <c r="A7760" s="12">
        <v>51.0</v>
      </c>
      <c r="B7760" s="16" t="s">
        <v>164</v>
      </c>
      <c r="C7760" s="12">
        <v>1780.0</v>
      </c>
      <c r="D7760" s="16" t="s">
        <v>108</v>
      </c>
      <c r="E7760" s="16" t="s">
        <v>165</v>
      </c>
      <c r="F7760" s="16" t="s">
        <v>165</v>
      </c>
      <c r="G7760" s="16" t="s">
        <v>1212</v>
      </c>
      <c r="I7760" s="5" t="str">
        <f>VLOOKUP(cost_of_living!$G7760,index!C:C,1,0)</f>
        <v>Caserta</v>
      </c>
      <c r="J7760" s="5" t="str">
        <f>VLOOKUP(cost_of_living!$B7760,CostVsFactor!C:E,2,0)</f>
        <v>#N/A</v>
      </c>
      <c r="Q7760" s="14"/>
      <c r="S7760" s="5" t="s">
        <v>1005</v>
      </c>
    </row>
    <row r="7761" ht="14.25" hidden="1" customHeight="1">
      <c r="A7761" s="12">
        <v>52.0</v>
      </c>
      <c r="B7761" s="16" t="s">
        <v>166</v>
      </c>
      <c r="C7761" s="12">
        <v>383.0</v>
      </c>
      <c r="D7761" s="16" t="s">
        <v>165</v>
      </c>
      <c r="E7761" s="16" t="s">
        <v>1124</v>
      </c>
      <c r="F7761" s="16" t="s">
        <v>168</v>
      </c>
      <c r="G7761" s="16" t="s">
        <v>1212</v>
      </c>
      <c r="I7761" s="5" t="str">
        <f>VLOOKUP(cost_of_living!$G7761,index!C:C,1,0)</f>
        <v>Caserta</v>
      </c>
      <c r="J7761" s="5" t="str">
        <f>VLOOKUP(cost_of_living!$B7761,CostVsFactor!C:E,2,0)</f>
        <v>#N/A</v>
      </c>
      <c r="Q7761" s="14"/>
      <c r="S7761" s="5" t="s">
        <v>1005</v>
      </c>
    </row>
    <row r="7762" ht="14.25" hidden="1" customHeight="1">
      <c r="A7762" s="12">
        <v>0.0</v>
      </c>
      <c r="B7762" s="16" t="s">
        <v>64</v>
      </c>
      <c r="C7762" s="12">
        <v>15.0</v>
      </c>
      <c r="D7762" s="16" t="s">
        <v>108</v>
      </c>
      <c r="E7762" s="16" t="s">
        <v>115</v>
      </c>
      <c r="F7762" s="16" t="s">
        <v>161</v>
      </c>
      <c r="G7762" s="16" t="s">
        <v>1216</v>
      </c>
      <c r="I7762" s="5" t="str">
        <f>VLOOKUP(cost_of_living!$G7762,index!C:C,1,0)</f>
        <v>#N/A</v>
      </c>
      <c r="J7762" s="5">
        <f>VLOOKUP(cost_of_living!$B7762,CostVsFactor!C:E,2,0)</f>
        <v>16</v>
      </c>
      <c r="Q7762" s="14"/>
      <c r="S7762" s="5" t="s">
        <v>1005</v>
      </c>
    </row>
    <row r="7763" ht="14.25" hidden="1" customHeight="1">
      <c r="A7763" s="12">
        <v>1.0</v>
      </c>
      <c r="B7763" s="16" t="s">
        <v>66</v>
      </c>
      <c r="C7763" s="12">
        <v>70.0</v>
      </c>
      <c r="D7763" s="16" t="s">
        <v>108</v>
      </c>
      <c r="E7763" s="16" t="s">
        <v>112</v>
      </c>
      <c r="F7763" s="16" t="s">
        <v>209</v>
      </c>
      <c r="G7763" s="16" t="s">
        <v>1216</v>
      </c>
      <c r="I7763" s="5" t="str">
        <f>VLOOKUP(cost_of_living!$G7763,index!C:C,1,0)</f>
        <v>#N/A</v>
      </c>
      <c r="J7763" s="5">
        <f>VLOOKUP(cost_of_living!$B7763,CostVsFactor!C:E,2,0)</f>
        <v>3.5</v>
      </c>
      <c r="Q7763" s="14"/>
      <c r="S7763" s="5" t="s">
        <v>1005</v>
      </c>
    </row>
    <row r="7764" ht="14.25" hidden="1" customHeight="1">
      <c r="A7764" s="12">
        <v>2.0</v>
      </c>
      <c r="B7764" s="16" t="s">
        <v>67</v>
      </c>
      <c r="C7764" s="12">
        <v>10.0</v>
      </c>
      <c r="D7764" s="16" t="s">
        <v>108</v>
      </c>
      <c r="E7764" s="16" t="s">
        <v>230</v>
      </c>
      <c r="F7764" s="16" t="s">
        <v>109</v>
      </c>
      <c r="G7764" s="16" t="s">
        <v>1216</v>
      </c>
      <c r="I7764" s="5" t="str">
        <f>VLOOKUP(cost_of_living!$G7764,index!C:C,1,0)</f>
        <v>#N/A</v>
      </c>
      <c r="J7764" s="5">
        <f>VLOOKUP(cost_of_living!$B7764,CostVsFactor!C:E,2,0)</f>
        <v>6</v>
      </c>
      <c r="Q7764" s="14"/>
      <c r="S7764" s="5" t="s">
        <v>1005</v>
      </c>
    </row>
    <row r="7765" ht="14.25" hidden="1" customHeight="1">
      <c r="A7765" s="12">
        <v>3.0</v>
      </c>
      <c r="B7765" s="16" t="s">
        <v>116</v>
      </c>
      <c r="C7765" s="12">
        <v>5.0</v>
      </c>
      <c r="D7765" s="16" t="s">
        <v>108</v>
      </c>
      <c r="E7765" s="16" t="s">
        <v>244</v>
      </c>
      <c r="F7765" s="16" t="s">
        <v>119</v>
      </c>
      <c r="G7765" s="16" t="s">
        <v>1216</v>
      </c>
      <c r="I7765" s="5" t="str">
        <f>VLOOKUP(cost_of_living!$G7765,index!C:C,1,0)</f>
        <v>#N/A</v>
      </c>
      <c r="J7765" s="5" t="str">
        <f>VLOOKUP(cost_of_living!$B7765,CostVsFactor!C:E,2,0)</f>
        <v>#N/A</v>
      </c>
      <c r="Q7765" s="14"/>
      <c r="S7765" s="5" t="s">
        <v>1005</v>
      </c>
    </row>
    <row r="7766" ht="14.25" hidden="1" customHeight="1">
      <c r="A7766" s="12">
        <v>4.0</v>
      </c>
      <c r="B7766" s="16" t="s">
        <v>57</v>
      </c>
      <c r="C7766" s="12">
        <v>5.0</v>
      </c>
      <c r="D7766" s="16" t="s">
        <v>108</v>
      </c>
      <c r="E7766" s="16" t="s">
        <v>118</v>
      </c>
      <c r="F7766" s="16" t="s">
        <v>119</v>
      </c>
      <c r="G7766" s="16" t="s">
        <v>1216</v>
      </c>
      <c r="I7766" s="5" t="str">
        <f>VLOOKUP(cost_of_living!$G7766,index!C:C,1,0)</f>
        <v>#N/A</v>
      </c>
      <c r="J7766" s="5">
        <f>VLOOKUP(cost_of_living!$B7766,CostVsFactor!C:E,2,0)</f>
        <v>6</v>
      </c>
      <c r="Q7766" s="14"/>
      <c r="S7766" s="5" t="s">
        <v>1005</v>
      </c>
    </row>
    <row r="7767" ht="14.25" hidden="1" customHeight="1">
      <c r="A7767" s="12">
        <v>5.0</v>
      </c>
      <c r="B7767" s="16" t="s">
        <v>69</v>
      </c>
      <c r="C7767" s="12">
        <v>152.0</v>
      </c>
      <c r="D7767" s="16" t="s">
        <v>108</v>
      </c>
      <c r="E7767" s="16" t="s">
        <v>122</v>
      </c>
      <c r="F7767" s="16" t="s">
        <v>142</v>
      </c>
      <c r="G7767" s="16" t="s">
        <v>1216</v>
      </c>
      <c r="I7767" s="5" t="str">
        <f>VLOOKUP(cost_of_living!$G7767,index!C:C,1,0)</f>
        <v>#N/A</v>
      </c>
      <c r="J7767" s="5">
        <f>VLOOKUP(cost_of_living!$B7767,CostVsFactor!C:E,2,0)</f>
        <v>15</v>
      </c>
      <c r="Q7767" s="14"/>
      <c r="S7767" s="5" t="s">
        <v>1005</v>
      </c>
    </row>
    <row r="7768" ht="14.25" hidden="1" customHeight="1">
      <c r="A7768" s="12">
        <v>6.0</v>
      </c>
      <c r="B7768" s="16" t="s">
        <v>71</v>
      </c>
      <c r="C7768" s="12">
        <v>212.0</v>
      </c>
      <c r="D7768" s="16" t="s">
        <v>108</v>
      </c>
      <c r="E7768" s="16" t="s">
        <v>121</v>
      </c>
      <c r="F7768" s="16" t="s">
        <v>118</v>
      </c>
      <c r="G7768" s="16" t="s">
        <v>1216</v>
      </c>
      <c r="I7768" s="5" t="str">
        <f>VLOOKUP(cost_of_living!$G7768,index!C:C,1,0)</f>
        <v>#N/A</v>
      </c>
      <c r="J7768" s="5">
        <f>VLOOKUP(cost_of_living!$B7768,CostVsFactor!C:E,2,0)</f>
        <v>6</v>
      </c>
      <c r="Q7768" s="14"/>
      <c r="S7768" s="5" t="s">
        <v>1005</v>
      </c>
    </row>
    <row r="7769" ht="14.25" hidden="1" customHeight="1">
      <c r="A7769" s="12">
        <v>7.0</v>
      </c>
      <c r="B7769" s="16" t="s">
        <v>73</v>
      </c>
      <c r="C7769" s="12">
        <v>1.0</v>
      </c>
      <c r="D7769" s="16" t="s">
        <v>108</v>
      </c>
      <c r="E7769" s="16" t="s">
        <v>122</v>
      </c>
      <c r="F7769" s="16" t="s">
        <v>120</v>
      </c>
      <c r="G7769" s="16" t="s">
        <v>1216</v>
      </c>
      <c r="I7769" s="5" t="str">
        <f>VLOOKUP(cost_of_living!$G7769,index!C:C,1,0)</f>
        <v>#N/A</v>
      </c>
      <c r="J7769" s="5">
        <f>VLOOKUP(cost_of_living!$B7769,CostVsFactor!C:E,2,0)</f>
        <v>6</v>
      </c>
      <c r="Q7769" s="14"/>
      <c r="S7769" s="5" t="s">
        <v>1005</v>
      </c>
    </row>
    <row r="7770" ht="14.25" hidden="1" customHeight="1">
      <c r="A7770" s="12">
        <v>8.0</v>
      </c>
      <c r="B7770" s="16" t="s">
        <v>28</v>
      </c>
      <c r="C7770" s="12">
        <v>502.0</v>
      </c>
      <c r="D7770" s="16" t="s">
        <v>108</v>
      </c>
      <c r="E7770" s="16" t="s">
        <v>337</v>
      </c>
      <c r="F7770" s="16" t="s">
        <v>254</v>
      </c>
      <c r="G7770" s="16" t="s">
        <v>1216</v>
      </c>
      <c r="I7770" s="5" t="str">
        <f>VLOOKUP(cost_of_living!$G7770,index!C:C,1,0)</f>
        <v>#N/A</v>
      </c>
      <c r="J7770" s="5">
        <f>VLOOKUP(cost_of_living!$B7770,CostVsFactor!C:E,2,0)</f>
        <v>25</v>
      </c>
      <c r="Q7770" s="14"/>
      <c r="S7770" s="5" t="s">
        <v>1005</v>
      </c>
    </row>
    <row r="7771" ht="14.25" hidden="1" customHeight="1">
      <c r="A7771" s="12">
        <v>9.0</v>
      </c>
      <c r="B7771" s="16" t="s">
        <v>30</v>
      </c>
      <c r="C7771" s="12">
        <v>147.0</v>
      </c>
      <c r="D7771" s="16" t="s">
        <v>108</v>
      </c>
      <c r="E7771" s="16" t="s">
        <v>183</v>
      </c>
      <c r="F7771" s="16" t="s">
        <v>1108</v>
      </c>
      <c r="G7771" s="16" t="s">
        <v>1216</v>
      </c>
      <c r="I7771" s="5" t="str">
        <f>VLOOKUP(cost_of_living!$G7771,index!C:C,1,0)</f>
        <v>#N/A</v>
      </c>
      <c r="J7771" s="5">
        <f>VLOOKUP(cost_of_living!$B7771,CostVsFactor!C:E,2,0)</f>
        <v>31</v>
      </c>
      <c r="Q7771" s="14"/>
      <c r="S7771" s="5" t="s">
        <v>1005</v>
      </c>
    </row>
    <row r="7772" ht="14.25" hidden="1" customHeight="1">
      <c r="A7772" s="12">
        <v>10.0</v>
      </c>
      <c r="B7772" s="16" t="s">
        <v>32</v>
      </c>
      <c r="C7772" s="12">
        <v>113.0</v>
      </c>
      <c r="D7772" s="16" t="s">
        <v>108</v>
      </c>
      <c r="E7772" s="16" t="s">
        <v>125</v>
      </c>
      <c r="F7772" s="16" t="s">
        <v>664</v>
      </c>
      <c r="G7772" s="16" t="s">
        <v>1216</v>
      </c>
      <c r="I7772" s="5" t="str">
        <f>VLOOKUP(cost_of_living!$G7772,index!C:C,1,0)</f>
        <v>#N/A</v>
      </c>
      <c r="J7772" s="5">
        <f>VLOOKUP(cost_of_living!$B7772,CostVsFactor!C:E,2,0)</f>
        <v>14</v>
      </c>
      <c r="Q7772" s="14"/>
      <c r="S7772" s="5" t="s">
        <v>1005</v>
      </c>
    </row>
    <row r="7773" ht="14.25" hidden="1" customHeight="1">
      <c r="A7773" s="12">
        <v>11.0</v>
      </c>
      <c r="B7773" s="16" t="s">
        <v>33</v>
      </c>
      <c r="C7773" s="12">
        <v>3.0</v>
      </c>
      <c r="D7773" s="16" t="s">
        <v>108</v>
      </c>
      <c r="E7773" s="16" t="s">
        <v>722</v>
      </c>
      <c r="F7773" s="16" t="s">
        <v>190</v>
      </c>
      <c r="G7773" s="16" t="s">
        <v>1216</v>
      </c>
      <c r="I7773" s="5" t="str">
        <f>VLOOKUP(cost_of_living!$G7773,index!C:C,1,0)</f>
        <v>#N/A</v>
      </c>
      <c r="J7773" s="5">
        <f>VLOOKUP(cost_of_living!$B7773,CostVsFactor!C:E,2,0)</f>
        <v>20</v>
      </c>
      <c r="Q7773" s="14"/>
      <c r="S7773" s="5" t="s">
        <v>1005</v>
      </c>
    </row>
    <row r="7774" ht="14.25" hidden="1" customHeight="1">
      <c r="A7774" s="12">
        <v>12.0</v>
      </c>
      <c r="B7774" s="16" t="s">
        <v>35</v>
      </c>
      <c r="C7774" s="12">
        <v>561.0</v>
      </c>
      <c r="D7774" s="16" t="s">
        <v>108</v>
      </c>
      <c r="E7774" s="16" t="s">
        <v>130</v>
      </c>
      <c r="F7774" s="16" t="s">
        <v>438</v>
      </c>
      <c r="G7774" s="16" t="s">
        <v>1216</v>
      </c>
      <c r="I7774" s="5" t="str">
        <f>VLOOKUP(cost_of_living!$G7774,index!C:C,1,0)</f>
        <v>#N/A</v>
      </c>
      <c r="J7774" s="5">
        <f>VLOOKUP(cost_of_living!$B7774,CostVsFactor!C:E,2,0)</f>
        <v>12</v>
      </c>
      <c r="Q7774" s="14"/>
      <c r="S7774" s="5" t="s">
        <v>1005</v>
      </c>
    </row>
    <row r="7775" ht="14.25" hidden="1" customHeight="1">
      <c r="A7775" s="12">
        <v>13.0</v>
      </c>
      <c r="B7775" s="16" t="s">
        <v>37</v>
      </c>
      <c r="C7775" s="12">
        <v>474.0</v>
      </c>
      <c r="D7775" s="16" t="s">
        <v>108</v>
      </c>
      <c r="E7775" s="16" t="s">
        <v>250</v>
      </c>
      <c r="F7775" s="16" t="s">
        <v>330</v>
      </c>
      <c r="G7775" s="16" t="s">
        <v>1216</v>
      </c>
      <c r="I7775" s="5" t="str">
        <f>VLOOKUP(cost_of_living!$G7775,index!C:C,1,0)</f>
        <v>#N/A</v>
      </c>
      <c r="J7775" s="5">
        <f>VLOOKUP(cost_of_living!$B7775,CostVsFactor!C:E,2,0)</f>
        <v>15</v>
      </c>
      <c r="Q7775" s="14"/>
      <c r="S7775" s="5" t="s">
        <v>1005</v>
      </c>
    </row>
    <row r="7776" ht="14.25" hidden="1" customHeight="1">
      <c r="A7776" s="12">
        <v>14.0</v>
      </c>
      <c r="B7776" s="16" t="s">
        <v>39</v>
      </c>
      <c r="C7776" s="12">
        <v>701.0</v>
      </c>
      <c r="D7776" s="16" t="s">
        <v>108</v>
      </c>
      <c r="E7776" s="16" t="s">
        <v>221</v>
      </c>
      <c r="F7776" s="16" t="s">
        <v>438</v>
      </c>
      <c r="G7776" s="16" t="s">
        <v>1216</v>
      </c>
      <c r="I7776" s="5" t="str">
        <f>VLOOKUP(cost_of_living!$G7776,index!C:C,1,0)</f>
        <v>#N/A</v>
      </c>
      <c r="J7776" s="5">
        <f>VLOOKUP(cost_of_living!$B7776,CostVsFactor!C:E,2,0)</f>
        <v>15</v>
      </c>
      <c r="Q7776" s="14"/>
      <c r="S7776" s="5" t="s">
        <v>1005</v>
      </c>
    </row>
    <row r="7777" ht="14.25" hidden="1" customHeight="1">
      <c r="A7777" s="12">
        <v>15.0</v>
      </c>
      <c r="B7777" s="16" t="s">
        <v>41</v>
      </c>
      <c r="C7777" s="12">
        <v>81.0</v>
      </c>
      <c r="D7777" s="16" t="s">
        <v>108</v>
      </c>
      <c r="E7777" s="16" t="s">
        <v>331</v>
      </c>
      <c r="F7777" s="16" t="s">
        <v>135</v>
      </c>
      <c r="G7777" s="16" t="s">
        <v>1216</v>
      </c>
      <c r="I7777" s="5" t="str">
        <f>VLOOKUP(cost_of_living!$G7777,index!C:C,1,0)</f>
        <v>#N/A</v>
      </c>
      <c r="J7777" s="5">
        <f>VLOOKUP(cost_of_living!$B7777,CostVsFactor!C:E,2,0)</f>
        <v>31</v>
      </c>
      <c r="Q7777" s="14"/>
      <c r="S7777" s="5" t="s">
        <v>1005</v>
      </c>
    </row>
    <row r="7778" ht="14.25" hidden="1" customHeight="1">
      <c r="A7778" s="12">
        <v>16.0</v>
      </c>
      <c r="B7778" s="16" t="s">
        <v>43</v>
      </c>
      <c r="C7778" s="12">
        <v>9.0</v>
      </c>
      <c r="D7778" s="16" t="s">
        <v>108</v>
      </c>
      <c r="E7778" s="16" t="s">
        <v>134</v>
      </c>
      <c r="F7778" s="16" t="s">
        <v>179</v>
      </c>
      <c r="G7778" s="16" t="s">
        <v>1216</v>
      </c>
      <c r="I7778" s="5" t="str">
        <f>VLOOKUP(cost_of_living!$G7778,index!C:C,1,0)</f>
        <v>#N/A</v>
      </c>
      <c r="J7778" s="5">
        <f>VLOOKUP(cost_of_living!$B7778,CostVsFactor!C:E,2,0)</f>
        <v>25</v>
      </c>
      <c r="Q7778" s="14"/>
      <c r="S7778" s="5" t="s">
        <v>1005</v>
      </c>
    </row>
    <row r="7779" ht="14.25" hidden="1" customHeight="1">
      <c r="A7779" s="12">
        <v>17.0</v>
      </c>
      <c r="B7779" s="16" t="s">
        <v>45</v>
      </c>
      <c r="C7779" s="12">
        <v>94.0</v>
      </c>
      <c r="D7779" s="16" t="s">
        <v>108</v>
      </c>
      <c r="E7779" s="16" t="s">
        <v>136</v>
      </c>
      <c r="F7779" s="16" t="s">
        <v>332</v>
      </c>
      <c r="G7779" s="16" t="s">
        <v>1216</v>
      </c>
      <c r="I7779" s="5" t="str">
        <f>VLOOKUP(cost_of_living!$G7779,index!C:C,1,0)</f>
        <v>#N/A</v>
      </c>
      <c r="J7779" s="5">
        <f>VLOOKUP(cost_of_living!$B7779,CostVsFactor!C:E,2,0)</f>
        <v>30</v>
      </c>
      <c r="Q7779" s="14"/>
      <c r="S7779" s="5" t="s">
        <v>1005</v>
      </c>
    </row>
    <row r="7780" ht="14.25" hidden="1" customHeight="1">
      <c r="A7780" s="12">
        <v>18.0</v>
      </c>
      <c r="B7780" s="16" t="s">
        <v>47</v>
      </c>
      <c r="C7780" s="12">
        <v>99.0</v>
      </c>
      <c r="D7780" s="16" t="s">
        <v>108</v>
      </c>
      <c r="E7780" s="16" t="s">
        <v>136</v>
      </c>
      <c r="F7780" s="16" t="s">
        <v>250</v>
      </c>
      <c r="G7780" s="16" t="s">
        <v>1216</v>
      </c>
      <c r="I7780" s="5" t="str">
        <f>VLOOKUP(cost_of_living!$G7780,index!C:C,1,0)</f>
        <v>#N/A</v>
      </c>
      <c r="J7780" s="5">
        <f>VLOOKUP(cost_of_living!$B7780,CostVsFactor!C:E,2,0)</f>
        <v>22</v>
      </c>
      <c r="Q7780" s="14"/>
      <c r="S7780" s="5" t="s">
        <v>1005</v>
      </c>
    </row>
    <row r="7781" ht="14.25" hidden="1" customHeight="1">
      <c r="A7781" s="12">
        <v>19.0</v>
      </c>
      <c r="B7781" s="16" t="s">
        <v>49</v>
      </c>
      <c r="C7781" s="12">
        <v>65.0</v>
      </c>
      <c r="D7781" s="16" t="s">
        <v>108</v>
      </c>
      <c r="E7781" s="16" t="s">
        <v>138</v>
      </c>
      <c r="F7781" s="16" t="s">
        <v>137</v>
      </c>
      <c r="G7781" s="16" t="s">
        <v>1216</v>
      </c>
      <c r="I7781" s="5" t="str">
        <f>VLOOKUP(cost_of_living!$G7781,index!C:C,1,0)</f>
        <v>#N/A</v>
      </c>
      <c r="J7781" s="5">
        <f>VLOOKUP(cost_of_living!$B7781,CostVsFactor!C:E,2,0)</f>
        <v>24</v>
      </c>
      <c r="Q7781" s="14"/>
      <c r="S7781" s="5" t="s">
        <v>1005</v>
      </c>
    </row>
    <row r="7782" ht="14.25" hidden="1" customHeight="1">
      <c r="A7782" s="12">
        <v>20.0</v>
      </c>
      <c r="B7782" s="16" t="s">
        <v>51</v>
      </c>
      <c r="C7782" s="12">
        <v>63.0</v>
      </c>
      <c r="D7782" s="16" t="s">
        <v>108</v>
      </c>
      <c r="E7782" s="16" t="s">
        <v>291</v>
      </c>
      <c r="F7782" s="16" t="s">
        <v>137</v>
      </c>
      <c r="G7782" s="16" t="s">
        <v>1216</v>
      </c>
      <c r="I7782" s="5" t="str">
        <f>VLOOKUP(cost_of_living!$G7782,index!C:C,1,0)</f>
        <v>#N/A</v>
      </c>
      <c r="J7782" s="5">
        <f>VLOOKUP(cost_of_living!$B7782,CostVsFactor!C:E,2,0)</f>
        <v>10</v>
      </c>
      <c r="Q7782" s="14"/>
      <c r="S7782" s="5" t="s">
        <v>1005</v>
      </c>
    </row>
    <row r="7783" ht="14.25" hidden="1" customHeight="1">
      <c r="A7783" s="12">
        <v>21.0</v>
      </c>
      <c r="B7783" s="16" t="s">
        <v>52</v>
      </c>
      <c r="C7783" s="12">
        <v>99.0</v>
      </c>
      <c r="D7783" s="16" t="s">
        <v>108</v>
      </c>
      <c r="E7783" s="16" t="s">
        <v>139</v>
      </c>
      <c r="F7783" s="16" t="s">
        <v>244</v>
      </c>
      <c r="G7783" s="16" t="s">
        <v>1216</v>
      </c>
      <c r="I7783" s="5" t="str">
        <f>VLOOKUP(cost_of_living!$G7783,index!C:C,1,0)</f>
        <v>#N/A</v>
      </c>
      <c r="J7783" s="5">
        <f>VLOOKUP(cost_of_living!$B7783,CostVsFactor!C:E,2,0)</f>
        <v>18</v>
      </c>
      <c r="Q7783" s="14"/>
      <c r="S7783" s="5" t="s">
        <v>1005</v>
      </c>
    </row>
    <row r="7784" ht="14.25" hidden="1" customHeight="1">
      <c r="A7784" s="12">
        <v>22.0</v>
      </c>
      <c r="B7784" s="16" t="s">
        <v>53</v>
      </c>
      <c r="C7784" s="12">
        <v>4.0</v>
      </c>
      <c r="D7784" s="16" t="s">
        <v>108</v>
      </c>
      <c r="E7784" s="16" t="s">
        <v>306</v>
      </c>
      <c r="F7784" s="16" t="s">
        <v>441</v>
      </c>
      <c r="G7784" s="16" t="s">
        <v>1216</v>
      </c>
      <c r="I7784" s="5" t="str">
        <f>VLOOKUP(cost_of_living!$G7784,index!C:C,1,0)</f>
        <v>#N/A</v>
      </c>
      <c r="J7784" s="5">
        <f>VLOOKUP(cost_of_living!$B7784,CostVsFactor!C:E,2,0)</f>
        <v>30</v>
      </c>
      <c r="Q7784" s="14"/>
      <c r="S7784" s="5" t="s">
        <v>1005</v>
      </c>
    </row>
    <row r="7785" ht="14.25" hidden="1" customHeight="1">
      <c r="A7785" s="12">
        <v>23.0</v>
      </c>
      <c r="B7785" s="16" t="s">
        <v>54</v>
      </c>
      <c r="C7785" s="12">
        <v>5.0</v>
      </c>
      <c r="D7785" s="16" t="s">
        <v>108</v>
      </c>
      <c r="E7785" s="16" t="s">
        <v>1088</v>
      </c>
      <c r="F7785" s="16" t="s">
        <v>171</v>
      </c>
      <c r="G7785" s="16" t="s">
        <v>1216</v>
      </c>
      <c r="I7785" s="5" t="str">
        <f>VLOOKUP(cost_of_living!$G7785,index!C:C,1,0)</f>
        <v>#N/A</v>
      </c>
      <c r="J7785" s="5">
        <f>VLOOKUP(cost_of_living!$B7785,CostVsFactor!C:E,2,0)</f>
        <v>4</v>
      </c>
      <c r="Q7785" s="14"/>
      <c r="S7785" s="5" t="s">
        <v>1005</v>
      </c>
    </row>
    <row r="7786" ht="14.25" hidden="1" customHeight="1">
      <c r="A7786" s="12">
        <v>24.0</v>
      </c>
      <c r="B7786" s="16" t="s">
        <v>55</v>
      </c>
      <c r="C7786" s="12">
        <v>144.0</v>
      </c>
      <c r="D7786" s="16" t="s">
        <v>108</v>
      </c>
      <c r="E7786" s="16" t="s">
        <v>122</v>
      </c>
      <c r="F7786" s="16" t="s">
        <v>244</v>
      </c>
      <c r="G7786" s="16" t="s">
        <v>1216</v>
      </c>
      <c r="I7786" s="5" t="str">
        <f>VLOOKUP(cost_of_living!$G7786,index!C:C,1,0)</f>
        <v>#N/A</v>
      </c>
      <c r="J7786" s="5">
        <f>VLOOKUP(cost_of_living!$B7786,CostVsFactor!C:E,2,0)</f>
        <v>6</v>
      </c>
      <c r="Q7786" s="14"/>
      <c r="S7786" s="5" t="s">
        <v>1005</v>
      </c>
    </row>
    <row r="7787" ht="14.25" hidden="1" customHeight="1">
      <c r="A7787" s="12">
        <v>25.0</v>
      </c>
      <c r="B7787" s="16" t="s">
        <v>57</v>
      </c>
      <c r="C7787" s="12">
        <v>202.0</v>
      </c>
      <c r="D7787" s="16" t="s">
        <v>108</v>
      </c>
      <c r="E7787" s="16" t="s">
        <v>1089</v>
      </c>
      <c r="F7787" s="16" t="s">
        <v>117</v>
      </c>
      <c r="G7787" s="16" t="s">
        <v>1216</v>
      </c>
      <c r="I7787" s="5" t="str">
        <f>VLOOKUP(cost_of_living!$G7787,index!C:C,1,0)</f>
        <v>#N/A</v>
      </c>
      <c r="J7787" s="5">
        <f>VLOOKUP(cost_of_living!$B7787,CostVsFactor!C:E,2,0)</f>
        <v>6</v>
      </c>
      <c r="Q7787" s="14"/>
      <c r="S7787" s="5" t="s">
        <v>1005</v>
      </c>
    </row>
    <row r="7788" ht="14.25" hidden="1" customHeight="1">
      <c r="A7788" s="12">
        <v>26.0</v>
      </c>
      <c r="B7788" s="16" t="s">
        <v>58</v>
      </c>
      <c r="C7788" s="12">
        <v>58.0</v>
      </c>
      <c r="D7788" s="16" t="s">
        <v>108</v>
      </c>
      <c r="E7788" s="16" t="s">
        <v>145</v>
      </c>
      <c r="F7788" s="16" t="s">
        <v>119</v>
      </c>
      <c r="G7788" s="16" t="s">
        <v>1216</v>
      </c>
      <c r="I7788" s="5" t="str">
        <f>VLOOKUP(cost_of_living!$G7788,index!C:C,1,0)</f>
        <v>#N/A</v>
      </c>
      <c r="J7788" s="5">
        <f>VLOOKUP(cost_of_living!$B7788,CostVsFactor!C:E,2,0)</f>
        <v>15</v>
      </c>
      <c r="Q7788" s="14"/>
      <c r="S7788" s="5" t="s">
        <v>1005</v>
      </c>
    </row>
    <row r="7789" ht="14.25" hidden="1" customHeight="1">
      <c r="A7789" s="12">
        <v>27.0</v>
      </c>
      <c r="B7789" s="16" t="s">
        <v>78</v>
      </c>
      <c r="C7789" s="12">
        <v>15.0</v>
      </c>
      <c r="D7789" s="16" t="s">
        <v>108</v>
      </c>
      <c r="E7789" s="16" t="s">
        <v>243</v>
      </c>
      <c r="F7789" s="16" t="s">
        <v>121</v>
      </c>
      <c r="G7789" s="16" t="s">
        <v>1216</v>
      </c>
      <c r="I7789" s="5" t="str">
        <f>VLOOKUP(cost_of_living!$G7789,index!C:C,1,0)</f>
        <v>#N/A</v>
      </c>
      <c r="J7789" s="5">
        <f>VLOOKUP(cost_of_living!$B7789,CostVsFactor!C:E,2,0)</f>
        <v>20</v>
      </c>
      <c r="Q7789" s="14"/>
      <c r="S7789" s="5" t="s">
        <v>1005</v>
      </c>
    </row>
    <row r="7790" ht="14.25" hidden="1" customHeight="1">
      <c r="A7790" s="12">
        <v>28.0</v>
      </c>
      <c r="B7790" s="16" t="s">
        <v>81</v>
      </c>
      <c r="C7790" s="12">
        <v>42.0</v>
      </c>
      <c r="D7790" s="16" t="s">
        <v>108</v>
      </c>
      <c r="E7790" s="16" t="s">
        <v>244</v>
      </c>
      <c r="F7790" s="16" t="s">
        <v>109</v>
      </c>
      <c r="G7790" s="16" t="s">
        <v>1216</v>
      </c>
      <c r="I7790" s="5" t="str">
        <f>VLOOKUP(cost_of_living!$G7790,index!C:C,1,0)</f>
        <v>#N/A</v>
      </c>
      <c r="J7790" s="5">
        <f>VLOOKUP(cost_of_living!$B7790,CostVsFactor!C:E,2,0)</f>
        <v>5</v>
      </c>
      <c r="Q7790" s="14"/>
      <c r="S7790" s="5" t="s">
        <v>1005</v>
      </c>
    </row>
    <row r="7791" ht="14.25" hidden="1" customHeight="1">
      <c r="A7791" s="12">
        <v>29.0</v>
      </c>
      <c r="B7791" s="16" t="s">
        <v>83</v>
      </c>
      <c r="C7791" s="12">
        <v>159.0</v>
      </c>
      <c r="D7791" s="16" t="s">
        <v>108</v>
      </c>
      <c r="E7791" s="16" t="s">
        <v>137</v>
      </c>
      <c r="F7791" s="16" t="s">
        <v>337</v>
      </c>
      <c r="G7791" s="16" t="s">
        <v>1216</v>
      </c>
      <c r="I7791" s="5" t="str">
        <f>VLOOKUP(cost_of_living!$G7791,index!C:C,1,0)</f>
        <v>#N/A</v>
      </c>
      <c r="J7791" s="5">
        <f>VLOOKUP(cost_of_living!$B7791,CostVsFactor!C:E,2,0)</f>
        <v>20</v>
      </c>
      <c r="Q7791" s="14"/>
      <c r="S7791" s="5" t="s">
        <v>1005</v>
      </c>
    </row>
    <row r="7792" ht="14.25" hidden="1" customHeight="1">
      <c r="A7792" s="12">
        <v>30.0</v>
      </c>
      <c r="B7792" s="16" t="s">
        <v>84</v>
      </c>
      <c r="C7792" s="12">
        <v>245.0</v>
      </c>
      <c r="D7792" s="16" t="s">
        <v>108</v>
      </c>
      <c r="E7792" s="16" t="s">
        <v>274</v>
      </c>
      <c r="F7792" s="16" t="s">
        <v>206</v>
      </c>
      <c r="G7792" s="16" t="s">
        <v>1216</v>
      </c>
      <c r="I7792" s="5" t="str">
        <f>VLOOKUP(cost_of_living!$G7792,index!C:C,1,0)</f>
        <v>#N/A</v>
      </c>
      <c r="J7792" s="5">
        <f>VLOOKUP(cost_of_living!$B7792,CostVsFactor!C:E,2,0)</f>
        <v>0.7</v>
      </c>
      <c r="Q7792" s="14"/>
      <c r="S7792" s="5" t="s">
        <v>1005</v>
      </c>
    </row>
    <row r="7793" ht="14.25" hidden="1" customHeight="1">
      <c r="A7793" s="12">
        <v>31.0</v>
      </c>
      <c r="B7793" s="16" t="s">
        <v>86</v>
      </c>
      <c r="C7793" s="12">
        <v>736.0</v>
      </c>
      <c r="D7793" s="16" t="s">
        <v>108</v>
      </c>
      <c r="E7793" s="16" t="s">
        <v>196</v>
      </c>
      <c r="F7793" s="16" t="s">
        <v>1090</v>
      </c>
      <c r="G7793" s="16" t="s">
        <v>1216</v>
      </c>
      <c r="I7793" s="5" t="str">
        <f>VLOOKUP(cost_of_living!$G7793,index!C:C,1,0)</f>
        <v>#N/A</v>
      </c>
      <c r="J7793" s="5">
        <f>VLOOKUP(cost_of_living!$B7793,CostVsFactor!C:E,2,0)</f>
        <v>60</v>
      </c>
      <c r="Q7793" s="14"/>
      <c r="S7793" s="5" t="s">
        <v>1005</v>
      </c>
    </row>
    <row r="7794" ht="14.25" hidden="1" customHeight="1">
      <c r="A7794" s="12">
        <v>32.0</v>
      </c>
      <c r="B7794" s="16" t="s">
        <v>87</v>
      </c>
      <c r="C7794" s="12">
        <v>25000.0</v>
      </c>
      <c r="D7794" s="16" t="s">
        <v>108</v>
      </c>
      <c r="E7794" s="16" t="s">
        <v>338</v>
      </c>
      <c r="F7794" s="16" t="s">
        <v>198</v>
      </c>
      <c r="G7794" s="16" t="s">
        <v>1216</v>
      </c>
      <c r="I7794" s="5" t="str">
        <f>VLOOKUP(cost_of_living!$G7794,index!C:C,1,0)</f>
        <v>#N/A</v>
      </c>
      <c r="J7794" s="5">
        <f>VLOOKUP(cost_of_living!$B7794,CostVsFactor!C:E,2,0)</f>
        <v>0.0035</v>
      </c>
      <c r="Q7794" s="14"/>
      <c r="S7794" s="5" t="s">
        <v>1005</v>
      </c>
    </row>
    <row r="7795" ht="14.25" hidden="1" customHeight="1">
      <c r="A7795" s="12">
        <v>33.0</v>
      </c>
      <c r="B7795" s="16" t="s">
        <v>88</v>
      </c>
      <c r="C7795" s="12">
        <v>23000.0</v>
      </c>
      <c r="D7795" s="16" t="s">
        <v>108</v>
      </c>
      <c r="E7795" s="16" t="s">
        <v>427</v>
      </c>
      <c r="F7795" s="16" t="s">
        <v>313</v>
      </c>
      <c r="G7795" s="16" t="s">
        <v>1216</v>
      </c>
      <c r="I7795" s="5" t="str">
        <f>VLOOKUP(cost_of_living!$G7795,index!C:C,1,0)</f>
        <v>#N/A</v>
      </c>
      <c r="J7795" s="5">
        <f>VLOOKUP(cost_of_living!$B7795,CostVsFactor!C:E,2,0)</f>
        <v>0.0035</v>
      </c>
      <c r="Q7795" s="14"/>
      <c r="S7795" s="5" t="s">
        <v>1005</v>
      </c>
    </row>
    <row r="7796" ht="14.25" hidden="1" customHeight="1">
      <c r="A7796" s="12">
        <v>34.0</v>
      </c>
      <c r="B7796" s="16" t="s">
        <v>91</v>
      </c>
      <c r="C7796" s="12">
        <v>250.0</v>
      </c>
      <c r="D7796" s="16" t="s">
        <v>108</v>
      </c>
      <c r="E7796" s="16" t="s">
        <v>809</v>
      </c>
      <c r="F7796" s="16" t="s">
        <v>371</v>
      </c>
      <c r="G7796" s="16" t="s">
        <v>1216</v>
      </c>
      <c r="I7796" s="5" t="str">
        <f>VLOOKUP(cost_of_living!$G7796,index!C:C,1,0)</f>
        <v>#N/A</v>
      </c>
      <c r="J7796" s="5">
        <f>VLOOKUP(cost_of_living!$B7796,CostVsFactor!C:E,2,0)</f>
        <v>1</v>
      </c>
      <c r="Q7796" s="14"/>
      <c r="S7796" s="5" t="s">
        <v>1005</v>
      </c>
    </row>
    <row r="7797" ht="14.25" hidden="1" customHeight="1">
      <c r="A7797" s="12">
        <v>35.0</v>
      </c>
      <c r="B7797" s="16" t="s">
        <v>92</v>
      </c>
      <c r="C7797" s="12">
        <v>1499.0</v>
      </c>
      <c r="D7797" s="16" t="s">
        <v>108</v>
      </c>
      <c r="E7797" s="16" t="s">
        <v>202</v>
      </c>
      <c r="F7797" s="16" t="s">
        <v>202</v>
      </c>
      <c r="G7797" s="16" t="s">
        <v>1216</v>
      </c>
      <c r="I7797" s="5" t="str">
        <f>VLOOKUP(cost_of_living!$G7797,index!C:C,1,0)</f>
        <v>#N/A</v>
      </c>
      <c r="J7797" s="5">
        <f>VLOOKUP(cost_of_living!$B7797,CostVsFactor!C:E,2,0)</f>
        <v>4</v>
      </c>
      <c r="Q7797" s="14"/>
      <c r="S7797" s="5" t="s">
        <v>1005</v>
      </c>
    </row>
    <row r="7798" ht="14.25" hidden="1" customHeight="1">
      <c r="A7798" s="12">
        <v>36.0</v>
      </c>
      <c r="B7798" s="16" t="s">
        <v>93</v>
      </c>
      <c r="C7798" s="12">
        <v>28.0</v>
      </c>
      <c r="D7798" s="16" t="s">
        <v>108</v>
      </c>
      <c r="E7798" s="16" t="s">
        <v>212</v>
      </c>
      <c r="F7798" s="16" t="s">
        <v>110</v>
      </c>
      <c r="G7798" s="16" t="s">
        <v>1216</v>
      </c>
      <c r="I7798" s="5" t="str">
        <f>VLOOKUP(cost_of_living!$G7798,index!C:C,1,0)</f>
        <v>#N/A</v>
      </c>
      <c r="J7798" s="5">
        <f>VLOOKUP(cost_of_living!$B7798,CostVsFactor!C:E,2,0)</f>
        <v>1</v>
      </c>
      <c r="Q7798" s="14"/>
      <c r="S7798" s="5" t="s">
        <v>1005</v>
      </c>
    </row>
    <row r="7799" ht="14.25" hidden="1" customHeight="1">
      <c r="A7799" s="12">
        <v>37.0</v>
      </c>
      <c r="B7799" s="16" t="s">
        <v>74</v>
      </c>
      <c r="C7799" s="12">
        <v>375.0</v>
      </c>
      <c r="D7799" s="16" t="s">
        <v>108</v>
      </c>
      <c r="E7799" s="16" t="s">
        <v>212</v>
      </c>
      <c r="F7799" s="16" t="s">
        <v>206</v>
      </c>
      <c r="G7799" s="16" t="s">
        <v>1216</v>
      </c>
      <c r="I7799" s="5" t="str">
        <f>VLOOKUP(cost_of_living!$G7799,index!C:C,1,0)</f>
        <v>#N/A</v>
      </c>
      <c r="J7799" s="5">
        <f>VLOOKUP(cost_of_living!$B7799,CostVsFactor!C:E,2,0)</f>
        <v>2.3</v>
      </c>
      <c r="Q7799" s="14"/>
      <c r="S7799" s="5" t="s">
        <v>1005</v>
      </c>
    </row>
    <row r="7800" ht="14.25" hidden="1" customHeight="1">
      <c r="A7800" s="12">
        <v>38.0</v>
      </c>
      <c r="B7800" s="16" t="s">
        <v>76</v>
      </c>
      <c r="C7800" s="12">
        <v>15.0</v>
      </c>
      <c r="D7800" s="16" t="s">
        <v>108</v>
      </c>
      <c r="E7800" s="16" t="s">
        <v>165</v>
      </c>
      <c r="F7800" s="16" t="s">
        <v>165</v>
      </c>
      <c r="G7800" s="16" t="s">
        <v>1216</v>
      </c>
      <c r="I7800" s="5" t="str">
        <f>VLOOKUP(cost_of_living!$G7800,index!C:C,1,0)</f>
        <v>#N/A</v>
      </c>
      <c r="J7800" s="5">
        <f>VLOOKUP(cost_of_living!$B7800,CostVsFactor!C:E,2,0)</f>
        <v>3</v>
      </c>
      <c r="Q7800" s="14"/>
      <c r="S7800" s="5" t="s">
        <v>1005</v>
      </c>
    </row>
    <row r="7801" ht="14.25" hidden="1" customHeight="1">
      <c r="A7801" s="12">
        <v>39.0</v>
      </c>
      <c r="B7801" s="16" t="s">
        <v>77</v>
      </c>
      <c r="C7801" s="12">
        <v>825.0</v>
      </c>
      <c r="D7801" s="16" t="s">
        <v>108</v>
      </c>
      <c r="E7801" s="16" t="s">
        <v>171</v>
      </c>
      <c r="F7801" s="16" t="s">
        <v>109</v>
      </c>
      <c r="G7801" s="16" t="s">
        <v>1216</v>
      </c>
      <c r="I7801" s="5" t="str">
        <f>VLOOKUP(cost_of_living!$G7801,index!C:C,1,0)</f>
        <v>#N/A</v>
      </c>
      <c r="J7801" s="5">
        <f>VLOOKUP(cost_of_living!$B7801,CostVsFactor!C:E,2,0)</f>
        <v>6</v>
      </c>
      <c r="Q7801" s="14"/>
      <c r="S7801" s="5" t="s">
        <v>1005</v>
      </c>
    </row>
    <row r="7802" ht="14.25" hidden="1" customHeight="1">
      <c r="A7802" s="12">
        <v>40.0</v>
      </c>
      <c r="B7802" s="16" t="s">
        <v>94</v>
      </c>
      <c r="C7802" s="12">
        <v>37667.0</v>
      </c>
      <c r="D7802" s="16" t="s">
        <v>108</v>
      </c>
      <c r="E7802" s="16" t="s">
        <v>642</v>
      </c>
      <c r="F7802" s="16" t="s">
        <v>204</v>
      </c>
      <c r="G7802" s="16" t="s">
        <v>1216</v>
      </c>
      <c r="I7802" s="5" t="str">
        <f>VLOOKUP(cost_of_living!$G7802,index!C:C,1,0)</f>
        <v>#N/A</v>
      </c>
      <c r="J7802" s="5">
        <f>VLOOKUP(cost_of_living!$B7802,CostVsFactor!C:E,2,0)</f>
        <v>1</v>
      </c>
      <c r="Q7802" s="14"/>
      <c r="S7802" s="5" t="s">
        <v>1005</v>
      </c>
    </row>
    <row r="7803" ht="14.25" hidden="1" customHeight="1">
      <c r="A7803" s="12">
        <v>41.0</v>
      </c>
      <c r="B7803" s="16" t="s">
        <v>96</v>
      </c>
      <c r="C7803" s="12">
        <v>11875.0</v>
      </c>
      <c r="D7803" s="16" t="s">
        <v>108</v>
      </c>
      <c r="E7803" s="16" t="s">
        <v>343</v>
      </c>
      <c r="F7803" s="16" t="s">
        <v>344</v>
      </c>
      <c r="G7803" s="16" t="s">
        <v>1216</v>
      </c>
      <c r="I7803" s="5" t="str">
        <f>VLOOKUP(cost_of_living!$G7803,index!C:C,1,0)</f>
        <v>#N/A</v>
      </c>
      <c r="J7803" s="5">
        <f>VLOOKUP(cost_of_living!$B7803,CostVsFactor!C:E,2,0)</f>
        <v>1</v>
      </c>
      <c r="Q7803" s="14"/>
      <c r="S7803" s="5" t="s">
        <v>1005</v>
      </c>
    </row>
    <row r="7804" ht="14.25" hidden="1" customHeight="1">
      <c r="A7804" s="12">
        <v>42.0</v>
      </c>
      <c r="B7804" s="16" t="s">
        <v>20</v>
      </c>
      <c r="C7804" s="12">
        <v>5833.0</v>
      </c>
      <c r="D7804" s="16" t="s">
        <v>108</v>
      </c>
      <c r="E7804" s="16" t="s">
        <v>170</v>
      </c>
      <c r="F7804" s="16" t="s">
        <v>153</v>
      </c>
      <c r="G7804" s="16" t="s">
        <v>1216</v>
      </c>
      <c r="I7804" s="5" t="str">
        <f>VLOOKUP(cost_of_living!$G7804,index!C:C,1,0)</f>
        <v>#N/A</v>
      </c>
      <c r="J7804" s="5">
        <f>VLOOKUP(cost_of_living!$B7804,CostVsFactor!C:E,2,0)</f>
        <v>0.35</v>
      </c>
      <c r="Q7804" s="14"/>
      <c r="S7804" s="5" t="s">
        <v>1005</v>
      </c>
    </row>
    <row r="7805" ht="14.25" hidden="1" customHeight="1">
      <c r="A7805" s="12">
        <v>43.0</v>
      </c>
      <c r="B7805" s="16" t="s">
        <v>23</v>
      </c>
      <c r="C7805" s="12">
        <v>4167.0</v>
      </c>
      <c r="D7805" s="16" t="s">
        <v>108</v>
      </c>
      <c r="E7805" s="16" t="s">
        <v>115</v>
      </c>
      <c r="F7805" s="16" t="s">
        <v>112</v>
      </c>
      <c r="G7805" s="16" t="s">
        <v>1216</v>
      </c>
      <c r="I7805" s="5" t="str">
        <f>VLOOKUP(cost_of_living!$G7805,index!C:C,1,0)</f>
        <v>#N/A</v>
      </c>
      <c r="J7805" s="5">
        <f>VLOOKUP(cost_of_living!$B7805,CostVsFactor!C:E,2,0)</f>
        <v>0.35</v>
      </c>
      <c r="Q7805" s="14"/>
      <c r="S7805" s="5" t="s">
        <v>1005</v>
      </c>
    </row>
    <row r="7806" ht="14.25" hidden="1" customHeight="1">
      <c r="A7806" s="12">
        <v>44.0</v>
      </c>
      <c r="B7806" s="16" t="s">
        <v>24</v>
      </c>
      <c r="C7806" s="12">
        <v>7167.0</v>
      </c>
      <c r="D7806" s="16" t="s">
        <v>108</v>
      </c>
      <c r="E7806" s="16" t="s">
        <v>170</v>
      </c>
      <c r="F7806" s="16" t="s">
        <v>153</v>
      </c>
      <c r="G7806" s="16" t="s">
        <v>1216</v>
      </c>
      <c r="I7806" s="5" t="str">
        <f>VLOOKUP(cost_of_living!$G7806,index!C:C,1,0)</f>
        <v>#N/A</v>
      </c>
      <c r="J7806" s="5">
        <f>VLOOKUP(cost_of_living!$B7806,CostVsFactor!C:E,2,0)</f>
        <v>0.35</v>
      </c>
      <c r="Q7806" s="14"/>
      <c r="S7806" s="5" t="s">
        <v>1005</v>
      </c>
    </row>
    <row r="7807" ht="14.25" hidden="1" customHeight="1">
      <c r="A7807" s="12">
        <v>45.0</v>
      </c>
      <c r="B7807" s="16" t="s">
        <v>25</v>
      </c>
      <c r="C7807" s="12">
        <v>10333.0</v>
      </c>
      <c r="D7807" s="16" t="s">
        <v>108</v>
      </c>
      <c r="E7807" s="16" t="s">
        <v>112</v>
      </c>
      <c r="F7807" s="16" t="s">
        <v>340</v>
      </c>
      <c r="G7807" s="16" t="s">
        <v>1216</v>
      </c>
      <c r="I7807" s="5" t="str">
        <f>VLOOKUP(cost_of_living!$G7807,index!C:C,1,0)</f>
        <v>#N/A</v>
      </c>
      <c r="J7807" s="5">
        <f>VLOOKUP(cost_of_living!$B7807,CostVsFactor!C:E,2,0)</f>
        <v>0.35</v>
      </c>
      <c r="Q7807" s="14"/>
      <c r="S7807" s="5" t="s">
        <v>1005</v>
      </c>
    </row>
    <row r="7808" ht="14.25" hidden="1" customHeight="1">
      <c r="A7808" s="12">
        <v>46.0</v>
      </c>
      <c r="B7808" s="16" t="s">
        <v>59</v>
      </c>
      <c r="C7808" s="12">
        <v>500.0</v>
      </c>
      <c r="D7808" s="16" t="s">
        <v>108</v>
      </c>
      <c r="E7808" s="16" t="s">
        <v>278</v>
      </c>
      <c r="F7808" s="16" t="s">
        <v>372</v>
      </c>
      <c r="G7808" s="16" t="s">
        <v>1216</v>
      </c>
      <c r="I7808" s="5" t="str">
        <f>VLOOKUP(cost_of_living!$G7808,index!C:C,1,0)</f>
        <v>#N/A</v>
      </c>
      <c r="J7808" s="5">
        <f>VLOOKUP(cost_of_living!$B7808,CostVsFactor!C:E,2,0)</f>
        <v>0</v>
      </c>
      <c r="Q7808" s="14"/>
      <c r="S7808" s="5" t="s">
        <v>1005</v>
      </c>
    </row>
    <row r="7809" ht="14.25" hidden="1" customHeight="1">
      <c r="A7809" s="12">
        <v>47.0</v>
      </c>
      <c r="B7809" s="16" t="s">
        <v>61</v>
      </c>
      <c r="C7809" s="12">
        <v>400.0</v>
      </c>
      <c r="D7809" s="16" t="s">
        <v>108</v>
      </c>
      <c r="E7809" s="16" t="s">
        <v>165</v>
      </c>
      <c r="F7809" s="16" t="s">
        <v>165</v>
      </c>
      <c r="G7809" s="16" t="s">
        <v>1216</v>
      </c>
      <c r="I7809" s="5" t="str">
        <f>VLOOKUP(cost_of_living!$G7809,index!C:C,1,0)</f>
        <v>#N/A</v>
      </c>
      <c r="J7809" s="5">
        <f>VLOOKUP(cost_of_living!$B7809,CostVsFactor!C:E,2,0)</f>
        <v>0</v>
      </c>
      <c r="Q7809" s="14"/>
      <c r="S7809" s="5" t="s">
        <v>1005</v>
      </c>
    </row>
    <row r="7810" ht="14.25" hidden="1" customHeight="1">
      <c r="A7810" s="12">
        <v>48.0</v>
      </c>
      <c r="B7810" s="16" t="s">
        <v>62</v>
      </c>
      <c r="C7810" s="12">
        <v>800.0</v>
      </c>
      <c r="D7810" s="16" t="s">
        <v>108</v>
      </c>
      <c r="E7810" s="16" t="s">
        <v>204</v>
      </c>
      <c r="F7810" s="16" t="s">
        <v>377</v>
      </c>
      <c r="G7810" s="16" t="s">
        <v>1216</v>
      </c>
      <c r="I7810" s="5" t="str">
        <f>VLOOKUP(cost_of_living!$G7810,index!C:C,1,0)</f>
        <v>#N/A</v>
      </c>
      <c r="J7810" s="5">
        <f>VLOOKUP(cost_of_living!$B7810,CostVsFactor!C:E,2,0)</f>
        <v>0</v>
      </c>
      <c r="Q7810" s="14"/>
      <c r="S7810" s="5" t="s">
        <v>1005</v>
      </c>
    </row>
    <row r="7811" ht="14.25" hidden="1" customHeight="1">
      <c r="A7811" s="12">
        <v>49.0</v>
      </c>
      <c r="B7811" s="16" t="s">
        <v>63</v>
      </c>
      <c r="C7811" s="12">
        <v>600.0</v>
      </c>
      <c r="D7811" s="16" t="s">
        <v>108</v>
      </c>
      <c r="E7811" s="16" t="s">
        <v>165</v>
      </c>
      <c r="F7811" s="16" t="s">
        <v>165</v>
      </c>
      <c r="G7811" s="16" t="s">
        <v>1216</v>
      </c>
      <c r="I7811" s="5" t="str">
        <f>VLOOKUP(cost_of_living!$G7811,index!C:C,1,0)</f>
        <v>#N/A</v>
      </c>
      <c r="J7811" s="5">
        <f>VLOOKUP(cost_of_living!$B7811,CostVsFactor!C:E,2,0)</f>
        <v>0</v>
      </c>
      <c r="Q7811" s="14"/>
      <c r="S7811" s="5" t="s">
        <v>1005</v>
      </c>
    </row>
    <row r="7812" ht="14.25" hidden="1" customHeight="1">
      <c r="A7812" s="12">
        <v>50.0</v>
      </c>
      <c r="B7812" s="16" t="s">
        <v>210</v>
      </c>
      <c r="C7812" s="12">
        <v>1858.0</v>
      </c>
      <c r="D7812" s="16" t="s">
        <v>108</v>
      </c>
      <c r="E7812" s="16" t="s">
        <v>165</v>
      </c>
      <c r="F7812" s="16" t="s">
        <v>165</v>
      </c>
      <c r="G7812" s="16" t="s">
        <v>1216</v>
      </c>
      <c r="I7812" s="5" t="str">
        <f>VLOOKUP(cost_of_living!$G7812,index!C:C,1,0)</f>
        <v>#N/A</v>
      </c>
      <c r="J7812" s="5" t="str">
        <f>VLOOKUP(cost_of_living!$B7812,CostVsFactor!C:E,2,0)</f>
        <v>#N/A</v>
      </c>
      <c r="Q7812" s="14"/>
      <c r="S7812" s="5" t="s">
        <v>1005</v>
      </c>
    </row>
    <row r="7813" ht="14.25" hidden="1" customHeight="1">
      <c r="A7813" s="12">
        <v>51.0</v>
      </c>
      <c r="B7813" s="16" t="s">
        <v>211</v>
      </c>
      <c r="C7813" s="12">
        <v>13006.0</v>
      </c>
      <c r="D7813" s="16" t="s">
        <v>108</v>
      </c>
      <c r="E7813" s="16" t="s">
        <v>165</v>
      </c>
      <c r="F7813" s="16" t="s">
        <v>165</v>
      </c>
      <c r="G7813" s="16" t="s">
        <v>1216</v>
      </c>
      <c r="I7813" s="5" t="str">
        <f>VLOOKUP(cost_of_living!$G7813,index!C:C,1,0)</f>
        <v>#N/A</v>
      </c>
      <c r="J7813" s="5" t="str">
        <f>VLOOKUP(cost_of_living!$B7813,CostVsFactor!C:E,2,0)</f>
        <v>#N/A</v>
      </c>
      <c r="Q7813" s="14"/>
      <c r="S7813" s="5" t="s">
        <v>1005</v>
      </c>
    </row>
    <row r="7814" ht="14.25" hidden="1" customHeight="1">
      <c r="A7814" s="12">
        <v>52.0</v>
      </c>
      <c r="B7814" s="16" t="s">
        <v>164</v>
      </c>
      <c r="C7814" s="12">
        <v>1400.0</v>
      </c>
      <c r="D7814" s="16" t="s">
        <v>108</v>
      </c>
      <c r="E7814" s="16" t="s">
        <v>165</v>
      </c>
      <c r="F7814" s="16" t="s">
        <v>165</v>
      </c>
      <c r="G7814" s="16" t="s">
        <v>1216</v>
      </c>
      <c r="I7814" s="5" t="str">
        <f>VLOOKUP(cost_of_living!$G7814,index!C:C,1,0)</f>
        <v>#N/A</v>
      </c>
      <c r="J7814" s="5" t="str">
        <f>VLOOKUP(cost_of_living!$B7814,CostVsFactor!C:E,2,0)</f>
        <v>#N/A</v>
      </c>
      <c r="Q7814" s="14"/>
      <c r="S7814" s="5" t="s">
        <v>1005</v>
      </c>
    </row>
    <row r="7815" ht="14.25" hidden="1" customHeight="1">
      <c r="A7815" s="12">
        <v>53.0</v>
      </c>
      <c r="B7815" s="16" t="s">
        <v>166</v>
      </c>
      <c r="C7815" s="12">
        <v>255.0</v>
      </c>
      <c r="D7815" s="16" t="s">
        <v>165</v>
      </c>
      <c r="E7815" s="16" t="s">
        <v>216</v>
      </c>
      <c r="F7815" s="16" t="s">
        <v>168</v>
      </c>
      <c r="G7815" s="16" t="s">
        <v>1216</v>
      </c>
      <c r="I7815" s="5" t="str">
        <f>VLOOKUP(cost_of_living!$G7815,index!C:C,1,0)</f>
        <v>#N/A</v>
      </c>
      <c r="J7815" s="5" t="str">
        <f>VLOOKUP(cost_of_living!$B7815,CostVsFactor!C:E,2,0)</f>
        <v>#N/A</v>
      </c>
      <c r="Q7815" s="14"/>
      <c r="S7815" s="5" t="s">
        <v>1005</v>
      </c>
    </row>
    <row r="7816" ht="14.25" hidden="1" customHeight="1">
      <c r="A7816" s="12">
        <v>0.0</v>
      </c>
      <c r="B7816" s="16" t="s">
        <v>64</v>
      </c>
      <c r="C7816" s="12">
        <v>10.0</v>
      </c>
      <c r="D7816" s="16" t="s">
        <v>108</v>
      </c>
      <c r="E7816" s="16" t="s">
        <v>165</v>
      </c>
      <c r="F7816" s="16" t="s">
        <v>165</v>
      </c>
      <c r="G7816" s="16" t="s">
        <v>1217</v>
      </c>
      <c r="I7816" s="5" t="str">
        <f>VLOOKUP(cost_of_living!$G7816,index!C:C,1,0)</f>
        <v>#N/A</v>
      </c>
      <c r="J7816" s="5">
        <f>VLOOKUP(cost_of_living!$B7816,CostVsFactor!C:E,2,0)</f>
        <v>16</v>
      </c>
      <c r="Q7816" s="14"/>
      <c r="S7816" s="5" t="s">
        <v>1005</v>
      </c>
    </row>
    <row r="7817" ht="14.25" hidden="1" customHeight="1">
      <c r="A7817" s="12">
        <v>1.0</v>
      </c>
      <c r="B7817" s="16" t="s">
        <v>66</v>
      </c>
      <c r="C7817" s="12">
        <v>60.0</v>
      </c>
      <c r="D7817" s="16" t="s">
        <v>108</v>
      </c>
      <c r="E7817" s="16" t="s">
        <v>165</v>
      </c>
      <c r="F7817" s="16" t="s">
        <v>165</v>
      </c>
      <c r="G7817" s="16" t="s">
        <v>1217</v>
      </c>
      <c r="I7817" s="5" t="str">
        <f>VLOOKUP(cost_of_living!$G7817,index!C:C,1,0)</f>
        <v>#N/A</v>
      </c>
      <c r="J7817" s="5">
        <f>VLOOKUP(cost_of_living!$B7817,CostVsFactor!C:E,2,0)</f>
        <v>3.5</v>
      </c>
      <c r="Q7817" s="14"/>
      <c r="S7817" s="5" t="s">
        <v>1005</v>
      </c>
    </row>
    <row r="7818" ht="14.25" hidden="1" customHeight="1">
      <c r="A7818" s="12">
        <v>2.0</v>
      </c>
      <c r="B7818" s="16" t="s">
        <v>67</v>
      </c>
      <c r="C7818" s="12">
        <v>8.0</v>
      </c>
      <c r="D7818" s="16" t="s">
        <v>108</v>
      </c>
      <c r="E7818" s="16" t="s">
        <v>165</v>
      </c>
      <c r="F7818" s="16" t="s">
        <v>165</v>
      </c>
      <c r="G7818" s="16" t="s">
        <v>1217</v>
      </c>
      <c r="I7818" s="5" t="str">
        <f>VLOOKUP(cost_of_living!$G7818,index!C:C,1,0)</f>
        <v>#N/A</v>
      </c>
      <c r="J7818" s="5">
        <f>VLOOKUP(cost_of_living!$B7818,CostVsFactor!C:E,2,0)</f>
        <v>6</v>
      </c>
      <c r="Q7818" s="14"/>
      <c r="S7818" s="5" t="s">
        <v>1005</v>
      </c>
    </row>
    <row r="7819" ht="14.25" hidden="1" customHeight="1">
      <c r="A7819" s="12">
        <v>3.0</v>
      </c>
      <c r="B7819" s="16" t="s">
        <v>116</v>
      </c>
      <c r="C7819" s="12">
        <v>5.0</v>
      </c>
      <c r="D7819" s="16" t="s">
        <v>108</v>
      </c>
      <c r="E7819" s="16" t="s">
        <v>165</v>
      </c>
      <c r="F7819" s="16" t="s">
        <v>165</v>
      </c>
      <c r="G7819" s="16" t="s">
        <v>1217</v>
      </c>
      <c r="I7819" s="5" t="str">
        <f>VLOOKUP(cost_of_living!$G7819,index!C:C,1,0)</f>
        <v>#N/A</v>
      </c>
      <c r="J7819" s="5" t="str">
        <f>VLOOKUP(cost_of_living!$B7819,CostVsFactor!C:E,2,0)</f>
        <v>#N/A</v>
      </c>
      <c r="Q7819" s="14"/>
      <c r="S7819" s="5" t="s">
        <v>1005</v>
      </c>
    </row>
    <row r="7820" ht="14.25" hidden="1" customHeight="1">
      <c r="A7820" s="12">
        <v>4.0</v>
      </c>
      <c r="B7820" s="16" t="s">
        <v>57</v>
      </c>
      <c r="C7820" s="12">
        <v>4.0</v>
      </c>
      <c r="D7820" s="16" t="s">
        <v>108</v>
      </c>
      <c r="E7820" s="16" t="s">
        <v>165</v>
      </c>
      <c r="F7820" s="16" t="s">
        <v>165</v>
      </c>
      <c r="G7820" s="16" t="s">
        <v>1217</v>
      </c>
      <c r="I7820" s="5" t="str">
        <f>VLOOKUP(cost_of_living!$G7820,index!C:C,1,0)</f>
        <v>#N/A</v>
      </c>
      <c r="J7820" s="5">
        <f>VLOOKUP(cost_of_living!$B7820,CostVsFactor!C:E,2,0)</f>
        <v>6</v>
      </c>
      <c r="Q7820" s="14"/>
      <c r="S7820" s="5" t="s">
        <v>1005</v>
      </c>
    </row>
    <row r="7821" ht="14.25" hidden="1" customHeight="1">
      <c r="A7821" s="12">
        <v>5.0</v>
      </c>
      <c r="B7821" s="16" t="s">
        <v>69</v>
      </c>
      <c r="C7821" s="12">
        <v>15.0</v>
      </c>
      <c r="D7821" s="16" t="s">
        <v>108</v>
      </c>
      <c r="E7821" s="16" t="s">
        <v>165</v>
      </c>
      <c r="F7821" s="16" t="s">
        <v>165</v>
      </c>
      <c r="G7821" s="16" t="s">
        <v>1217</v>
      </c>
      <c r="I7821" s="5" t="str">
        <f>VLOOKUP(cost_of_living!$G7821,index!C:C,1,0)</f>
        <v>#N/A</v>
      </c>
      <c r="J7821" s="5">
        <f>VLOOKUP(cost_of_living!$B7821,CostVsFactor!C:E,2,0)</f>
        <v>15</v>
      </c>
      <c r="Q7821" s="14"/>
      <c r="S7821" s="5" t="s">
        <v>1005</v>
      </c>
    </row>
    <row r="7822" ht="14.25" hidden="1" customHeight="1">
      <c r="A7822" s="12">
        <v>6.0</v>
      </c>
      <c r="B7822" s="16" t="s">
        <v>71</v>
      </c>
      <c r="C7822" s="12">
        <v>3.0</v>
      </c>
      <c r="D7822" s="16" t="s">
        <v>108</v>
      </c>
      <c r="E7822" s="16" t="s">
        <v>165</v>
      </c>
      <c r="F7822" s="16" t="s">
        <v>165</v>
      </c>
      <c r="G7822" s="16" t="s">
        <v>1217</v>
      </c>
      <c r="I7822" s="5" t="str">
        <f>VLOOKUP(cost_of_living!$G7822,index!C:C,1,0)</f>
        <v>#N/A</v>
      </c>
      <c r="J7822" s="5">
        <f>VLOOKUP(cost_of_living!$B7822,CostVsFactor!C:E,2,0)</f>
        <v>6</v>
      </c>
      <c r="Q7822" s="14"/>
      <c r="S7822" s="5" t="s">
        <v>1005</v>
      </c>
    </row>
    <row r="7823" ht="14.25" hidden="1" customHeight="1">
      <c r="A7823" s="12">
        <v>7.0</v>
      </c>
      <c r="B7823" s="16" t="s">
        <v>73</v>
      </c>
      <c r="C7823" s="12">
        <v>1.0</v>
      </c>
      <c r="D7823" s="16" t="s">
        <v>108</v>
      </c>
      <c r="E7823" s="16" t="s">
        <v>165</v>
      </c>
      <c r="F7823" s="16" t="s">
        <v>165</v>
      </c>
      <c r="G7823" s="16" t="s">
        <v>1217</v>
      </c>
      <c r="I7823" s="5" t="str">
        <f>VLOOKUP(cost_of_living!$G7823,index!C:C,1,0)</f>
        <v>#N/A</v>
      </c>
      <c r="J7823" s="5">
        <f>VLOOKUP(cost_of_living!$B7823,CostVsFactor!C:E,2,0)</f>
        <v>6</v>
      </c>
      <c r="Q7823" s="14"/>
      <c r="S7823" s="5" t="s">
        <v>1005</v>
      </c>
    </row>
    <row r="7824" ht="14.25" hidden="1" customHeight="1">
      <c r="A7824" s="12">
        <v>8.0</v>
      </c>
      <c r="B7824" s="16" t="s">
        <v>28</v>
      </c>
      <c r="C7824" s="12">
        <v>379.0</v>
      </c>
      <c r="D7824" s="16" t="s">
        <v>108</v>
      </c>
      <c r="E7824" s="16" t="s">
        <v>217</v>
      </c>
      <c r="F7824" s="16" t="s">
        <v>217</v>
      </c>
      <c r="G7824" s="16" t="s">
        <v>1217</v>
      </c>
      <c r="I7824" s="5" t="str">
        <f>VLOOKUP(cost_of_living!$G7824,index!C:C,1,0)</f>
        <v>#N/A</v>
      </c>
      <c r="J7824" s="5">
        <f>VLOOKUP(cost_of_living!$B7824,CostVsFactor!C:E,2,0)</f>
        <v>25</v>
      </c>
      <c r="Q7824" s="14"/>
      <c r="S7824" s="5" t="s">
        <v>1005</v>
      </c>
    </row>
    <row r="7825" ht="14.25" hidden="1" customHeight="1">
      <c r="A7825" s="12">
        <v>9.0</v>
      </c>
      <c r="B7825" s="16" t="s">
        <v>30</v>
      </c>
      <c r="C7825" s="12">
        <v>181.0</v>
      </c>
      <c r="D7825" s="16" t="s">
        <v>108</v>
      </c>
      <c r="E7825" s="16" t="s">
        <v>165</v>
      </c>
      <c r="F7825" s="16" t="s">
        <v>165</v>
      </c>
      <c r="G7825" s="16" t="s">
        <v>1217</v>
      </c>
      <c r="I7825" s="5" t="str">
        <f>VLOOKUP(cost_of_living!$G7825,index!C:C,1,0)</f>
        <v>#N/A</v>
      </c>
      <c r="J7825" s="5">
        <f>VLOOKUP(cost_of_living!$B7825,CostVsFactor!C:E,2,0)</f>
        <v>31</v>
      </c>
      <c r="Q7825" s="14"/>
      <c r="S7825" s="5" t="s">
        <v>1005</v>
      </c>
    </row>
    <row r="7826" ht="14.25" hidden="1" customHeight="1">
      <c r="A7826" s="12">
        <v>10.0</v>
      </c>
      <c r="B7826" s="16" t="s">
        <v>32</v>
      </c>
      <c r="C7826" s="12">
        <v>83.0</v>
      </c>
      <c r="D7826" s="16" t="s">
        <v>108</v>
      </c>
      <c r="E7826" s="16" t="s">
        <v>136</v>
      </c>
      <c r="F7826" s="16" t="s">
        <v>120</v>
      </c>
      <c r="G7826" s="16" t="s">
        <v>1217</v>
      </c>
      <c r="I7826" s="5" t="str">
        <f>VLOOKUP(cost_of_living!$G7826,index!C:C,1,0)</f>
        <v>#N/A</v>
      </c>
      <c r="J7826" s="5">
        <f>VLOOKUP(cost_of_living!$B7826,CostVsFactor!C:E,2,0)</f>
        <v>14</v>
      </c>
      <c r="Q7826" s="14"/>
      <c r="S7826" s="5" t="s">
        <v>1005</v>
      </c>
    </row>
    <row r="7827" ht="14.25" hidden="1" customHeight="1">
      <c r="A7827" s="12">
        <v>11.0</v>
      </c>
      <c r="B7827" s="16" t="s">
        <v>33</v>
      </c>
      <c r="C7827" s="12">
        <v>303.0</v>
      </c>
      <c r="D7827" s="16" t="s">
        <v>108</v>
      </c>
      <c r="E7827" s="16" t="s">
        <v>1218</v>
      </c>
      <c r="F7827" s="16" t="s">
        <v>1219</v>
      </c>
      <c r="G7827" s="16" t="s">
        <v>1217</v>
      </c>
      <c r="I7827" s="5" t="str">
        <f>VLOOKUP(cost_of_living!$G7827,index!C:C,1,0)</f>
        <v>#N/A</v>
      </c>
      <c r="J7827" s="5">
        <f>VLOOKUP(cost_of_living!$B7827,CostVsFactor!C:E,2,0)</f>
        <v>20</v>
      </c>
      <c r="Q7827" s="14"/>
      <c r="S7827" s="5" t="s">
        <v>1005</v>
      </c>
    </row>
    <row r="7828" ht="14.25" hidden="1" customHeight="1">
      <c r="A7828" s="12">
        <v>12.0</v>
      </c>
      <c r="B7828" s="16" t="s">
        <v>35</v>
      </c>
      <c r="C7828" s="12">
        <v>635.0</v>
      </c>
      <c r="D7828" s="16" t="s">
        <v>108</v>
      </c>
      <c r="E7828" s="16" t="s">
        <v>221</v>
      </c>
      <c r="F7828" s="16" t="s">
        <v>131</v>
      </c>
      <c r="G7828" s="16" t="s">
        <v>1217</v>
      </c>
      <c r="I7828" s="5" t="str">
        <f>VLOOKUP(cost_of_living!$G7828,index!C:C,1,0)</f>
        <v>#N/A</v>
      </c>
      <c r="J7828" s="5">
        <f>VLOOKUP(cost_of_living!$B7828,CostVsFactor!C:E,2,0)</f>
        <v>12</v>
      </c>
      <c r="Q7828" s="14"/>
      <c r="S7828" s="5" t="s">
        <v>1005</v>
      </c>
    </row>
    <row r="7829" ht="14.25" hidden="1" customHeight="1">
      <c r="A7829" s="12">
        <v>13.0</v>
      </c>
      <c r="B7829" s="16" t="s">
        <v>37</v>
      </c>
      <c r="C7829" s="12">
        <v>522.0</v>
      </c>
      <c r="D7829" s="16" t="s">
        <v>108</v>
      </c>
      <c r="E7829" s="16" t="s">
        <v>130</v>
      </c>
      <c r="F7829" s="16" t="s">
        <v>132</v>
      </c>
      <c r="G7829" s="16" t="s">
        <v>1217</v>
      </c>
      <c r="I7829" s="5" t="str">
        <f>VLOOKUP(cost_of_living!$G7829,index!C:C,1,0)</f>
        <v>#N/A</v>
      </c>
      <c r="J7829" s="5">
        <f>VLOOKUP(cost_of_living!$B7829,CostVsFactor!C:E,2,0)</f>
        <v>15</v>
      </c>
      <c r="Q7829" s="14"/>
      <c r="S7829" s="5" t="s">
        <v>1005</v>
      </c>
    </row>
    <row r="7830" ht="14.25" hidden="1" customHeight="1">
      <c r="A7830" s="12">
        <v>14.0</v>
      </c>
      <c r="B7830" s="16" t="s">
        <v>39</v>
      </c>
      <c r="C7830" s="12">
        <v>51.0</v>
      </c>
      <c r="D7830" s="16" t="s">
        <v>108</v>
      </c>
      <c r="E7830" s="16" t="s">
        <v>130</v>
      </c>
      <c r="F7830" s="16" t="s">
        <v>1220</v>
      </c>
      <c r="G7830" s="16" t="s">
        <v>1217</v>
      </c>
      <c r="I7830" s="5" t="str">
        <f>VLOOKUP(cost_of_living!$G7830,index!C:C,1,0)</f>
        <v>#N/A</v>
      </c>
      <c r="J7830" s="5">
        <f>VLOOKUP(cost_of_living!$B7830,CostVsFactor!C:E,2,0)</f>
        <v>15</v>
      </c>
      <c r="Q7830" s="14"/>
      <c r="S7830" s="5" t="s">
        <v>1005</v>
      </c>
    </row>
    <row r="7831" ht="14.25" hidden="1" customHeight="1">
      <c r="A7831" s="12">
        <v>15.0</v>
      </c>
      <c r="B7831" s="16" t="s">
        <v>41</v>
      </c>
      <c r="C7831" s="12">
        <v>125.0</v>
      </c>
      <c r="D7831" s="16" t="s">
        <v>108</v>
      </c>
      <c r="E7831" s="16" t="s">
        <v>183</v>
      </c>
      <c r="F7831" s="16" t="s">
        <v>224</v>
      </c>
      <c r="G7831" s="16" t="s">
        <v>1217</v>
      </c>
      <c r="I7831" s="5" t="str">
        <f>VLOOKUP(cost_of_living!$G7831,index!C:C,1,0)</f>
        <v>#N/A</v>
      </c>
      <c r="J7831" s="5">
        <f>VLOOKUP(cost_of_living!$B7831,CostVsFactor!C:E,2,0)</f>
        <v>31</v>
      </c>
      <c r="Q7831" s="14"/>
      <c r="S7831" s="5" t="s">
        <v>1005</v>
      </c>
    </row>
    <row r="7832" ht="14.25" hidden="1" customHeight="1">
      <c r="A7832" s="12">
        <v>16.0</v>
      </c>
      <c r="B7832" s="16" t="s">
        <v>43</v>
      </c>
      <c r="C7832" s="12">
        <v>125.0</v>
      </c>
      <c r="D7832" s="16" t="s">
        <v>108</v>
      </c>
      <c r="E7832" s="16" t="s">
        <v>183</v>
      </c>
      <c r="F7832" s="16" t="s">
        <v>224</v>
      </c>
      <c r="G7832" s="16" t="s">
        <v>1217</v>
      </c>
      <c r="I7832" s="5" t="str">
        <f>VLOOKUP(cost_of_living!$G7832,index!C:C,1,0)</f>
        <v>#N/A</v>
      </c>
      <c r="J7832" s="5">
        <f>VLOOKUP(cost_of_living!$B7832,CostVsFactor!C:E,2,0)</f>
        <v>25</v>
      </c>
      <c r="Q7832" s="14"/>
      <c r="S7832" s="5" t="s">
        <v>1005</v>
      </c>
    </row>
    <row r="7833" ht="14.25" hidden="1" customHeight="1">
      <c r="A7833" s="12">
        <v>17.0</v>
      </c>
      <c r="B7833" s="16" t="s">
        <v>45</v>
      </c>
      <c r="C7833" s="12">
        <v>136.0</v>
      </c>
      <c r="D7833" s="16" t="s">
        <v>108</v>
      </c>
      <c r="E7833" s="16" t="s">
        <v>137</v>
      </c>
      <c r="F7833" s="16" t="s">
        <v>224</v>
      </c>
      <c r="G7833" s="16" t="s">
        <v>1217</v>
      </c>
      <c r="I7833" s="5" t="str">
        <f>VLOOKUP(cost_of_living!$G7833,index!C:C,1,0)</f>
        <v>#N/A</v>
      </c>
      <c r="J7833" s="5">
        <f>VLOOKUP(cost_of_living!$B7833,CostVsFactor!C:E,2,0)</f>
        <v>30</v>
      </c>
      <c r="Q7833" s="14"/>
      <c r="S7833" s="5" t="s">
        <v>1005</v>
      </c>
    </row>
    <row r="7834" ht="14.25" hidden="1" customHeight="1">
      <c r="A7834" s="12">
        <v>18.0</v>
      </c>
      <c r="B7834" s="16" t="s">
        <v>47</v>
      </c>
      <c r="C7834" s="12">
        <v>243.0</v>
      </c>
      <c r="D7834" s="16" t="s">
        <v>108</v>
      </c>
      <c r="E7834" s="16" t="s">
        <v>165</v>
      </c>
      <c r="F7834" s="16" t="s">
        <v>165</v>
      </c>
      <c r="G7834" s="16" t="s">
        <v>1217</v>
      </c>
      <c r="I7834" s="5" t="str">
        <f>VLOOKUP(cost_of_living!$G7834,index!C:C,1,0)</f>
        <v>#N/A</v>
      </c>
      <c r="J7834" s="5">
        <f>VLOOKUP(cost_of_living!$B7834,CostVsFactor!C:E,2,0)</f>
        <v>22</v>
      </c>
      <c r="Q7834" s="14"/>
      <c r="S7834" s="5" t="s">
        <v>1005</v>
      </c>
    </row>
    <row r="7835" ht="14.25" hidden="1" customHeight="1">
      <c r="A7835" s="12">
        <v>19.0</v>
      </c>
      <c r="B7835" s="16" t="s">
        <v>49</v>
      </c>
      <c r="C7835" s="12">
        <v>91.0</v>
      </c>
      <c r="D7835" s="16" t="s">
        <v>108</v>
      </c>
      <c r="E7835" s="16" t="s">
        <v>165</v>
      </c>
      <c r="F7835" s="16" t="s">
        <v>165</v>
      </c>
      <c r="G7835" s="16" t="s">
        <v>1217</v>
      </c>
      <c r="I7835" s="5" t="str">
        <f>VLOOKUP(cost_of_living!$G7835,index!C:C,1,0)</f>
        <v>#N/A</v>
      </c>
      <c r="J7835" s="5">
        <f>VLOOKUP(cost_of_living!$B7835,CostVsFactor!C:E,2,0)</f>
        <v>24</v>
      </c>
      <c r="Q7835" s="14"/>
      <c r="S7835" s="5" t="s">
        <v>1005</v>
      </c>
    </row>
    <row r="7836" ht="14.25" hidden="1" customHeight="1">
      <c r="A7836" s="12">
        <v>20.0</v>
      </c>
      <c r="B7836" s="16" t="s">
        <v>51</v>
      </c>
      <c r="C7836" s="12">
        <v>82.0</v>
      </c>
      <c r="D7836" s="16" t="s">
        <v>108</v>
      </c>
      <c r="E7836" s="16" t="s">
        <v>165</v>
      </c>
      <c r="F7836" s="16" t="s">
        <v>165</v>
      </c>
      <c r="G7836" s="16" t="s">
        <v>1217</v>
      </c>
      <c r="I7836" s="5" t="str">
        <f>VLOOKUP(cost_of_living!$G7836,index!C:C,1,0)</f>
        <v>#N/A</v>
      </c>
      <c r="J7836" s="5">
        <f>VLOOKUP(cost_of_living!$B7836,CostVsFactor!C:E,2,0)</f>
        <v>10</v>
      </c>
      <c r="Q7836" s="14"/>
      <c r="S7836" s="5" t="s">
        <v>1005</v>
      </c>
    </row>
    <row r="7837" ht="14.25" hidden="1" customHeight="1">
      <c r="A7837" s="12">
        <v>21.0</v>
      </c>
      <c r="B7837" s="16" t="s">
        <v>52</v>
      </c>
      <c r="C7837" s="12">
        <v>7.0</v>
      </c>
      <c r="D7837" s="16" t="s">
        <v>108</v>
      </c>
      <c r="E7837" s="16" t="s">
        <v>165</v>
      </c>
      <c r="F7837" s="16" t="s">
        <v>165</v>
      </c>
      <c r="G7837" s="16" t="s">
        <v>1217</v>
      </c>
      <c r="I7837" s="5" t="str">
        <f>VLOOKUP(cost_of_living!$G7837,index!C:C,1,0)</f>
        <v>#N/A</v>
      </c>
      <c r="J7837" s="5">
        <f>VLOOKUP(cost_of_living!$B7837,CostVsFactor!C:E,2,0)</f>
        <v>18</v>
      </c>
      <c r="Q7837" s="14"/>
      <c r="S7837" s="5" t="s">
        <v>1005</v>
      </c>
    </row>
    <row r="7838" ht="14.25" hidden="1" customHeight="1">
      <c r="A7838" s="12">
        <v>22.0</v>
      </c>
      <c r="B7838" s="16" t="s">
        <v>53</v>
      </c>
      <c r="C7838" s="12">
        <v>33.0</v>
      </c>
      <c r="D7838" s="16" t="s">
        <v>108</v>
      </c>
      <c r="E7838" s="16" t="s">
        <v>1155</v>
      </c>
      <c r="F7838" s="16" t="s">
        <v>1155</v>
      </c>
      <c r="G7838" s="16" t="s">
        <v>1217</v>
      </c>
      <c r="I7838" s="5" t="str">
        <f>VLOOKUP(cost_of_living!$G7838,index!C:C,1,0)</f>
        <v>#N/A</v>
      </c>
      <c r="J7838" s="5">
        <f>VLOOKUP(cost_of_living!$B7838,CostVsFactor!C:E,2,0)</f>
        <v>30</v>
      </c>
      <c r="Q7838" s="14"/>
      <c r="S7838" s="5" t="s">
        <v>1005</v>
      </c>
    </row>
    <row r="7839" ht="14.25" hidden="1" customHeight="1">
      <c r="A7839" s="12">
        <v>23.0</v>
      </c>
      <c r="B7839" s="16" t="s">
        <v>54</v>
      </c>
      <c r="C7839" s="12">
        <v>8.0</v>
      </c>
      <c r="D7839" s="16" t="s">
        <v>108</v>
      </c>
      <c r="E7839" s="16" t="s">
        <v>165</v>
      </c>
      <c r="F7839" s="16" t="s">
        <v>165</v>
      </c>
      <c r="G7839" s="16" t="s">
        <v>1217</v>
      </c>
      <c r="I7839" s="5" t="str">
        <f>VLOOKUP(cost_of_living!$G7839,index!C:C,1,0)</f>
        <v>#N/A</v>
      </c>
      <c r="J7839" s="5">
        <f>VLOOKUP(cost_of_living!$B7839,CostVsFactor!C:E,2,0)</f>
        <v>4</v>
      </c>
      <c r="Q7839" s="14"/>
      <c r="S7839" s="5" t="s">
        <v>1005</v>
      </c>
    </row>
    <row r="7840" ht="14.25" hidden="1" customHeight="1">
      <c r="A7840" s="12">
        <v>24.0</v>
      </c>
      <c r="B7840" s="16" t="s">
        <v>57</v>
      </c>
      <c r="C7840" s="12">
        <v>3.0</v>
      </c>
      <c r="D7840" s="16" t="s">
        <v>108</v>
      </c>
      <c r="E7840" s="16" t="s">
        <v>165</v>
      </c>
      <c r="F7840" s="16" t="s">
        <v>165</v>
      </c>
      <c r="G7840" s="16" t="s">
        <v>1217</v>
      </c>
      <c r="I7840" s="5" t="str">
        <f>VLOOKUP(cost_of_living!$G7840,index!C:C,1,0)</f>
        <v>#N/A</v>
      </c>
      <c r="J7840" s="5">
        <f>VLOOKUP(cost_of_living!$B7840,CostVsFactor!C:E,2,0)</f>
        <v>6</v>
      </c>
      <c r="Q7840" s="14"/>
      <c r="S7840" s="5" t="s">
        <v>1005</v>
      </c>
    </row>
    <row r="7841" ht="14.25" hidden="1" customHeight="1">
      <c r="A7841" s="12">
        <v>25.0</v>
      </c>
      <c r="B7841" s="16" t="s">
        <v>58</v>
      </c>
      <c r="C7841" s="12">
        <v>52.0</v>
      </c>
      <c r="D7841" s="16" t="s">
        <v>108</v>
      </c>
      <c r="E7841" s="16" t="s">
        <v>165</v>
      </c>
      <c r="F7841" s="16" t="s">
        <v>165</v>
      </c>
      <c r="G7841" s="16" t="s">
        <v>1217</v>
      </c>
      <c r="I7841" s="5" t="str">
        <f>VLOOKUP(cost_of_living!$G7841,index!C:C,1,0)</f>
        <v>#N/A</v>
      </c>
      <c r="J7841" s="5">
        <f>VLOOKUP(cost_of_living!$B7841,CostVsFactor!C:E,2,0)</f>
        <v>15</v>
      </c>
      <c r="Q7841" s="14"/>
      <c r="S7841" s="5" t="s">
        <v>1005</v>
      </c>
    </row>
    <row r="7842" ht="14.25" hidden="1" customHeight="1">
      <c r="A7842" s="12">
        <v>26.0</v>
      </c>
      <c r="B7842" s="16" t="s">
        <v>78</v>
      </c>
      <c r="C7842" s="12">
        <v>12.0</v>
      </c>
      <c r="D7842" s="16" t="s">
        <v>108</v>
      </c>
      <c r="E7842" s="16" t="s">
        <v>165</v>
      </c>
      <c r="F7842" s="16" t="s">
        <v>165</v>
      </c>
      <c r="G7842" s="16" t="s">
        <v>1217</v>
      </c>
      <c r="I7842" s="5" t="str">
        <f>VLOOKUP(cost_of_living!$G7842,index!C:C,1,0)</f>
        <v>#N/A</v>
      </c>
      <c r="J7842" s="5">
        <f>VLOOKUP(cost_of_living!$B7842,CostVsFactor!C:E,2,0)</f>
        <v>20</v>
      </c>
      <c r="Q7842" s="14"/>
      <c r="S7842" s="5" t="s">
        <v>1005</v>
      </c>
    </row>
    <row r="7843" ht="14.25" hidden="1" customHeight="1">
      <c r="A7843" s="12">
        <v>27.0</v>
      </c>
      <c r="B7843" s="16" t="s">
        <v>86</v>
      </c>
      <c r="C7843" s="12">
        <v>719.0</v>
      </c>
      <c r="D7843" s="16" t="s">
        <v>108</v>
      </c>
      <c r="E7843" s="16" t="s">
        <v>165</v>
      </c>
      <c r="F7843" s="16" t="s">
        <v>165</v>
      </c>
      <c r="G7843" s="16" t="s">
        <v>1217</v>
      </c>
      <c r="I7843" s="5" t="str">
        <f>VLOOKUP(cost_of_living!$G7843,index!C:C,1,0)</f>
        <v>#N/A</v>
      </c>
      <c r="J7843" s="5">
        <f>VLOOKUP(cost_of_living!$B7843,CostVsFactor!C:E,2,0)</f>
        <v>60</v>
      </c>
      <c r="Q7843" s="14"/>
      <c r="S7843" s="5" t="s">
        <v>1005</v>
      </c>
    </row>
    <row r="7844" ht="14.25" hidden="1" customHeight="1">
      <c r="A7844" s="12">
        <v>28.0</v>
      </c>
      <c r="B7844" s="16" t="s">
        <v>87</v>
      </c>
      <c r="C7844" s="12">
        <v>20000.0</v>
      </c>
      <c r="D7844" s="16" t="s">
        <v>108</v>
      </c>
      <c r="E7844" s="16" t="s">
        <v>165</v>
      </c>
      <c r="F7844" s="16" t="s">
        <v>165</v>
      </c>
      <c r="G7844" s="16" t="s">
        <v>1217</v>
      </c>
      <c r="I7844" s="5" t="str">
        <f>VLOOKUP(cost_of_living!$G7844,index!C:C,1,0)</f>
        <v>#N/A</v>
      </c>
      <c r="J7844" s="5">
        <f>VLOOKUP(cost_of_living!$B7844,CostVsFactor!C:E,2,0)</f>
        <v>0.0035</v>
      </c>
      <c r="Q7844" s="14"/>
      <c r="S7844" s="5" t="s">
        <v>1005</v>
      </c>
    </row>
    <row r="7845" ht="14.25" hidden="1" customHeight="1">
      <c r="A7845" s="12">
        <v>29.0</v>
      </c>
      <c r="B7845" s="16" t="s">
        <v>88</v>
      </c>
      <c r="C7845" s="12">
        <v>23000.0</v>
      </c>
      <c r="D7845" s="16" t="s">
        <v>108</v>
      </c>
      <c r="E7845" s="16" t="s">
        <v>165</v>
      </c>
      <c r="F7845" s="16" t="s">
        <v>165</v>
      </c>
      <c r="G7845" s="16" t="s">
        <v>1217</v>
      </c>
      <c r="I7845" s="5" t="str">
        <f>VLOOKUP(cost_of_living!$G7845,index!C:C,1,0)</f>
        <v>#N/A</v>
      </c>
      <c r="J7845" s="5">
        <f>VLOOKUP(cost_of_living!$B7845,CostVsFactor!C:E,2,0)</f>
        <v>0.0035</v>
      </c>
      <c r="Q7845" s="14"/>
      <c r="S7845" s="5" t="s">
        <v>1005</v>
      </c>
    </row>
    <row r="7846" ht="14.25" hidden="1" customHeight="1">
      <c r="A7846" s="12">
        <v>30.0</v>
      </c>
      <c r="B7846" s="16" t="s">
        <v>91</v>
      </c>
      <c r="C7846" s="12">
        <v>325.0</v>
      </c>
      <c r="D7846" s="16" t="s">
        <v>108</v>
      </c>
      <c r="E7846" s="16" t="s">
        <v>158</v>
      </c>
      <c r="F7846" s="16" t="s">
        <v>279</v>
      </c>
      <c r="G7846" s="16" t="s">
        <v>1217</v>
      </c>
      <c r="I7846" s="5" t="str">
        <f>VLOOKUP(cost_of_living!$G7846,index!C:C,1,0)</f>
        <v>#N/A</v>
      </c>
      <c r="J7846" s="5">
        <f>VLOOKUP(cost_of_living!$B7846,CostVsFactor!C:E,2,0)</f>
        <v>1</v>
      </c>
      <c r="Q7846" s="14"/>
      <c r="S7846" s="5" t="s">
        <v>1005</v>
      </c>
    </row>
    <row r="7847" ht="14.25" hidden="1" customHeight="1">
      <c r="A7847" s="12">
        <v>31.0</v>
      </c>
      <c r="B7847" s="16" t="s">
        <v>93</v>
      </c>
      <c r="C7847" s="12">
        <v>30.0</v>
      </c>
      <c r="D7847" s="16" t="s">
        <v>108</v>
      </c>
      <c r="E7847" s="16" t="s">
        <v>212</v>
      </c>
      <c r="F7847" s="16" t="s">
        <v>271</v>
      </c>
      <c r="G7847" s="16" t="s">
        <v>1217</v>
      </c>
      <c r="I7847" s="5" t="str">
        <f>VLOOKUP(cost_of_living!$G7847,index!C:C,1,0)</f>
        <v>#N/A</v>
      </c>
      <c r="J7847" s="5">
        <f>VLOOKUP(cost_of_living!$B7847,CostVsFactor!C:E,2,0)</f>
        <v>1</v>
      </c>
      <c r="Q7847" s="14"/>
      <c r="S7847" s="5" t="s">
        <v>1005</v>
      </c>
    </row>
    <row r="7848" ht="14.25" hidden="1" customHeight="1">
      <c r="A7848" s="12">
        <v>32.0</v>
      </c>
      <c r="B7848" s="16" t="s">
        <v>74</v>
      </c>
      <c r="C7848" s="12">
        <v>30.0</v>
      </c>
      <c r="D7848" s="16" t="s">
        <v>108</v>
      </c>
      <c r="E7848" s="16" t="s">
        <v>165</v>
      </c>
      <c r="F7848" s="16" t="s">
        <v>165</v>
      </c>
      <c r="G7848" s="16" t="s">
        <v>1217</v>
      </c>
      <c r="I7848" s="5" t="str">
        <f>VLOOKUP(cost_of_living!$G7848,index!C:C,1,0)</f>
        <v>#N/A</v>
      </c>
      <c r="J7848" s="5">
        <f>VLOOKUP(cost_of_living!$B7848,CostVsFactor!C:E,2,0)</f>
        <v>2.3</v>
      </c>
      <c r="Q7848" s="14"/>
      <c r="S7848" s="5" t="s">
        <v>1005</v>
      </c>
    </row>
    <row r="7849" ht="14.25" hidden="1" customHeight="1">
      <c r="A7849" s="12">
        <v>33.0</v>
      </c>
      <c r="B7849" s="16" t="s">
        <v>77</v>
      </c>
      <c r="C7849" s="12">
        <v>10.0</v>
      </c>
      <c r="D7849" s="16" t="s">
        <v>108</v>
      </c>
      <c r="E7849" s="16" t="s">
        <v>165</v>
      </c>
      <c r="F7849" s="16" t="s">
        <v>165</v>
      </c>
      <c r="G7849" s="16" t="s">
        <v>1217</v>
      </c>
      <c r="I7849" s="5" t="str">
        <f>VLOOKUP(cost_of_living!$G7849,index!C:C,1,0)</f>
        <v>#N/A</v>
      </c>
      <c r="J7849" s="5">
        <f>VLOOKUP(cost_of_living!$B7849,CostVsFactor!C:E,2,0)</f>
        <v>6</v>
      </c>
      <c r="Q7849" s="14"/>
      <c r="S7849" s="5" t="s">
        <v>1005</v>
      </c>
    </row>
    <row r="7850" ht="14.25" hidden="1" customHeight="1">
      <c r="A7850" s="12">
        <v>34.0</v>
      </c>
      <c r="B7850" s="16" t="s">
        <v>59</v>
      </c>
      <c r="C7850" s="12">
        <v>350.0</v>
      </c>
      <c r="D7850" s="16" t="s">
        <v>108</v>
      </c>
      <c r="E7850" s="16" t="s">
        <v>165</v>
      </c>
      <c r="F7850" s="16" t="s">
        <v>165</v>
      </c>
      <c r="G7850" s="16" t="s">
        <v>1217</v>
      </c>
      <c r="I7850" s="5" t="str">
        <f>VLOOKUP(cost_of_living!$G7850,index!C:C,1,0)</f>
        <v>#N/A</v>
      </c>
      <c r="J7850" s="5">
        <f>VLOOKUP(cost_of_living!$B7850,CostVsFactor!C:E,2,0)</f>
        <v>0</v>
      </c>
      <c r="Q7850" s="14"/>
      <c r="S7850" s="5" t="s">
        <v>1005</v>
      </c>
    </row>
    <row r="7851" ht="14.25" hidden="1" customHeight="1">
      <c r="A7851" s="12">
        <v>35.0</v>
      </c>
      <c r="B7851" s="16" t="s">
        <v>61</v>
      </c>
      <c r="C7851" s="12">
        <v>250.0</v>
      </c>
      <c r="D7851" s="16" t="s">
        <v>108</v>
      </c>
      <c r="E7851" s="16" t="s">
        <v>165</v>
      </c>
      <c r="F7851" s="16" t="s">
        <v>165</v>
      </c>
      <c r="G7851" s="16" t="s">
        <v>1217</v>
      </c>
      <c r="I7851" s="5" t="str">
        <f>VLOOKUP(cost_of_living!$G7851,index!C:C,1,0)</f>
        <v>#N/A</v>
      </c>
      <c r="J7851" s="5">
        <f>VLOOKUP(cost_of_living!$B7851,CostVsFactor!C:E,2,0)</f>
        <v>0</v>
      </c>
      <c r="Q7851" s="14"/>
      <c r="S7851" s="5" t="s">
        <v>1005</v>
      </c>
    </row>
    <row r="7852" ht="14.25" hidden="1" customHeight="1">
      <c r="A7852" s="12">
        <v>36.0</v>
      </c>
      <c r="B7852" s="16" t="s">
        <v>62</v>
      </c>
      <c r="C7852" s="12">
        <v>600.0</v>
      </c>
      <c r="D7852" s="16" t="s">
        <v>108</v>
      </c>
      <c r="E7852" s="16" t="s">
        <v>165</v>
      </c>
      <c r="F7852" s="16" t="s">
        <v>165</v>
      </c>
      <c r="G7852" s="16" t="s">
        <v>1217</v>
      </c>
      <c r="I7852" s="5" t="str">
        <f>VLOOKUP(cost_of_living!$G7852,index!C:C,1,0)</f>
        <v>#N/A</v>
      </c>
      <c r="J7852" s="5">
        <f>VLOOKUP(cost_of_living!$B7852,CostVsFactor!C:E,2,0)</f>
        <v>0</v>
      </c>
      <c r="Q7852" s="14"/>
      <c r="S7852" s="5" t="s">
        <v>1005</v>
      </c>
    </row>
    <row r="7853" ht="14.25" hidden="1" customHeight="1">
      <c r="A7853" s="12">
        <v>37.0</v>
      </c>
      <c r="B7853" s="16" t="s">
        <v>63</v>
      </c>
      <c r="C7853" s="12">
        <v>750.0</v>
      </c>
      <c r="D7853" s="16" t="s">
        <v>108</v>
      </c>
      <c r="E7853" s="16" t="s">
        <v>165</v>
      </c>
      <c r="F7853" s="16" t="s">
        <v>165</v>
      </c>
      <c r="G7853" s="16" t="s">
        <v>1217</v>
      </c>
      <c r="I7853" s="5" t="str">
        <f>VLOOKUP(cost_of_living!$G7853,index!C:C,1,0)</f>
        <v>#N/A</v>
      </c>
      <c r="J7853" s="5">
        <f>VLOOKUP(cost_of_living!$B7853,CostVsFactor!C:E,2,0)</f>
        <v>0</v>
      </c>
      <c r="Q7853" s="14"/>
      <c r="S7853" s="5" t="s">
        <v>1005</v>
      </c>
    </row>
    <row r="7854" ht="14.25" hidden="1" customHeight="1">
      <c r="A7854" s="12">
        <v>38.0</v>
      </c>
      <c r="B7854" s="16" t="s">
        <v>211</v>
      </c>
      <c r="C7854" s="12">
        <v>15793.0</v>
      </c>
      <c r="D7854" s="16" t="s">
        <v>108</v>
      </c>
      <c r="E7854" s="16" t="s">
        <v>165</v>
      </c>
      <c r="F7854" s="16" t="s">
        <v>165</v>
      </c>
      <c r="G7854" s="16" t="s">
        <v>1217</v>
      </c>
      <c r="I7854" s="5" t="str">
        <f>VLOOKUP(cost_of_living!$G7854,index!C:C,1,0)</f>
        <v>#N/A</v>
      </c>
      <c r="J7854" s="5" t="str">
        <f>VLOOKUP(cost_of_living!$B7854,CostVsFactor!C:E,2,0)</f>
        <v>#N/A</v>
      </c>
      <c r="Q7854" s="14"/>
      <c r="S7854" s="5" t="s">
        <v>1005</v>
      </c>
    </row>
    <row r="7855" ht="14.25" hidden="1" customHeight="1">
      <c r="A7855" s="12">
        <v>39.0</v>
      </c>
      <c r="B7855" s="16" t="s">
        <v>164</v>
      </c>
      <c r="C7855" s="12">
        <v>1375.0</v>
      </c>
      <c r="D7855" s="16" t="s">
        <v>108</v>
      </c>
      <c r="E7855" s="16" t="s">
        <v>165</v>
      </c>
      <c r="F7855" s="16" t="s">
        <v>165</v>
      </c>
      <c r="G7855" s="16" t="s">
        <v>1217</v>
      </c>
      <c r="I7855" s="5" t="str">
        <f>VLOOKUP(cost_of_living!$G7855,index!C:C,1,0)</f>
        <v>#N/A</v>
      </c>
      <c r="J7855" s="5" t="str">
        <f>VLOOKUP(cost_of_living!$B7855,CostVsFactor!C:E,2,0)</f>
        <v>#N/A</v>
      </c>
      <c r="Q7855" s="14"/>
      <c r="S7855" s="5" t="s">
        <v>1005</v>
      </c>
    </row>
    <row r="7856" ht="14.25" hidden="1" customHeight="1">
      <c r="A7856" s="12">
        <v>0.0</v>
      </c>
      <c r="B7856" s="16" t="s">
        <v>64</v>
      </c>
      <c r="C7856" s="12">
        <v>10.0</v>
      </c>
      <c r="D7856" s="16" t="s">
        <v>108</v>
      </c>
      <c r="E7856" s="16" t="s">
        <v>165</v>
      </c>
      <c r="F7856" s="16" t="s">
        <v>165</v>
      </c>
      <c r="G7856" s="16" t="s">
        <v>1221</v>
      </c>
      <c r="I7856" s="5" t="str">
        <f>VLOOKUP(cost_of_living!$G7856,index!C:C,1,0)</f>
        <v>#N/A</v>
      </c>
      <c r="J7856" s="5">
        <f>VLOOKUP(cost_of_living!$B7856,CostVsFactor!C:E,2,0)</f>
        <v>16</v>
      </c>
      <c r="Q7856" s="14"/>
      <c r="S7856" s="5" t="s">
        <v>1005</v>
      </c>
    </row>
    <row r="7857" ht="14.25" hidden="1" customHeight="1">
      <c r="A7857" s="12">
        <v>1.0</v>
      </c>
      <c r="B7857" s="16" t="s">
        <v>66</v>
      </c>
      <c r="C7857" s="12">
        <v>70.0</v>
      </c>
      <c r="D7857" s="16" t="s">
        <v>108</v>
      </c>
      <c r="E7857" s="16" t="s">
        <v>165</v>
      </c>
      <c r="F7857" s="16" t="s">
        <v>165</v>
      </c>
      <c r="G7857" s="16" t="s">
        <v>1221</v>
      </c>
      <c r="I7857" s="5" t="str">
        <f>VLOOKUP(cost_of_living!$G7857,index!C:C,1,0)</f>
        <v>#N/A</v>
      </c>
      <c r="J7857" s="5">
        <f>VLOOKUP(cost_of_living!$B7857,CostVsFactor!C:E,2,0)</f>
        <v>3.5</v>
      </c>
      <c r="Q7857" s="14"/>
      <c r="S7857" s="5" t="s">
        <v>1005</v>
      </c>
    </row>
    <row r="7858" ht="14.25" hidden="1" customHeight="1">
      <c r="A7858" s="12">
        <v>2.0</v>
      </c>
      <c r="B7858" s="16" t="s">
        <v>67</v>
      </c>
      <c r="C7858" s="12">
        <v>7.0</v>
      </c>
      <c r="D7858" s="16" t="s">
        <v>108</v>
      </c>
      <c r="E7858" s="16" t="s">
        <v>165</v>
      </c>
      <c r="F7858" s="16" t="s">
        <v>165</v>
      </c>
      <c r="G7858" s="16" t="s">
        <v>1221</v>
      </c>
      <c r="I7858" s="5" t="str">
        <f>VLOOKUP(cost_of_living!$G7858,index!C:C,1,0)</f>
        <v>#N/A</v>
      </c>
      <c r="J7858" s="5">
        <f>VLOOKUP(cost_of_living!$B7858,CostVsFactor!C:E,2,0)</f>
        <v>6</v>
      </c>
      <c r="Q7858" s="14"/>
      <c r="S7858" s="5" t="s">
        <v>1005</v>
      </c>
    </row>
    <row r="7859" ht="14.25" hidden="1" customHeight="1">
      <c r="A7859" s="12">
        <v>3.0</v>
      </c>
      <c r="B7859" s="16" t="s">
        <v>116</v>
      </c>
      <c r="C7859" s="12">
        <v>2.0</v>
      </c>
      <c r="D7859" s="16" t="s">
        <v>108</v>
      </c>
      <c r="E7859" s="16" t="s">
        <v>165</v>
      </c>
      <c r="F7859" s="16" t="s">
        <v>165</v>
      </c>
      <c r="G7859" s="16" t="s">
        <v>1221</v>
      </c>
      <c r="I7859" s="5" t="str">
        <f>VLOOKUP(cost_of_living!$G7859,index!C:C,1,0)</f>
        <v>#N/A</v>
      </c>
      <c r="J7859" s="5" t="str">
        <f>VLOOKUP(cost_of_living!$B7859,CostVsFactor!C:E,2,0)</f>
        <v>#N/A</v>
      </c>
      <c r="Q7859" s="14"/>
      <c r="S7859" s="5" t="s">
        <v>1005</v>
      </c>
    </row>
    <row r="7860" ht="14.25" hidden="1" customHeight="1">
      <c r="A7860" s="12">
        <v>4.0</v>
      </c>
      <c r="B7860" s="16" t="s">
        <v>57</v>
      </c>
      <c r="C7860" s="12">
        <v>5.0</v>
      </c>
      <c r="D7860" s="16" t="s">
        <v>108</v>
      </c>
      <c r="E7860" s="16" t="s">
        <v>165</v>
      </c>
      <c r="F7860" s="16" t="s">
        <v>165</v>
      </c>
      <c r="G7860" s="16" t="s">
        <v>1221</v>
      </c>
      <c r="I7860" s="5" t="str">
        <f>VLOOKUP(cost_of_living!$G7860,index!C:C,1,0)</f>
        <v>#N/A</v>
      </c>
      <c r="J7860" s="5">
        <f>VLOOKUP(cost_of_living!$B7860,CostVsFactor!C:E,2,0)</f>
        <v>6</v>
      </c>
      <c r="Q7860" s="14"/>
      <c r="S7860" s="5" t="s">
        <v>1005</v>
      </c>
    </row>
    <row r="7861" ht="14.25" hidden="1" customHeight="1">
      <c r="A7861" s="12">
        <v>5.0</v>
      </c>
      <c r="B7861" s="16" t="s">
        <v>69</v>
      </c>
      <c r="C7861" s="12">
        <v>12.0</v>
      </c>
      <c r="D7861" s="16" t="s">
        <v>108</v>
      </c>
      <c r="E7861" s="16" t="s">
        <v>165</v>
      </c>
      <c r="F7861" s="16" t="s">
        <v>165</v>
      </c>
      <c r="G7861" s="16" t="s">
        <v>1221</v>
      </c>
      <c r="I7861" s="5" t="str">
        <f>VLOOKUP(cost_of_living!$G7861,index!C:C,1,0)</f>
        <v>#N/A</v>
      </c>
      <c r="J7861" s="5">
        <f>VLOOKUP(cost_of_living!$B7861,CostVsFactor!C:E,2,0)</f>
        <v>15</v>
      </c>
      <c r="Q7861" s="14"/>
      <c r="S7861" s="5" t="s">
        <v>1005</v>
      </c>
    </row>
    <row r="7862" ht="14.25" hidden="1" customHeight="1">
      <c r="A7862" s="12">
        <v>6.0</v>
      </c>
      <c r="B7862" s="16" t="s">
        <v>71</v>
      </c>
      <c r="C7862" s="12">
        <v>1.0</v>
      </c>
      <c r="D7862" s="16" t="s">
        <v>108</v>
      </c>
      <c r="E7862" s="16" t="s">
        <v>165</v>
      </c>
      <c r="F7862" s="16" t="s">
        <v>165</v>
      </c>
      <c r="G7862" s="16" t="s">
        <v>1221</v>
      </c>
      <c r="I7862" s="5" t="str">
        <f>VLOOKUP(cost_of_living!$G7862,index!C:C,1,0)</f>
        <v>#N/A</v>
      </c>
      <c r="J7862" s="5">
        <f>VLOOKUP(cost_of_living!$B7862,CostVsFactor!C:E,2,0)</f>
        <v>6</v>
      </c>
      <c r="Q7862" s="14"/>
      <c r="S7862" s="5" t="s">
        <v>1005</v>
      </c>
    </row>
    <row r="7863" ht="14.25" hidden="1" customHeight="1">
      <c r="A7863" s="12">
        <v>7.0</v>
      </c>
      <c r="B7863" s="16" t="s">
        <v>73</v>
      </c>
      <c r="C7863" s="12">
        <v>5.0</v>
      </c>
      <c r="D7863" s="16" t="s">
        <v>108</v>
      </c>
      <c r="E7863" s="16" t="s">
        <v>165</v>
      </c>
      <c r="F7863" s="16" t="s">
        <v>165</v>
      </c>
      <c r="G7863" s="16" t="s">
        <v>1221</v>
      </c>
      <c r="I7863" s="5" t="str">
        <f>VLOOKUP(cost_of_living!$G7863,index!C:C,1,0)</f>
        <v>#N/A</v>
      </c>
      <c r="J7863" s="5">
        <f>VLOOKUP(cost_of_living!$B7863,CostVsFactor!C:E,2,0)</f>
        <v>6</v>
      </c>
      <c r="Q7863" s="14"/>
      <c r="S7863" s="5" t="s">
        <v>1005</v>
      </c>
    </row>
    <row r="7864" ht="14.25" hidden="1" customHeight="1">
      <c r="A7864" s="12">
        <v>8.0</v>
      </c>
      <c r="B7864" s="16" t="s">
        <v>28</v>
      </c>
      <c r="C7864" s="12">
        <v>644.0</v>
      </c>
      <c r="D7864" s="16" t="s">
        <v>108</v>
      </c>
      <c r="E7864" s="16" t="s">
        <v>165</v>
      </c>
      <c r="F7864" s="16" t="s">
        <v>165</v>
      </c>
      <c r="G7864" s="16" t="s">
        <v>1221</v>
      </c>
      <c r="I7864" s="5" t="str">
        <f>VLOOKUP(cost_of_living!$G7864,index!C:C,1,0)</f>
        <v>#N/A</v>
      </c>
      <c r="J7864" s="5">
        <f>VLOOKUP(cost_of_living!$B7864,CostVsFactor!C:E,2,0)</f>
        <v>25</v>
      </c>
      <c r="Q7864" s="14"/>
      <c r="S7864" s="5" t="s">
        <v>1005</v>
      </c>
    </row>
    <row r="7865" ht="14.25" hidden="1" customHeight="1">
      <c r="A7865" s="12">
        <v>9.0</v>
      </c>
      <c r="B7865" s="16" t="s">
        <v>30</v>
      </c>
      <c r="C7865" s="12">
        <v>181.0</v>
      </c>
      <c r="D7865" s="16" t="s">
        <v>108</v>
      </c>
      <c r="E7865" s="16" t="s">
        <v>165</v>
      </c>
      <c r="F7865" s="16" t="s">
        <v>165</v>
      </c>
      <c r="G7865" s="16" t="s">
        <v>1221</v>
      </c>
      <c r="I7865" s="5" t="str">
        <f>VLOOKUP(cost_of_living!$G7865,index!C:C,1,0)</f>
        <v>#N/A</v>
      </c>
      <c r="J7865" s="5">
        <f>VLOOKUP(cost_of_living!$B7865,CostVsFactor!C:E,2,0)</f>
        <v>31</v>
      </c>
      <c r="Q7865" s="14"/>
      <c r="S7865" s="5" t="s">
        <v>1005</v>
      </c>
    </row>
    <row r="7866" ht="14.25" hidden="1" customHeight="1">
      <c r="A7866" s="12">
        <v>10.0</v>
      </c>
      <c r="B7866" s="16" t="s">
        <v>32</v>
      </c>
      <c r="C7866" s="12">
        <v>68.0</v>
      </c>
      <c r="D7866" s="16" t="s">
        <v>108</v>
      </c>
      <c r="E7866" s="16" t="s">
        <v>165</v>
      </c>
      <c r="F7866" s="16" t="s">
        <v>165</v>
      </c>
      <c r="G7866" s="16" t="s">
        <v>1221</v>
      </c>
      <c r="I7866" s="5" t="str">
        <f>VLOOKUP(cost_of_living!$G7866,index!C:C,1,0)</f>
        <v>#N/A</v>
      </c>
      <c r="J7866" s="5">
        <f>VLOOKUP(cost_of_living!$B7866,CostVsFactor!C:E,2,0)</f>
        <v>14</v>
      </c>
      <c r="Q7866" s="14"/>
      <c r="S7866" s="5" t="s">
        <v>1005</v>
      </c>
    </row>
    <row r="7867" ht="14.25" hidden="1" customHeight="1">
      <c r="A7867" s="12">
        <v>11.0</v>
      </c>
      <c r="B7867" s="16" t="s">
        <v>33</v>
      </c>
      <c r="C7867" s="12">
        <v>3.0</v>
      </c>
      <c r="D7867" s="16" t="s">
        <v>108</v>
      </c>
      <c r="E7867" s="16" t="s">
        <v>165</v>
      </c>
      <c r="F7867" s="16" t="s">
        <v>165</v>
      </c>
      <c r="G7867" s="16" t="s">
        <v>1221</v>
      </c>
      <c r="I7867" s="5" t="str">
        <f>VLOOKUP(cost_of_living!$G7867,index!C:C,1,0)</f>
        <v>#N/A</v>
      </c>
      <c r="J7867" s="5">
        <f>VLOOKUP(cost_of_living!$B7867,CostVsFactor!C:E,2,0)</f>
        <v>20</v>
      </c>
      <c r="Q7867" s="14"/>
      <c r="S7867" s="5" t="s">
        <v>1005</v>
      </c>
    </row>
    <row r="7868" ht="14.25" hidden="1" customHeight="1">
      <c r="A7868" s="12">
        <v>12.0</v>
      </c>
      <c r="B7868" s="16" t="s">
        <v>35</v>
      </c>
      <c r="C7868" s="12">
        <v>68.0</v>
      </c>
      <c r="D7868" s="16" t="s">
        <v>108</v>
      </c>
      <c r="E7868" s="16" t="s">
        <v>165</v>
      </c>
      <c r="F7868" s="16" t="s">
        <v>165</v>
      </c>
      <c r="G7868" s="16" t="s">
        <v>1221</v>
      </c>
      <c r="I7868" s="5" t="str">
        <f>VLOOKUP(cost_of_living!$G7868,index!C:C,1,0)</f>
        <v>#N/A</v>
      </c>
      <c r="J7868" s="5">
        <f>VLOOKUP(cost_of_living!$B7868,CostVsFactor!C:E,2,0)</f>
        <v>12</v>
      </c>
      <c r="Q7868" s="14"/>
      <c r="S7868" s="5" t="s">
        <v>1005</v>
      </c>
    </row>
    <row r="7869" ht="14.25" hidden="1" customHeight="1">
      <c r="A7869" s="12">
        <v>13.0</v>
      </c>
      <c r="B7869" s="16" t="s">
        <v>37</v>
      </c>
      <c r="C7869" s="12">
        <v>227.0</v>
      </c>
      <c r="D7869" s="16" t="s">
        <v>108</v>
      </c>
      <c r="E7869" s="16" t="s">
        <v>165</v>
      </c>
      <c r="F7869" s="16" t="s">
        <v>165</v>
      </c>
      <c r="G7869" s="16" t="s">
        <v>1221</v>
      </c>
      <c r="I7869" s="5" t="str">
        <f>VLOOKUP(cost_of_living!$G7869,index!C:C,1,0)</f>
        <v>#N/A</v>
      </c>
      <c r="J7869" s="5">
        <f>VLOOKUP(cost_of_living!$B7869,CostVsFactor!C:E,2,0)</f>
        <v>15</v>
      </c>
      <c r="Q7869" s="14"/>
      <c r="S7869" s="5" t="s">
        <v>1005</v>
      </c>
    </row>
    <row r="7870" ht="14.25" hidden="1" customHeight="1">
      <c r="A7870" s="12">
        <v>14.0</v>
      </c>
      <c r="B7870" s="16" t="s">
        <v>39</v>
      </c>
      <c r="C7870" s="12">
        <v>454.0</v>
      </c>
      <c r="D7870" s="16" t="s">
        <v>108</v>
      </c>
      <c r="E7870" s="16" t="s">
        <v>165</v>
      </c>
      <c r="F7870" s="16" t="s">
        <v>165</v>
      </c>
      <c r="G7870" s="16" t="s">
        <v>1221</v>
      </c>
      <c r="I7870" s="5" t="str">
        <f>VLOOKUP(cost_of_living!$G7870,index!C:C,1,0)</f>
        <v>#N/A</v>
      </c>
      <c r="J7870" s="5">
        <f>VLOOKUP(cost_of_living!$B7870,CostVsFactor!C:E,2,0)</f>
        <v>15</v>
      </c>
      <c r="Q7870" s="14"/>
      <c r="S7870" s="5" t="s">
        <v>1005</v>
      </c>
    </row>
    <row r="7871" ht="14.25" hidden="1" customHeight="1">
      <c r="A7871" s="12">
        <v>15.0</v>
      </c>
      <c r="B7871" s="16" t="s">
        <v>41</v>
      </c>
      <c r="C7871" s="12">
        <v>91.0</v>
      </c>
      <c r="D7871" s="16" t="s">
        <v>108</v>
      </c>
      <c r="E7871" s="16" t="s">
        <v>165</v>
      </c>
      <c r="F7871" s="16" t="s">
        <v>165</v>
      </c>
      <c r="G7871" s="16" t="s">
        <v>1221</v>
      </c>
      <c r="I7871" s="5" t="str">
        <f>VLOOKUP(cost_of_living!$G7871,index!C:C,1,0)</f>
        <v>#N/A</v>
      </c>
      <c r="J7871" s="5">
        <f>VLOOKUP(cost_of_living!$B7871,CostVsFactor!C:E,2,0)</f>
        <v>31</v>
      </c>
      <c r="Q7871" s="14"/>
      <c r="S7871" s="5" t="s">
        <v>1005</v>
      </c>
    </row>
    <row r="7872" ht="14.25" hidden="1" customHeight="1">
      <c r="A7872" s="12">
        <v>16.0</v>
      </c>
      <c r="B7872" s="16" t="s">
        <v>43</v>
      </c>
      <c r="C7872" s="12">
        <v>91.0</v>
      </c>
      <c r="D7872" s="16" t="s">
        <v>108</v>
      </c>
      <c r="E7872" s="16" t="s">
        <v>165</v>
      </c>
      <c r="F7872" s="16" t="s">
        <v>165</v>
      </c>
      <c r="G7872" s="16" t="s">
        <v>1221</v>
      </c>
      <c r="I7872" s="5" t="str">
        <f>VLOOKUP(cost_of_living!$G7872,index!C:C,1,0)</f>
        <v>#N/A</v>
      </c>
      <c r="J7872" s="5">
        <f>VLOOKUP(cost_of_living!$B7872,CostVsFactor!C:E,2,0)</f>
        <v>25</v>
      </c>
      <c r="Q7872" s="14"/>
      <c r="S7872" s="5" t="s">
        <v>1005</v>
      </c>
    </row>
    <row r="7873" ht="14.25" hidden="1" customHeight="1">
      <c r="A7873" s="12">
        <v>17.0</v>
      </c>
      <c r="B7873" s="16" t="s">
        <v>45</v>
      </c>
      <c r="C7873" s="12">
        <v>136.0</v>
      </c>
      <c r="D7873" s="16" t="s">
        <v>108</v>
      </c>
      <c r="E7873" s="16" t="s">
        <v>165</v>
      </c>
      <c r="F7873" s="16" t="s">
        <v>165</v>
      </c>
      <c r="G7873" s="16" t="s">
        <v>1221</v>
      </c>
      <c r="I7873" s="5" t="str">
        <f>VLOOKUP(cost_of_living!$G7873,index!C:C,1,0)</f>
        <v>#N/A</v>
      </c>
      <c r="J7873" s="5">
        <f>VLOOKUP(cost_of_living!$B7873,CostVsFactor!C:E,2,0)</f>
        <v>30</v>
      </c>
      <c r="Q7873" s="14"/>
      <c r="S7873" s="5" t="s">
        <v>1005</v>
      </c>
    </row>
    <row r="7874" ht="14.25" hidden="1" customHeight="1">
      <c r="A7874" s="12">
        <v>18.0</v>
      </c>
      <c r="B7874" s="16" t="s">
        <v>47</v>
      </c>
      <c r="C7874" s="12">
        <v>136.0</v>
      </c>
      <c r="D7874" s="16" t="s">
        <v>108</v>
      </c>
      <c r="E7874" s="16" t="s">
        <v>165</v>
      </c>
      <c r="F7874" s="16" t="s">
        <v>165</v>
      </c>
      <c r="G7874" s="16" t="s">
        <v>1221</v>
      </c>
      <c r="I7874" s="5" t="str">
        <f>VLOOKUP(cost_of_living!$G7874,index!C:C,1,0)</f>
        <v>#N/A</v>
      </c>
      <c r="J7874" s="5">
        <f>VLOOKUP(cost_of_living!$B7874,CostVsFactor!C:E,2,0)</f>
        <v>22</v>
      </c>
      <c r="Q7874" s="14"/>
      <c r="S7874" s="5" t="s">
        <v>1005</v>
      </c>
    </row>
    <row r="7875" ht="14.25" hidden="1" customHeight="1">
      <c r="A7875" s="12">
        <v>19.0</v>
      </c>
      <c r="B7875" s="16" t="s">
        <v>49</v>
      </c>
      <c r="C7875" s="12">
        <v>91.0</v>
      </c>
      <c r="D7875" s="16" t="s">
        <v>108</v>
      </c>
      <c r="E7875" s="16" t="s">
        <v>165</v>
      </c>
      <c r="F7875" s="16" t="s">
        <v>165</v>
      </c>
      <c r="G7875" s="16" t="s">
        <v>1221</v>
      </c>
      <c r="I7875" s="5" t="str">
        <f>VLOOKUP(cost_of_living!$G7875,index!C:C,1,0)</f>
        <v>#N/A</v>
      </c>
      <c r="J7875" s="5">
        <f>VLOOKUP(cost_of_living!$B7875,CostVsFactor!C:E,2,0)</f>
        <v>24</v>
      </c>
      <c r="Q7875" s="14"/>
      <c r="S7875" s="5" t="s">
        <v>1005</v>
      </c>
    </row>
    <row r="7876" ht="14.25" hidden="1" customHeight="1">
      <c r="A7876" s="12">
        <v>20.0</v>
      </c>
      <c r="B7876" s="16" t="s">
        <v>51</v>
      </c>
      <c r="C7876" s="12">
        <v>91.0</v>
      </c>
      <c r="D7876" s="16" t="s">
        <v>108</v>
      </c>
      <c r="E7876" s="16" t="s">
        <v>165</v>
      </c>
      <c r="F7876" s="16" t="s">
        <v>165</v>
      </c>
      <c r="G7876" s="16" t="s">
        <v>1221</v>
      </c>
      <c r="I7876" s="5" t="str">
        <f>VLOOKUP(cost_of_living!$G7876,index!C:C,1,0)</f>
        <v>#N/A</v>
      </c>
      <c r="J7876" s="5">
        <f>VLOOKUP(cost_of_living!$B7876,CostVsFactor!C:E,2,0)</f>
        <v>10</v>
      </c>
      <c r="Q7876" s="14"/>
      <c r="S7876" s="5" t="s">
        <v>1005</v>
      </c>
    </row>
    <row r="7877" ht="14.25" hidden="1" customHeight="1">
      <c r="A7877" s="12">
        <v>21.0</v>
      </c>
      <c r="B7877" s="16" t="s">
        <v>52</v>
      </c>
      <c r="C7877" s="12">
        <v>2.0</v>
      </c>
      <c r="D7877" s="16" t="s">
        <v>108</v>
      </c>
      <c r="E7877" s="16" t="s">
        <v>165</v>
      </c>
      <c r="F7877" s="16" t="s">
        <v>165</v>
      </c>
      <c r="G7877" s="16" t="s">
        <v>1221</v>
      </c>
      <c r="I7877" s="5" t="str">
        <f>VLOOKUP(cost_of_living!$G7877,index!C:C,1,0)</f>
        <v>#N/A</v>
      </c>
      <c r="J7877" s="5">
        <f>VLOOKUP(cost_of_living!$B7877,CostVsFactor!C:E,2,0)</f>
        <v>18</v>
      </c>
      <c r="Q7877" s="14"/>
      <c r="S7877" s="5" t="s">
        <v>1005</v>
      </c>
    </row>
    <row r="7878" ht="14.25" hidden="1" customHeight="1">
      <c r="A7878" s="12">
        <v>22.0</v>
      </c>
      <c r="B7878" s="16" t="s">
        <v>53</v>
      </c>
      <c r="C7878" s="12">
        <v>2.0</v>
      </c>
      <c r="D7878" s="16" t="s">
        <v>108</v>
      </c>
      <c r="E7878" s="16" t="s">
        <v>165</v>
      </c>
      <c r="F7878" s="16" t="s">
        <v>165</v>
      </c>
      <c r="G7878" s="16" t="s">
        <v>1221</v>
      </c>
      <c r="I7878" s="5" t="str">
        <f>VLOOKUP(cost_of_living!$G7878,index!C:C,1,0)</f>
        <v>#N/A</v>
      </c>
      <c r="J7878" s="5">
        <f>VLOOKUP(cost_of_living!$B7878,CostVsFactor!C:E,2,0)</f>
        <v>30</v>
      </c>
      <c r="Q7878" s="14"/>
      <c r="S7878" s="5" t="s">
        <v>1005</v>
      </c>
    </row>
    <row r="7879" ht="14.25" hidden="1" customHeight="1">
      <c r="A7879" s="12">
        <v>23.0</v>
      </c>
      <c r="B7879" s="16" t="s">
        <v>54</v>
      </c>
      <c r="C7879" s="12">
        <v>7.0</v>
      </c>
      <c r="D7879" s="16" t="s">
        <v>108</v>
      </c>
      <c r="E7879" s="16" t="s">
        <v>165</v>
      </c>
      <c r="F7879" s="16" t="s">
        <v>165</v>
      </c>
      <c r="G7879" s="16" t="s">
        <v>1221</v>
      </c>
      <c r="I7879" s="5" t="str">
        <f>VLOOKUP(cost_of_living!$G7879,index!C:C,1,0)</f>
        <v>#N/A</v>
      </c>
      <c r="J7879" s="5">
        <f>VLOOKUP(cost_of_living!$B7879,CostVsFactor!C:E,2,0)</f>
        <v>4</v>
      </c>
      <c r="Q7879" s="14"/>
      <c r="S7879" s="5" t="s">
        <v>1005</v>
      </c>
    </row>
    <row r="7880" ht="14.25" hidden="1" customHeight="1">
      <c r="A7880" s="12">
        <v>24.0</v>
      </c>
      <c r="B7880" s="16" t="s">
        <v>55</v>
      </c>
      <c r="C7880" s="12">
        <v>1.0</v>
      </c>
      <c r="D7880" s="16" t="s">
        <v>108</v>
      </c>
      <c r="E7880" s="16" t="s">
        <v>165</v>
      </c>
      <c r="F7880" s="16" t="s">
        <v>165</v>
      </c>
      <c r="G7880" s="16" t="s">
        <v>1221</v>
      </c>
      <c r="I7880" s="5" t="str">
        <f>VLOOKUP(cost_of_living!$G7880,index!C:C,1,0)</f>
        <v>#N/A</v>
      </c>
      <c r="J7880" s="5">
        <f>VLOOKUP(cost_of_living!$B7880,CostVsFactor!C:E,2,0)</f>
        <v>6</v>
      </c>
      <c r="Q7880" s="14"/>
      <c r="S7880" s="5" t="s">
        <v>1005</v>
      </c>
    </row>
    <row r="7881" ht="14.25" hidden="1" customHeight="1">
      <c r="A7881" s="12">
        <v>25.0</v>
      </c>
      <c r="B7881" s="16" t="s">
        <v>57</v>
      </c>
      <c r="C7881" s="12">
        <v>2.0</v>
      </c>
      <c r="D7881" s="16" t="s">
        <v>108</v>
      </c>
      <c r="E7881" s="16" t="s">
        <v>165</v>
      </c>
      <c r="F7881" s="16" t="s">
        <v>165</v>
      </c>
      <c r="G7881" s="16" t="s">
        <v>1221</v>
      </c>
      <c r="I7881" s="5" t="str">
        <f>VLOOKUP(cost_of_living!$G7881,index!C:C,1,0)</f>
        <v>#N/A</v>
      </c>
      <c r="J7881" s="5">
        <f>VLOOKUP(cost_of_living!$B7881,CostVsFactor!C:E,2,0)</f>
        <v>6</v>
      </c>
      <c r="Q7881" s="14"/>
      <c r="S7881" s="5" t="s">
        <v>1005</v>
      </c>
    </row>
    <row r="7882" ht="14.25" hidden="1" customHeight="1">
      <c r="A7882" s="12">
        <v>26.0</v>
      </c>
      <c r="B7882" s="16" t="s">
        <v>58</v>
      </c>
      <c r="C7882" s="12">
        <v>13.0</v>
      </c>
      <c r="D7882" s="16" t="s">
        <v>108</v>
      </c>
      <c r="E7882" s="16" t="s">
        <v>165</v>
      </c>
      <c r="F7882" s="16" t="s">
        <v>165</v>
      </c>
      <c r="G7882" s="16" t="s">
        <v>1221</v>
      </c>
      <c r="I7882" s="5" t="str">
        <f>VLOOKUP(cost_of_living!$G7882,index!C:C,1,0)</f>
        <v>#N/A</v>
      </c>
      <c r="J7882" s="5">
        <f>VLOOKUP(cost_of_living!$B7882,CostVsFactor!C:E,2,0)</f>
        <v>15</v>
      </c>
      <c r="Q7882" s="14"/>
      <c r="S7882" s="5" t="s">
        <v>1005</v>
      </c>
    </row>
    <row r="7883" ht="14.25" hidden="1" customHeight="1">
      <c r="A7883" s="12">
        <v>27.0</v>
      </c>
      <c r="B7883" s="16" t="s">
        <v>78</v>
      </c>
      <c r="C7883" s="12">
        <v>15.0</v>
      </c>
      <c r="D7883" s="16" t="s">
        <v>108</v>
      </c>
      <c r="E7883" s="16" t="s">
        <v>165</v>
      </c>
      <c r="F7883" s="16" t="s">
        <v>165</v>
      </c>
      <c r="G7883" s="16" t="s">
        <v>1221</v>
      </c>
      <c r="I7883" s="5" t="str">
        <f>VLOOKUP(cost_of_living!$G7883,index!C:C,1,0)</f>
        <v>#N/A</v>
      </c>
      <c r="J7883" s="5">
        <f>VLOOKUP(cost_of_living!$B7883,CostVsFactor!C:E,2,0)</f>
        <v>20</v>
      </c>
      <c r="Q7883" s="14"/>
      <c r="S7883" s="5" t="s">
        <v>1005</v>
      </c>
    </row>
    <row r="7884" ht="14.25" hidden="1" customHeight="1">
      <c r="A7884" s="12">
        <v>28.0</v>
      </c>
      <c r="B7884" s="16" t="s">
        <v>80</v>
      </c>
      <c r="C7884" s="12">
        <v>50.0</v>
      </c>
      <c r="D7884" s="16" t="s">
        <v>108</v>
      </c>
      <c r="E7884" s="16" t="s">
        <v>165</v>
      </c>
      <c r="F7884" s="16" t="s">
        <v>165</v>
      </c>
      <c r="G7884" s="16" t="s">
        <v>1221</v>
      </c>
      <c r="I7884" s="5" t="str">
        <f>VLOOKUP(cost_of_living!$G7884,index!C:C,1,0)</f>
        <v>#N/A</v>
      </c>
      <c r="J7884" s="5">
        <f>VLOOKUP(cost_of_living!$B7884,CostVsFactor!C:E,2,0)</f>
        <v>1.5</v>
      </c>
      <c r="Q7884" s="14"/>
      <c r="S7884" s="5" t="s">
        <v>1005</v>
      </c>
    </row>
    <row r="7885" ht="14.25" hidden="1" customHeight="1">
      <c r="A7885" s="12">
        <v>29.0</v>
      </c>
      <c r="B7885" s="16" t="s">
        <v>86</v>
      </c>
      <c r="C7885" s="12">
        <v>757.0</v>
      </c>
      <c r="D7885" s="16" t="s">
        <v>108</v>
      </c>
      <c r="E7885" s="16" t="s">
        <v>165</v>
      </c>
      <c r="F7885" s="16" t="s">
        <v>165</v>
      </c>
      <c r="G7885" s="16" t="s">
        <v>1221</v>
      </c>
      <c r="I7885" s="5" t="str">
        <f>VLOOKUP(cost_of_living!$G7885,index!C:C,1,0)</f>
        <v>#N/A</v>
      </c>
      <c r="J7885" s="5">
        <f>VLOOKUP(cost_of_living!$B7885,CostVsFactor!C:E,2,0)</f>
        <v>60</v>
      </c>
      <c r="Q7885" s="14"/>
      <c r="S7885" s="5" t="s">
        <v>1005</v>
      </c>
    </row>
    <row r="7886" ht="14.25" hidden="1" customHeight="1">
      <c r="A7886" s="12">
        <v>30.0</v>
      </c>
      <c r="B7886" s="16" t="s">
        <v>87</v>
      </c>
      <c r="C7886" s="12">
        <v>24000.0</v>
      </c>
      <c r="D7886" s="16" t="s">
        <v>108</v>
      </c>
      <c r="E7886" s="16" t="s">
        <v>165</v>
      </c>
      <c r="F7886" s="16" t="s">
        <v>165</v>
      </c>
      <c r="G7886" s="16" t="s">
        <v>1221</v>
      </c>
      <c r="I7886" s="5" t="str">
        <f>VLOOKUP(cost_of_living!$G7886,index!C:C,1,0)</f>
        <v>#N/A</v>
      </c>
      <c r="J7886" s="5">
        <f>VLOOKUP(cost_of_living!$B7886,CostVsFactor!C:E,2,0)</f>
        <v>0.0035</v>
      </c>
      <c r="Q7886" s="14"/>
      <c r="S7886" s="5" t="s">
        <v>1005</v>
      </c>
    </row>
    <row r="7887" ht="14.25" hidden="1" customHeight="1">
      <c r="A7887" s="12">
        <v>31.0</v>
      </c>
      <c r="B7887" s="16" t="s">
        <v>88</v>
      </c>
      <c r="C7887" s="12">
        <v>28000.0</v>
      </c>
      <c r="D7887" s="16" t="s">
        <v>108</v>
      </c>
      <c r="E7887" s="16" t="s">
        <v>165</v>
      </c>
      <c r="F7887" s="16" t="s">
        <v>165</v>
      </c>
      <c r="G7887" s="16" t="s">
        <v>1221</v>
      </c>
      <c r="I7887" s="5" t="str">
        <f>VLOOKUP(cost_of_living!$G7887,index!C:C,1,0)</f>
        <v>#N/A</v>
      </c>
      <c r="J7887" s="5">
        <f>VLOOKUP(cost_of_living!$B7887,CostVsFactor!C:E,2,0)</f>
        <v>0.0035</v>
      </c>
      <c r="Q7887" s="14"/>
      <c r="S7887" s="5" t="s">
        <v>1005</v>
      </c>
    </row>
    <row r="7888" ht="14.25" hidden="1" customHeight="1">
      <c r="A7888" s="12">
        <v>32.0</v>
      </c>
      <c r="B7888" s="16" t="s">
        <v>91</v>
      </c>
      <c r="C7888" s="12">
        <v>100.0</v>
      </c>
      <c r="D7888" s="16" t="s">
        <v>108</v>
      </c>
      <c r="E7888" s="16" t="s">
        <v>165</v>
      </c>
      <c r="F7888" s="16" t="s">
        <v>165</v>
      </c>
      <c r="G7888" s="16" t="s">
        <v>1221</v>
      </c>
      <c r="I7888" s="5" t="str">
        <f>VLOOKUP(cost_of_living!$G7888,index!C:C,1,0)</f>
        <v>#N/A</v>
      </c>
      <c r="J7888" s="5">
        <f>VLOOKUP(cost_of_living!$B7888,CostVsFactor!C:E,2,0)</f>
        <v>1</v>
      </c>
      <c r="Q7888" s="14"/>
      <c r="S7888" s="5" t="s">
        <v>1005</v>
      </c>
    </row>
    <row r="7889" ht="14.25" hidden="1" customHeight="1">
      <c r="A7889" s="12">
        <v>33.0</v>
      </c>
      <c r="B7889" s="16" t="s">
        <v>93</v>
      </c>
      <c r="C7889" s="12">
        <v>23.0</v>
      </c>
      <c r="D7889" s="16" t="s">
        <v>108</v>
      </c>
      <c r="E7889" s="16" t="s">
        <v>165</v>
      </c>
      <c r="F7889" s="16" t="s">
        <v>165</v>
      </c>
      <c r="G7889" s="16" t="s">
        <v>1221</v>
      </c>
      <c r="I7889" s="5" t="str">
        <f>VLOOKUP(cost_of_living!$G7889,index!C:C,1,0)</f>
        <v>#N/A</v>
      </c>
      <c r="J7889" s="5">
        <f>VLOOKUP(cost_of_living!$B7889,CostVsFactor!C:E,2,0)</f>
        <v>1</v>
      </c>
      <c r="Q7889" s="14"/>
      <c r="S7889" s="5" t="s">
        <v>1005</v>
      </c>
    </row>
    <row r="7890" ht="14.25" hidden="1" customHeight="1">
      <c r="A7890" s="12">
        <v>34.0</v>
      </c>
      <c r="B7890" s="16" t="s">
        <v>74</v>
      </c>
      <c r="C7890" s="12">
        <v>30.0</v>
      </c>
      <c r="D7890" s="16" t="s">
        <v>108</v>
      </c>
      <c r="E7890" s="16" t="s">
        <v>165</v>
      </c>
      <c r="F7890" s="16" t="s">
        <v>165</v>
      </c>
      <c r="G7890" s="16" t="s">
        <v>1221</v>
      </c>
      <c r="I7890" s="5" t="str">
        <f>VLOOKUP(cost_of_living!$G7890,index!C:C,1,0)</f>
        <v>#N/A</v>
      </c>
      <c r="J7890" s="5">
        <f>VLOOKUP(cost_of_living!$B7890,CostVsFactor!C:E,2,0)</f>
        <v>2.3</v>
      </c>
      <c r="Q7890" s="14"/>
      <c r="S7890" s="5" t="s">
        <v>1005</v>
      </c>
    </row>
    <row r="7891" ht="14.25" hidden="1" customHeight="1">
      <c r="A7891" s="12">
        <v>35.0</v>
      </c>
      <c r="B7891" s="16" t="s">
        <v>76</v>
      </c>
      <c r="C7891" s="12">
        <v>6.0</v>
      </c>
      <c r="D7891" s="16" t="s">
        <v>108</v>
      </c>
      <c r="E7891" s="16" t="s">
        <v>165</v>
      </c>
      <c r="F7891" s="16" t="s">
        <v>165</v>
      </c>
      <c r="G7891" s="16" t="s">
        <v>1221</v>
      </c>
      <c r="I7891" s="5" t="str">
        <f>VLOOKUP(cost_of_living!$G7891,index!C:C,1,0)</f>
        <v>#N/A</v>
      </c>
      <c r="J7891" s="5">
        <f>VLOOKUP(cost_of_living!$B7891,CostVsFactor!C:E,2,0)</f>
        <v>3</v>
      </c>
      <c r="Q7891" s="14"/>
      <c r="S7891" s="5" t="s">
        <v>1005</v>
      </c>
    </row>
    <row r="7892" ht="14.25" hidden="1" customHeight="1">
      <c r="A7892" s="12">
        <v>36.0</v>
      </c>
      <c r="B7892" s="16" t="s">
        <v>77</v>
      </c>
      <c r="C7892" s="12">
        <v>10.0</v>
      </c>
      <c r="D7892" s="16" t="s">
        <v>108</v>
      </c>
      <c r="E7892" s="16" t="s">
        <v>165</v>
      </c>
      <c r="F7892" s="16" t="s">
        <v>165</v>
      </c>
      <c r="G7892" s="16" t="s">
        <v>1221</v>
      </c>
      <c r="I7892" s="5" t="str">
        <f>VLOOKUP(cost_of_living!$G7892,index!C:C,1,0)</f>
        <v>#N/A</v>
      </c>
      <c r="J7892" s="5">
        <f>VLOOKUP(cost_of_living!$B7892,CostVsFactor!C:E,2,0)</f>
        <v>6</v>
      </c>
      <c r="Q7892" s="14"/>
      <c r="S7892" s="5" t="s">
        <v>1005</v>
      </c>
    </row>
    <row r="7893" ht="14.25" hidden="1" customHeight="1">
      <c r="A7893" s="12">
        <v>37.0</v>
      </c>
      <c r="B7893" s="16" t="s">
        <v>94</v>
      </c>
      <c r="C7893" s="12">
        <v>350.0</v>
      </c>
      <c r="D7893" s="16" t="s">
        <v>108</v>
      </c>
      <c r="E7893" s="16" t="s">
        <v>165</v>
      </c>
      <c r="F7893" s="16" t="s">
        <v>165</v>
      </c>
      <c r="G7893" s="16" t="s">
        <v>1221</v>
      </c>
      <c r="I7893" s="5" t="str">
        <f>VLOOKUP(cost_of_living!$G7893,index!C:C,1,0)</f>
        <v>#N/A</v>
      </c>
      <c r="J7893" s="5">
        <f>VLOOKUP(cost_of_living!$B7893,CostVsFactor!C:E,2,0)</f>
        <v>1</v>
      </c>
      <c r="Q7893" s="14"/>
      <c r="S7893" s="5" t="s">
        <v>1005</v>
      </c>
    </row>
    <row r="7894" ht="14.25" hidden="1" customHeight="1">
      <c r="A7894" s="12">
        <v>38.0</v>
      </c>
      <c r="B7894" s="16" t="s">
        <v>20</v>
      </c>
      <c r="C7894" s="12">
        <v>90.0</v>
      </c>
      <c r="D7894" s="16" t="s">
        <v>108</v>
      </c>
      <c r="E7894" s="16" t="s">
        <v>165</v>
      </c>
      <c r="F7894" s="16" t="s">
        <v>165</v>
      </c>
      <c r="G7894" s="16" t="s">
        <v>1221</v>
      </c>
      <c r="I7894" s="5" t="str">
        <f>VLOOKUP(cost_of_living!$G7894,index!C:C,1,0)</f>
        <v>#N/A</v>
      </c>
      <c r="J7894" s="5">
        <f>VLOOKUP(cost_of_living!$B7894,CostVsFactor!C:E,2,0)</f>
        <v>0.35</v>
      </c>
      <c r="Q7894" s="14"/>
      <c r="S7894" s="5" t="s">
        <v>1005</v>
      </c>
    </row>
    <row r="7895" ht="14.25" hidden="1" customHeight="1">
      <c r="A7895" s="12">
        <v>39.0</v>
      </c>
      <c r="B7895" s="16" t="s">
        <v>23</v>
      </c>
      <c r="C7895" s="12">
        <v>90.0</v>
      </c>
      <c r="D7895" s="16" t="s">
        <v>108</v>
      </c>
      <c r="E7895" s="16" t="s">
        <v>165</v>
      </c>
      <c r="F7895" s="16" t="s">
        <v>165</v>
      </c>
      <c r="G7895" s="16" t="s">
        <v>1221</v>
      </c>
      <c r="I7895" s="5" t="str">
        <f>VLOOKUP(cost_of_living!$G7895,index!C:C,1,0)</f>
        <v>#N/A</v>
      </c>
      <c r="J7895" s="5">
        <f>VLOOKUP(cost_of_living!$B7895,CostVsFactor!C:E,2,0)</f>
        <v>0.35</v>
      </c>
      <c r="Q7895" s="14"/>
      <c r="S7895" s="5" t="s">
        <v>1005</v>
      </c>
    </row>
    <row r="7896" ht="14.25" hidden="1" customHeight="1">
      <c r="A7896" s="12">
        <v>40.0</v>
      </c>
      <c r="B7896" s="16" t="s">
        <v>24</v>
      </c>
      <c r="C7896" s="12">
        <v>140.0</v>
      </c>
      <c r="D7896" s="16" t="s">
        <v>108</v>
      </c>
      <c r="E7896" s="16" t="s">
        <v>165</v>
      </c>
      <c r="F7896" s="16" t="s">
        <v>165</v>
      </c>
      <c r="G7896" s="16" t="s">
        <v>1221</v>
      </c>
      <c r="I7896" s="5" t="str">
        <f>VLOOKUP(cost_of_living!$G7896,index!C:C,1,0)</f>
        <v>#N/A</v>
      </c>
      <c r="J7896" s="5">
        <f>VLOOKUP(cost_of_living!$B7896,CostVsFactor!C:E,2,0)</f>
        <v>0.35</v>
      </c>
      <c r="Q7896" s="14"/>
      <c r="S7896" s="5" t="s">
        <v>1005</v>
      </c>
    </row>
    <row r="7897" ht="14.25" hidden="1" customHeight="1">
      <c r="A7897" s="12">
        <v>41.0</v>
      </c>
      <c r="B7897" s="16" t="s">
        <v>25</v>
      </c>
      <c r="C7897" s="12">
        <v>150.0</v>
      </c>
      <c r="D7897" s="16" t="s">
        <v>108</v>
      </c>
      <c r="E7897" s="16" t="s">
        <v>165</v>
      </c>
      <c r="F7897" s="16" t="s">
        <v>165</v>
      </c>
      <c r="G7897" s="16" t="s">
        <v>1221</v>
      </c>
      <c r="I7897" s="5" t="str">
        <f>VLOOKUP(cost_of_living!$G7897,index!C:C,1,0)</f>
        <v>#N/A</v>
      </c>
      <c r="J7897" s="5">
        <f>VLOOKUP(cost_of_living!$B7897,CostVsFactor!C:E,2,0)</f>
        <v>0.35</v>
      </c>
      <c r="Q7897" s="14"/>
      <c r="S7897" s="5" t="s">
        <v>1005</v>
      </c>
    </row>
    <row r="7898" ht="14.25" hidden="1" customHeight="1">
      <c r="A7898" s="12">
        <v>42.0</v>
      </c>
      <c r="B7898" s="16" t="s">
        <v>59</v>
      </c>
      <c r="C7898" s="12">
        <v>350.0</v>
      </c>
      <c r="D7898" s="16" t="s">
        <v>108</v>
      </c>
      <c r="E7898" s="16" t="s">
        <v>165</v>
      </c>
      <c r="F7898" s="16" t="s">
        <v>165</v>
      </c>
      <c r="G7898" s="16" t="s">
        <v>1221</v>
      </c>
      <c r="I7898" s="5" t="str">
        <f>VLOOKUP(cost_of_living!$G7898,index!C:C,1,0)</f>
        <v>#N/A</v>
      </c>
      <c r="J7898" s="5">
        <f>VLOOKUP(cost_of_living!$B7898,CostVsFactor!C:E,2,0)</f>
        <v>0</v>
      </c>
      <c r="Q7898" s="14"/>
      <c r="S7898" s="5" t="s">
        <v>1005</v>
      </c>
    </row>
    <row r="7899" ht="14.25" hidden="1" customHeight="1">
      <c r="A7899" s="12">
        <v>43.0</v>
      </c>
      <c r="B7899" s="16" t="s">
        <v>61</v>
      </c>
      <c r="C7899" s="12">
        <v>300.0</v>
      </c>
      <c r="D7899" s="16" t="s">
        <v>108</v>
      </c>
      <c r="E7899" s="16" t="s">
        <v>165</v>
      </c>
      <c r="F7899" s="16" t="s">
        <v>165</v>
      </c>
      <c r="G7899" s="16" t="s">
        <v>1221</v>
      </c>
      <c r="I7899" s="5" t="str">
        <f>VLOOKUP(cost_of_living!$G7899,index!C:C,1,0)</f>
        <v>#N/A</v>
      </c>
      <c r="J7899" s="5">
        <f>VLOOKUP(cost_of_living!$B7899,CostVsFactor!C:E,2,0)</f>
        <v>0</v>
      </c>
      <c r="Q7899" s="14"/>
      <c r="S7899" s="5" t="s">
        <v>1005</v>
      </c>
    </row>
    <row r="7900" ht="14.25" hidden="1" customHeight="1">
      <c r="A7900" s="12">
        <v>44.0</v>
      </c>
      <c r="B7900" s="16" t="s">
        <v>62</v>
      </c>
      <c r="C7900" s="12">
        <v>500.0</v>
      </c>
      <c r="D7900" s="16" t="s">
        <v>108</v>
      </c>
      <c r="E7900" s="16" t="s">
        <v>165</v>
      </c>
      <c r="F7900" s="16" t="s">
        <v>165</v>
      </c>
      <c r="G7900" s="16" t="s">
        <v>1221</v>
      </c>
      <c r="I7900" s="5" t="str">
        <f>VLOOKUP(cost_of_living!$G7900,index!C:C,1,0)</f>
        <v>#N/A</v>
      </c>
      <c r="J7900" s="5">
        <f>VLOOKUP(cost_of_living!$B7900,CostVsFactor!C:E,2,0)</f>
        <v>0</v>
      </c>
      <c r="Q7900" s="14"/>
      <c r="S7900" s="5" t="s">
        <v>1005</v>
      </c>
    </row>
    <row r="7901" ht="14.25" hidden="1" customHeight="1">
      <c r="A7901" s="12">
        <v>45.0</v>
      </c>
      <c r="B7901" s="16" t="s">
        <v>63</v>
      </c>
      <c r="C7901" s="12">
        <v>450.0</v>
      </c>
      <c r="D7901" s="16" t="s">
        <v>108</v>
      </c>
      <c r="E7901" s="16" t="s">
        <v>165</v>
      </c>
      <c r="F7901" s="16" t="s">
        <v>165</v>
      </c>
      <c r="G7901" s="16" t="s">
        <v>1221</v>
      </c>
      <c r="I7901" s="5" t="str">
        <f>VLOOKUP(cost_of_living!$G7901,index!C:C,1,0)</f>
        <v>#N/A</v>
      </c>
      <c r="J7901" s="5">
        <f>VLOOKUP(cost_of_living!$B7901,CostVsFactor!C:E,2,0)</f>
        <v>0</v>
      </c>
      <c r="Q7901" s="14"/>
      <c r="S7901" s="5" t="s">
        <v>1005</v>
      </c>
    </row>
    <row r="7902" ht="14.25" hidden="1" customHeight="1">
      <c r="A7902" s="12">
        <v>46.0</v>
      </c>
      <c r="B7902" s="16" t="s">
        <v>210</v>
      </c>
      <c r="C7902" s="12">
        <v>13935.0</v>
      </c>
      <c r="D7902" s="16" t="s">
        <v>108</v>
      </c>
      <c r="E7902" s="16" t="s">
        <v>165</v>
      </c>
      <c r="F7902" s="16" t="s">
        <v>165</v>
      </c>
      <c r="G7902" s="16" t="s">
        <v>1221</v>
      </c>
      <c r="I7902" s="5" t="str">
        <f>VLOOKUP(cost_of_living!$G7902,index!C:C,1,0)</f>
        <v>#N/A</v>
      </c>
      <c r="J7902" s="5" t="str">
        <f>VLOOKUP(cost_of_living!$B7902,CostVsFactor!C:E,2,0)</f>
        <v>#N/A</v>
      </c>
      <c r="Q7902" s="14"/>
      <c r="S7902" s="5" t="s">
        <v>1005</v>
      </c>
    </row>
    <row r="7903" ht="14.25" hidden="1" customHeight="1">
      <c r="A7903" s="12">
        <v>47.0</v>
      </c>
      <c r="B7903" s="16" t="s">
        <v>211</v>
      </c>
      <c r="C7903" s="12">
        <v>10219.0</v>
      </c>
      <c r="D7903" s="16" t="s">
        <v>108</v>
      </c>
      <c r="E7903" s="16" t="s">
        <v>165</v>
      </c>
      <c r="F7903" s="16" t="s">
        <v>165</v>
      </c>
      <c r="G7903" s="16" t="s">
        <v>1221</v>
      </c>
      <c r="I7903" s="5" t="str">
        <f>VLOOKUP(cost_of_living!$G7903,index!C:C,1,0)</f>
        <v>#N/A</v>
      </c>
      <c r="J7903" s="5" t="str">
        <f>VLOOKUP(cost_of_living!$B7903,CostVsFactor!C:E,2,0)</f>
        <v>#N/A</v>
      </c>
      <c r="Q7903" s="14"/>
      <c r="S7903" s="5" t="s">
        <v>1005</v>
      </c>
    </row>
    <row r="7904" ht="14.25" hidden="1" customHeight="1">
      <c r="A7904" s="12">
        <v>48.0</v>
      </c>
      <c r="B7904" s="16" t="s">
        <v>166</v>
      </c>
      <c r="C7904" s="12">
        <v>35.0</v>
      </c>
      <c r="D7904" s="16" t="s">
        <v>165</v>
      </c>
      <c r="E7904" s="16" t="s">
        <v>165</v>
      </c>
      <c r="F7904" s="16" t="s">
        <v>165</v>
      </c>
      <c r="G7904" s="16" t="s">
        <v>1221</v>
      </c>
      <c r="I7904" s="5" t="str">
        <f>VLOOKUP(cost_of_living!$G7904,index!C:C,1,0)</f>
        <v>#N/A</v>
      </c>
      <c r="J7904" s="5" t="str">
        <f>VLOOKUP(cost_of_living!$B7904,CostVsFactor!C:E,2,0)</f>
        <v>#N/A</v>
      </c>
      <c r="Q7904" s="14"/>
      <c r="S7904" s="5" t="s">
        <v>1005</v>
      </c>
    </row>
    <row r="7905" ht="14.25" hidden="1" customHeight="1">
      <c r="A7905" s="12">
        <v>0.0</v>
      </c>
      <c r="B7905" s="16" t="s">
        <v>64</v>
      </c>
      <c r="C7905" s="12">
        <v>25.0</v>
      </c>
      <c r="D7905" s="16" t="s">
        <v>108</v>
      </c>
      <c r="E7905" s="16" t="s">
        <v>165</v>
      </c>
      <c r="F7905" s="16" t="s">
        <v>165</v>
      </c>
      <c r="G7905" s="16" t="s">
        <v>1222</v>
      </c>
      <c r="I7905" s="5" t="str">
        <f>VLOOKUP(cost_of_living!$G7905,index!C:C,1,0)</f>
        <v>#N/A</v>
      </c>
      <c r="J7905" s="5">
        <f>VLOOKUP(cost_of_living!$B7905,CostVsFactor!C:E,2,0)</f>
        <v>16</v>
      </c>
      <c r="Q7905" s="14"/>
      <c r="S7905" s="5" t="s">
        <v>1005</v>
      </c>
    </row>
    <row r="7906" ht="14.25" hidden="1" customHeight="1">
      <c r="A7906" s="12">
        <v>1.0</v>
      </c>
      <c r="B7906" s="16" t="s">
        <v>66</v>
      </c>
      <c r="C7906" s="12">
        <v>50.0</v>
      </c>
      <c r="D7906" s="16" t="s">
        <v>108</v>
      </c>
      <c r="E7906" s="16" t="s">
        <v>165</v>
      </c>
      <c r="F7906" s="16" t="s">
        <v>165</v>
      </c>
      <c r="G7906" s="16" t="s">
        <v>1222</v>
      </c>
      <c r="I7906" s="5" t="str">
        <f>VLOOKUP(cost_of_living!$G7906,index!C:C,1,0)</f>
        <v>#N/A</v>
      </c>
      <c r="J7906" s="5">
        <f>VLOOKUP(cost_of_living!$B7906,CostVsFactor!C:E,2,0)</f>
        <v>3.5</v>
      </c>
      <c r="Q7906" s="14"/>
      <c r="S7906" s="5" t="s">
        <v>1005</v>
      </c>
    </row>
    <row r="7907" ht="14.25" hidden="1" customHeight="1">
      <c r="A7907" s="12">
        <v>2.0</v>
      </c>
      <c r="B7907" s="16" t="s">
        <v>67</v>
      </c>
      <c r="C7907" s="12">
        <v>11.0</v>
      </c>
      <c r="D7907" s="16" t="s">
        <v>108</v>
      </c>
      <c r="E7907" s="16" t="s">
        <v>165</v>
      </c>
      <c r="F7907" s="16" t="s">
        <v>165</v>
      </c>
      <c r="G7907" s="16" t="s">
        <v>1222</v>
      </c>
      <c r="I7907" s="5" t="str">
        <f>VLOOKUP(cost_of_living!$G7907,index!C:C,1,0)</f>
        <v>#N/A</v>
      </c>
      <c r="J7907" s="5">
        <f>VLOOKUP(cost_of_living!$B7907,CostVsFactor!C:E,2,0)</f>
        <v>6</v>
      </c>
      <c r="Q7907" s="14"/>
      <c r="S7907" s="5" t="s">
        <v>1005</v>
      </c>
    </row>
    <row r="7908" ht="14.25" hidden="1" customHeight="1">
      <c r="A7908" s="12">
        <v>3.0</v>
      </c>
      <c r="B7908" s="16" t="s">
        <v>116</v>
      </c>
      <c r="C7908" s="12">
        <v>3.0</v>
      </c>
      <c r="D7908" s="16" t="s">
        <v>108</v>
      </c>
      <c r="E7908" s="16" t="s">
        <v>165</v>
      </c>
      <c r="F7908" s="16" t="s">
        <v>165</v>
      </c>
      <c r="G7908" s="16" t="s">
        <v>1222</v>
      </c>
      <c r="I7908" s="5" t="str">
        <f>VLOOKUP(cost_of_living!$G7908,index!C:C,1,0)</f>
        <v>#N/A</v>
      </c>
      <c r="J7908" s="5" t="str">
        <f>VLOOKUP(cost_of_living!$B7908,CostVsFactor!C:E,2,0)</f>
        <v>#N/A</v>
      </c>
      <c r="Q7908" s="14"/>
      <c r="S7908" s="5" t="s">
        <v>1005</v>
      </c>
    </row>
    <row r="7909" ht="14.25" hidden="1" customHeight="1">
      <c r="A7909" s="12">
        <v>4.0</v>
      </c>
      <c r="B7909" s="16" t="s">
        <v>57</v>
      </c>
      <c r="C7909" s="12">
        <v>32.0</v>
      </c>
      <c r="D7909" s="16" t="s">
        <v>108</v>
      </c>
      <c r="E7909" s="16" t="s">
        <v>165</v>
      </c>
      <c r="F7909" s="16" t="s">
        <v>165</v>
      </c>
      <c r="G7909" s="16" t="s">
        <v>1222</v>
      </c>
      <c r="I7909" s="5" t="str">
        <f>VLOOKUP(cost_of_living!$G7909,index!C:C,1,0)</f>
        <v>#N/A</v>
      </c>
      <c r="J7909" s="5">
        <f>VLOOKUP(cost_of_living!$B7909,CostVsFactor!C:E,2,0)</f>
        <v>6</v>
      </c>
      <c r="Q7909" s="14"/>
      <c r="S7909" s="5" t="s">
        <v>1005</v>
      </c>
    </row>
    <row r="7910" ht="14.25" hidden="1" customHeight="1">
      <c r="A7910" s="12">
        <v>5.0</v>
      </c>
      <c r="B7910" s="16" t="s">
        <v>69</v>
      </c>
      <c r="C7910" s="12">
        <v>15.0</v>
      </c>
      <c r="D7910" s="16" t="s">
        <v>108</v>
      </c>
      <c r="E7910" s="16" t="s">
        <v>165</v>
      </c>
      <c r="F7910" s="16" t="s">
        <v>165</v>
      </c>
      <c r="G7910" s="16" t="s">
        <v>1222</v>
      </c>
      <c r="I7910" s="5" t="str">
        <f>VLOOKUP(cost_of_living!$G7910,index!C:C,1,0)</f>
        <v>#N/A</v>
      </c>
      <c r="J7910" s="5">
        <f>VLOOKUP(cost_of_living!$B7910,CostVsFactor!C:E,2,0)</f>
        <v>15</v>
      </c>
      <c r="Q7910" s="14"/>
      <c r="S7910" s="5" t="s">
        <v>1005</v>
      </c>
    </row>
    <row r="7911" ht="14.25" hidden="1" customHeight="1">
      <c r="A7911" s="12">
        <v>6.0</v>
      </c>
      <c r="B7911" s="16" t="s">
        <v>71</v>
      </c>
      <c r="C7911" s="12">
        <v>2.0</v>
      </c>
      <c r="D7911" s="16" t="s">
        <v>108</v>
      </c>
      <c r="E7911" s="16" t="s">
        <v>165</v>
      </c>
      <c r="F7911" s="16" t="s">
        <v>165</v>
      </c>
      <c r="G7911" s="16" t="s">
        <v>1222</v>
      </c>
      <c r="I7911" s="5" t="str">
        <f>VLOOKUP(cost_of_living!$G7911,index!C:C,1,0)</f>
        <v>#N/A</v>
      </c>
      <c r="J7911" s="5">
        <f>VLOOKUP(cost_of_living!$B7911,CostVsFactor!C:E,2,0)</f>
        <v>6</v>
      </c>
      <c r="Q7911" s="14"/>
      <c r="S7911" s="5" t="s">
        <v>1005</v>
      </c>
    </row>
    <row r="7912" ht="14.25" hidden="1" customHeight="1">
      <c r="A7912" s="12">
        <v>7.0</v>
      </c>
      <c r="B7912" s="16" t="s">
        <v>73</v>
      </c>
      <c r="C7912" s="12">
        <v>1.0</v>
      </c>
      <c r="D7912" s="16" t="s">
        <v>108</v>
      </c>
      <c r="E7912" s="16" t="s">
        <v>165</v>
      </c>
      <c r="F7912" s="16" t="s">
        <v>165</v>
      </c>
      <c r="G7912" s="16" t="s">
        <v>1222</v>
      </c>
      <c r="I7912" s="5" t="str">
        <f>VLOOKUP(cost_of_living!$G7912,index!C:C,1,0)</f>
        <v>#N/A</v>
      </c>
      <c r="J7912" s="5">
        <f>VLOOKUP(cost_of_living!$B7912,CostVsFactor!C:E,2,0)</f>
        <v>6</v>
      </c>
      <c r="Q7912" s="14"/>
      <c r="S7912" s="5" t="s">
        <v>1005</v>
      </c>
    </row>
    <row r="7913" ht="14.25" hidden="1" customHeight="1">
      <c r="A7913" s="12">
        <v>8.0</v>
      </c>
      <c r="B7913" s="16" t="s">
        <v>28</v>
      </c>
      <c r="C7913" s="12">
        <v>568.0</v>
      </c>
      <c r="D7913" s="16" t="s">
        <v>108</v>
      </c>
      <c r="E7913" s="16" t="s">
        <v>165</v>
      </c>
      <c r="F7913" s="16" t="s">
        <v>165</v>
      </c>
      <c r="G7913" s="16" t="s">
        <v>1222</v>
      </c>
      <c r="I7913" s="5" t="str">
        <f>VLOOKUP(cost_of_living!$G7913,index!C:C,1,0)</f>
        <v>#N/A</v>
      </c>
      <c r="J7913" s="5">
        <f>VLOOKUP(cost_of_living!$B7913,CostVsFactor!C:E,2,0)</f>
        <v>25</v>
      </c>
      <c r="Q7913" s="14"/>
      <c r="S7913" s="5" t="s">
        <v>1005</v>
      </c>
    </row>
    <row r="7914" ht="14.25" hidden="1" customHeight="1">
      <c r="A7914" s="12">
        <v>9.0</v>
      </c>
      <c r="B7914" s="16" t="s">
        <v>30</v>
      </c>
      <c r="C7914" s="12">
        <v>181.0</v>
      </c>
      <c r="D7914" s="16" t="s">
        <v>108</v>
      </c>
      <c r="E7914" s="16" t="s">
        <v>165</v>
      </c>
      <c r="F7914" s="16" t="s">
        <v>165</v>
      </c>
      <c r="G7914" s="16" t="s">
        <v>1222</v>
      </c>
      <c r="I7914" s="5" t="str">
        <f>VLOOKUP(cost_of_living!$G7914,index!C:C,1,0)</f>
        <v>#N/A</v>
      </c>
      <c r="J7914" s="5">
        <f>VLOOKUP(cost_of_living!$B7914,CostVsFactor!C:E,2,0)</f>
        <v>31</v>
      </c>
      <c r="Q7914" s="14"/>
      <c r="S7914" s="5" t="s">
        <v>1005</v>
      </c>
    </row>
    <row r="7915" ht="14.25" hidden="1" customHeight="1">
      <c r="A7915" s="12">
        <v>10.0</v>
      </c>
      <c r="B7915" s="16" t="s">
        <v>32</v>
      </c>
      <c r="C7915" s="12">
        <v>82.0</v>
      </c>
      <c r="D7915" s="16" t="s">
        <v>108</v>
      </c>
      <c r="E7915" s="16" t="s">
        <v>165</v>
      </c>
      <c r="F7915" s="16" t="s">
        <v>165</v>
      </c>
      <c r="G7915" s="16" t="s">
        <v>1222</v>
      </c>
      <c r="I7915" s="5" t="str">
        <f>VLOOKUP(cost_of_living!$G7915,index!C:C,1,0)</f>
        <v>#N/A</v>
      </c>
      <c r="J7915" s="5">
        <f>VLOOKUP(cost_of_living!$B7915,CostVsFactor!C:E,2,0)</f>
        <v>14</v>
      </c>
      <c r="Q7915" s="14"/>
      <c r="S7915" s="5" t="s">
        <v>1005</v>
      </c>
    </row>
    <row r="7916" ht="14.25" hidden="1" customHeight="1">
      <c r="A7916" s="12">
        <v>11.0</v>
      </c>
      <c r="B7916" s="16" t="s">
        <v>33</v>
      </c>
      <c r="C7916" s="12">
        <v>3.0</v>
      </c>
      <c r="D7916" s="16" t="s">
        <v>108</v>
      </c>
      <c r="E7916" s="16" t="s">
        <v>165</v>
      </c>
      <c r="F7916" s="16" t="s">
        <v>165</v>
      </c>
      <c r="G7916" s="16" t="s">
        <v>1222</v>
      </c>
      <c r="I7916" s="5" t="str">
        <f>VLOOKUP(cost_of_living!$G7916,index!C:C,1,0)</f>
        <v>#N/A</v>
      </c>
      <c r="J7916" s="5">
        <f>VLOOKUP(cost_of_living!$B7916,CostVsFactor!C:E,2,0)</f>
        <v>20</v>
      </c>
      <c r="Q7916" s="14"/>
      <c r="S7916" s="5" t="s">
        <v>1005</v>
      </c>
    </row>
    <row r="7917" ht="14.25" hidden="1" customHeight="1">
      <c r="A7917" s="12">
        <v>12.0</v>
      </c>
      <c r="B7917" s="16" t="s">
        <v>35</v>
      </c>
      <c r="C7917" s="12">
        <v>454.0</v>
      </c>
      <c r="D7917" s="16" t="s">
        <v>108</v>
      </c>
      <c r="E7917" s="16" t="s">
        <v>165</v>
      </c>
      <c r="F7917" s="16" t="s">
        <v>165</v>
      </c>
      <c r="G7917" s="16" t="s">
        <v>1222</v>
      </c>
      <c r="I7917" s="5" t="str">
        <f>VLOOKUP(cost_of_living!$G7917,index!C:C,1,0)</f>
        <v>#N/A</v>
      </c>
      <c r="J7917" s="5">
        <f>VLOOKUP(cost_of_living!$B7917,CostVsFactor!C:E,2,0)</f>
        <v>12</v>
      </c>
      <c r="Q7917" s="14"/>
      <c r="S7917" s="5" t="s">
        <v>1005</v>
      </c>
    </row>
    <row r="7918" ht="14.25" hidden="1" customHeight="1">
      <c r="A7918" s="12">
        <v>13.0</v>
      </c>
      <c r="B7918" s="16" t="s">
        <v>37</v>
      </c>
      <c r="C7918" s="12">
        <v>363.0</v>
      </c>
      <c r="D7918" s="16" t="s">
        <v>108</v>
      </c>
      <c r="E7918" s="16" t="s">
        <v>165</v>
      </c>
      <c r="F7918" s="16" t="s">
        <v>165</v>
      </c>
      <c r="G7918" s="16" t="s">
        <v>1222</v>
      </c>
      <c r="I7918" s="5" t="str">
        <f>VLOOKUP(cost_of_living!$G7918,index!C:C,1,0)</f>
        <v>#N/A</v>
      </c>
      <c r="J7918" s="5">
        <f>VLOOKUP(cost_of_living!$B7918,CostVsFactor!C:E,2,0)</f>
        <v>15</v>
      </c>
      <c r="Q7918" s="14"/>
      <c r="S7918" s="5" t="s">
        <v>1005</v>
      </c>
    </row>
    <row r="7919" ht="14.25" hidden="1" customHeight="1">
      <c r="A7919" s="12">
        <v>14.0</v>
      </c>
      <c r="B7919" s="16" t="s">
        <v>39</v>
      </c>
      <c r="C7919" s="12">
        <v>635.0</v>
      </c>
      <c r="D7919" s="16" t="s">
        <v>108</v>
      </c>
      <c r="E7919" s="16" t="s">
        <v>165</v>
      </c>
      <c r="F7919" s="16" t="s">
        <v>165</v>
      </c>
      <c r="G7919" s="16" t="s">
        <v>1222</v>
      </c>
      <c r="I7919" s="5" t="str">
        <f>VLOOKUP(cost_of_living!$G7919,index!C:C,1,0)</f>
        <v>#N/A</v>
      </c>
      <c r="J7919" s="5">
        <f>VLOOKUP(cost_of_living!$B7919,CostVsFactor!C:E,2,0)</f>
        <v>15</v>
      </c>
      <c r="Q7919" s="14"/>
      <c r="S7919" s="5" t="s">
        <v>1005</v>
      </c>
    </row>
    <row r="7920" ht="14.25" hidden="1" customHeight="1">
      <c r="A7920" s="12">
        <v>15.0</v>
      </c>
      <c r="B7920" s="16" t="s">
        <v>41</v>
      </c>
      <c r="C7920" s="12">
        <v>68.0</v>
      </c>
      <c r="D7920" s="16" t="s">
        <v>108</v>
      </c>
      <c r="E7920" s="16" t="s">
        <v>165</v>
      </c>
      <c r="F7920" s="16" t="s">
        <v>165</v>
      </c>
      <c r="G7920" s="16" t="s">
        <v>1222</v>
      </c>
      <c r="I7920" s="5" t="str">
        <f>VLOOKUP(cost_of_living!$G7920,index!C:C,1,0)</f>
        <v>#N/A</v>
      </c>
      <c r="J7920" s="5">
        <f>VLOOKUP(cost_of_living!$B7920,CostVsFactor!C:E,2,0)</f>
        <v>31</v>
      </c>
      <c r="Q7920" s="14"/>
      <c r="S7920" s="5" t="s">
        <v>1005</v>
      </c>
    </row>
    <row r="7921" ht="14.25" hidden="1" customHeight="1">
      <c r="A7921" s="12">
        <v>16.0</v>
      </c>
      <c r="B7921" s="16" t="s">
        <v>43</v>
      </c>
      <c r="C7921" s="12">
        <v>68.0</v>
      </c>
      <c r="D7921" s="16" t="s">
        <v>108</v>
      </c>
      <c r="E7921" s="16" t="s">
        <v>165</v>
      </c>
      <c r="F7921" s="16" t="s">
        <v>165</v>
      </c>
      <c r="G7921" s="16" t="s">
        <v>1222</v>
      </c>
      <c r="I7921" s="5" t="str">
        <f>VLOOKUP(cost_of_living!$G7921,index!C:C,1,0)</f>
        <v>#N/A</v>
      </c>
      <c r="J7921" s="5">
        <f>VLOOKUP(cost_of_living!$B7921,CostVsFactor!C:E,2,0)</f>
        <v>25</v>
      </c>
      <c r="Q7921" s="14"/>
      <c r="S7921" s="5" t="s">
        <v>1005</v>
      </c>
    </row>
    <row r="7922" ht="14.25" hidden="1" customHeight="1">
      <c r="A7922" s="12">
        <v>17.0</v>
      </c>
      <c r="B7922" s="16" t="s">
        <v>45</v>
      </c>
      <c r="C7922" s="12">
        <v>68.0</v>
      </c>
      <c r="D7922" s="16" t="s">
        <v>108</v>
      </c>
      <c r="E7922" s="16" t="s">
        <v>165</v>
      </c>
      <c r="F7922" s="16" t="s">
        <v>165</v>
      </c>
      <c r="G7922" s="16" t="s">
        <v>1222</v>
      </c>
      <c r="I7922" s="5" t="str">
        <f>VLOOKUP(cost_of_living!$G7922,index!C:C,1,0)</f>
        <v>#N/A</v>
      </c>
      <c r="J7922" s="5">
        <f>VLOOKUP(cost_of_living!$B7922,CostVsFactor!C:E,2,0)</f>
        <v>30</v>
      </c>
      <c r="Q7922" s="14"/>
      <c r="S7922" s="5" t="s">
        <v>1005</v>
      </c>
    </row>
    <row r="7923" ht="14.25" hidden="1" customHeight="1">
      <c r="A7923" s="12">
        <v>18.0</v>
      </c>
      <c r="B7923" s="16" t="s">
        <v>47</v>
      </c>
      <c r="C7923" s="12">
        <v>68.0</v>
      </c>
      <c r="D7923" s="16" t="s">
        <v>108</v>
      </c>
      <c r="E7923" s="16" t="s">
        <v>165</v>
      </c>
      <c r="F7923" s="16" t="s">
        <v>165</v>
      </c>
      <c r="G7923" s="16" t="s">
        <v>1222</v>
      </c>
      <c r="I7923" s="5" t="str">
        <f>VLOOKUP(cost_of_living!$G7923,index!C:C,1,0)</f>
        <v>#N/A</v>
      </c>
      <c r="J7923" s="5">
        <f>VLOOKUP(cost_of_living!$B7923,CostVsFactor!C:E,2,0)</f>
        <v>22</v>
      </c>
      <c r="Q7923" s="14"/>
      <c r="S7923" s="5" t="s">
        <v>1005</v>
      </c>
    </row>
    <row r="7924" ht="14.25" hidden="1" customHeight="1">
      <c r="A7924" s="12">
        <v>19.0</v>
      </c>
      <c r="B7924" s="16" t="s">
        <v>49</v>
      </c>
      <c r="C7924" s="12">
        <v>45.0</v>
      </c>
      <c r="D7924" s="16" t="s">
        <v>108</v>
      </c>
      <c r="E7924" s="16" t="s">
        <v>165</v>
      </c>
      <c r="F7924" s="16" t="s">
        <v>165</v>
      </c>
      <c r="G7924" s="16" t="s">
        <v>1222</v>
      </c>
      <c r="I7924" s="5" t="str">
        <f>VLOOKUP(cost_of_living!$G7924,index!C:C,1,0)</f>
        <v>#N/A</v>
      </c>
      <c r="J7924" s="5">
        <f>VLOOKUP(cost_of_living!$B7924,CostVsFactor!C:E,2,0)</f>
        <v>24</v>
      </c>
      <c r="Q7924" s="14"/>
      <c r="S7924" s="5" t="s">
        <v>1005</v>
      </c>
    </row>
    <row r="7925" ht="14.25" hidden="1" customHeight="1">
      <c r="A7925" s="12">
        <v>20.0</v>
      </c>
      <c r="B7925" s="16" t="s">
        <v>51</v>
      </c>
      <c r="C7925" s="12">
        <v>45.0</v>
      </c>
      <c r="D7925" s="16" t="s">
        <v>108</v>
      </c>
      <c r="E7925" s="16" t="s">
        <v>165</v>
      </c>
      <c r="F7925" s="16" t="s">
        <v>165</v>
      </c>
      <c r="G7925" s="16" t="s">
        <v>1222</v>
      </c>
      <c r="I7925" s="5" t="str">
        <f>VLOOKUP(cost_of_living!$G7925,index!C:C,1,0)</f>
        <v>#N/A</v>
      </c>
      <c r="J7925" s="5">
        <f>VLOOKUP(cost_of_living!$B7925,CostVsFactor!C:E,2,0)</f>
        <v>10</v>
      </c>
      <c r="Q7925" s="14"/>
      <c r="S7925" s="5" t="s">
        <v>1005</v>
      </c>
    </row>
    <row r="7926" ht="14.25" hidden="1" customHeight="1">
      <c r="A7926" s="12">
        <v>21.0</v>
      </c>
      <c r="B7926" s="16" t="s">
        <v>52</v>
      </c>
      <c r="C7926" s="12">
        <v>7.0</v>
      </c>
      <c r="D7926" s="16" t="s">
        <v>108</v>
      </c>
      <c r="E7926" s="16" t="s">
        <v>165</v>
      </c>
      <c r="F7926" s="16" t="s">
        <v>165</v>
      </c>
      <c r="G7926" s="16" t="s">
        <v>1222</v>
      </c>
      <c r="I7926" s="5" t="str">
        <f>VLOOKUP(cost_of_living!$G7926,index!C:C,1,0)</f>
        <v>#N/A</v>
      </c>
      <c r="J7926" s="5">
        <f>VLOOKUP(cost_of_living!$B7926,CostVsFactor!C:E,2,0)</f>
        <v>18</v>
      </c>
      <c r="Q7926" s="14"/>
      <c r="S7926" s="5" t="s">
        <v>1005</v>
      </c>
    </row>
    <row r="7927" ht="14.25" hidden="1" customHeight="1">
      <c r="A7927" s="12">
        <v>22.0</v>
      </c>
      <c r="B7927" s="16" t="s">
        <v>53</v>
      </c>
      <c r="C7927" s="12">
        <v>5.0</v>
      </c>
      <c r="D7927" s="16" t="s">
        <v>108</v>
      </c>
      <c r="E7927" s="16" t="s">
        <v>165</v>
      </c>
      <c r="F7927" s="16" t="s">
        <v>165</v>
      </c>
      <c r="G7927" s="16" t="s">
        <v>1222</v>
      </c>
      <c r="I7927" s="5" t="str">
        <f>VLOOKUP(cost_of_living!$G7927,index!C:C,1,0)</f>
        <v>#N/A</v>
      </c>
      <c r="J7927" s="5">
        <f>VLOOKUP(cost_of_living!$B7927,CostVsFactor!C:E,2,0)</f>
        <v>30</v>
      </c>
      <c r="Q7927" s="14"/>
      <c r="S7927" s="5" t="s">
        <v>1005</v>
      </c>
    </row>
    <row r="7928" ht="14.25" hidden="1" customHeight="1">
      <c r="A7928" s="12">
        <v>23.0</v>
      </c>
      <c r="B7928" s="16" t="s">
        <v>54</v>
      </c>
      <c r="C7928" s="12">
        <v>7.0</v>
      </c>
      <c r="D7928" s="16" t="s">
        <v>108</v>
      </c>
      <c r="E7928" s="16" t="s">
        <v>165</v>
      </c>
      <c r="F7928" s="16" t="s">
        <v>165</v>
      </c>
      <c r="G7928" s="16" t="s">
        <v>1222</v>
      </c>
      <c r="I7928" s="5" t="str">
        <f>VLOOKUP(cost_of_living!$G7928,index!C:C,1,0)</f>
        <v>#N/A</v>
      </c>
      <c r="J7928" s="5">
        <f>VLOOKUP(cost_of_living!$B7928,CostVsFactor!C:E,2,0)</f>
        <v>4</v>
      </c>
      <c r="Q7928" s="14"/>
      <c r="S7928" s="5" t="s">
        <v>1005</v>
      </c>
    </row>
    <row r="7929" ht="14.25" hidden="1" customHeight="1">
      <c r="A7929" s="12">
        <v>24.0</v>
      </c>
      <c r="B7929" s="16" t="s">
        <v>55</v>
      </c>
      <c r="C7929" s="12">
        <v>2.0</v>
      </c>
      <c r="D7929" s="16" t="s">
        <v>108</v>
      </c>
      <c r="E7929" s="16" t="s">
        <v>165</v>
      </c>
      <c r="F7929" s="16" t="s">
        <v>165</v>
      </c>
      <c r="G7929" s="16" t="s">
        <v>1222</v>
      </c>
      <c r="I7929" s="5" t="str">
        <f>VLOOKUP(cost_of_living!$G7929,index!C:C,1,0)</f>
        <v>#N/A</v>
      </c>
      <c r="J7929" s="5">
        <f>VLOOKUP(cost_of_living!$B7929,CostVsFactor!C:E,2,0)</f>
        <v>6</v>
      </c>
      <c r="Q7929" s="14"/>
      <c r="S7929" s="5" t="s">
        <v>1005</v>
      </c>
    </row>
    <row r="7930" ht="14.25" hidden="1" customHeight="1">
      <c r="A7930" s="12">
        <v>25.0</v>
      </c>
      <c r="B7930" s="16" t="s">
        <v>57</v>
      </c>
      <c r="C7930" s="12">
        <v>23.0</v>
      </c>
      <c r="D7930" s="16" t="s">
        <v>108</v>
      </c>
      <c r="E7930" s="16" t="s">
        <v>165</v>
      </c>
      <c r="F7930" s="16" t="s">
        <v>165</v>
      </c>
      <c r="G7930" s="16" t="s">
        <v>1222</v>
      </c>
      <c r="I7930" s="5" t="str">
        <f>VLOOKUP(cost_of_living!$G7930,index!C:C,1,0)</f>
        <v>#N/A</v>
      </c>
      <c r="J7930" s="5">
        <f>VLOOKUP(cost_of_living!$B7930,CostVsFactor!C:E,2,0)</f>
        <v>6</v>
      </c>
      <c r="Q7930" s="14"/>
      <c r="S7930" s="5" t="s">
        <v>1005</v>
      </c>
    </row>
    <row r="7931" ht="14.25" hidden="1" customHeight="1">
      <c r="A7931" s="12">
        <v>26.0</v>
      </c>
      <c r="B7931" s="16" t="s">
        <v>58</v>
      </c>
      <c r="C7931" s="12">
        <v>55.0</v>
      </c>
      <c r="D7931" s="16" t="s">
        <v>108</v>
      </c>
      <c r="E7931" s="16" t="s">
        <v>165</v>
      </c>
      <c r="F7931" s="16" t="s">
        <v>165</v>
      </c>
      <c r="G7931" s="16" t="s">
        <v>1222</v>
      </c>
      <c r="I7931" s="5" t="str">
        <f>VLOOKUP(cost_of_living!$G7931,index!C:C,1,0)</f>
        <v>#N/A</v>
      </c>
      <c r="J7931" s="5">
        <f>VLOOKUP(cost_of_living!$B7931,CostVsFactor!C:E,2,0)</f>
        <v>15</v>
      </c>
      <c r="Q7931" s="14"/>
      <c r="S7931" s="5" t="s">
        <v>1005</v>
      </c>
    </row>
    <row r="7932" ht="14.25" hidden="1" customHeight="1">
      <c r="A7932" s="12">
        <v>27.0</v>
      </c>
      <c r="B7932" s="16" t="s">
        <v>78</v>
      </c>
      <c r="C7932" s="12">
        <v>2.0</v>
      </c>
      <c r="D7932" s="16" t="s">
        <v>108</v>
      </c>
      <c r="E7932" s="16" t="s">
        <v>165</v>
      </c>
      <c r="F7932" s="16" t="s">
        <v>165</v>
      </c>
      <c r="G7932" s="16" t="s">
        <v>1222</v>
      </c>
      <c r="I7932" s="5" t="str">
        <f>VLOOKUP(cost_of_living!$G7932,index!C:C,1,0)</f>
        <v>#N/A</v>
      </c>
      <c r="J7932" s="5">
        <f>VLOOKUP(cost_of_living!$B7932,CostVsFactor!C:E,2,0)</f>
        <v>20</v>
      </c>
      <c r="Q7932" s="14"/>
      <c r="S7932" s="5" t="s">
        <v>1005</v>
      </c>
    </row>
    <row r="7933" ht="14.25" hidden="1" customHeight="1">
      <c r="A7933" s="12">
        <v>28.0</v>
      </c>
      <c r="B7933" s="16" t="s">
        <v>80</v>
      </c>
      <c r="C7933" s="12">
        <v>60.0</v>
      </c>
      <c r="D7933" s="16" t="s">
        <v>108</v>
      </c>
      <c r="E7933" s="16" t="s">
        <v>165</v>
      </c>
      <c r="F7933" s="16" t="s">
        <v>165</v>
      </c>
      <c r="G7933" s="16" t="s">
        <v>1222</v>
      </c>
      <c r="I7933" s="5" t="str">
        <f>VLOOKUP(cost_of_living!$G7933,index!C:C,1,0)</f>
        <v>#N/A</v>
      </c>
      <c r="J7933" s="5">
        <f>VLOOKUP(cost_of_living!$B7933,CostVsFactor!C:E,2,0)</f>
        <v>1.5</v>
      </c>
      <c r="Q7933" s="14"/>
      <c r="S7933" s="5" t="s">
        <v>1005</v>
      </c>
    </row>
    <row r="7934" ht="14.25" hidden="1" customHeight="1">
      <c r="A7934" s="12">
        <v>29.0</v>
      </c>
      <c r="B7934" s="16" t="s">
        <v>81</v>
      </c>
      <c r="C7934" s="12">
        <v>15.0</v>
      </c>
      <c r="D7934" s="16" t="s">
        <v>108</v>
      </c>
      <c r="E7934" s="16" t="s">
        <v>165</v>
      </c>
      <c r="F7934" s="16" t="s">
        <v>165</v>
      </c>
      <c r="G7934" s="16" t="s">
        <v>1222</v>
      </c>
      <c r="I7934" s="5" t="str">
        <f>VLOOKUP(cost_of_living!$G7934,index!C:C,1,0)</f>
        <v>#N/A</v>
      </c>
      <c r="J7934" s="5">
        <f>VLOOKUP(cost_of_living!$B7934,CostVsFactor!C:E,2,0)</f>
        <v>5</v>
      </c>
      <c r="Q7934" s="14"/>
      <c r="S7934" s="5" t="s">
        <v>1005</v>
      </c>
    </row>
    <row r="7935" ht="14.25" hidden="1" customHeight="1">
      <c r="A7935" s="12">
        <v>30.0</v>
      </c>
      <c r="B7935" s="16" t="s">
        <v>84</v>
      </c>
      <c r="C7935" s="12">
        <v>30.0</v>
      </c>
      <c r="D7935" s="16" t="s">
        <v>108</v>
      </c>
      <c r="E7935" s="16" t="s">
        <v>165</v>
      </c>
      <c r="F7935" s="16" t="s">
        <v>165</v>
      </c>
      <c r="G7935" s="16" t="s">
        <v>1222</v>
      </c>
      <c r="I7935" s="5" t="str">
        <f>VLOOKUP(cost_of_living!$G7935,index!C:C,1,0)</f>
        <v>#N/A</v>
      </c>
      <c r="J7935" s="5">
        <f>VLOOKUP(cost_of_living!$B7935,CostVsFactor!C:E,2,0)</f>
        <v>0.7</v>
      </c>
      <c r="Q7935" s="14"/>
      <c r="S7935" s="5" t="s">
        <v>1005</v>
      </c>
    </row>
    <row r="7936" ht="14.25" hidden="1" customHeight="1">
      <c r="A7936" s="12">
        <v>31.0</v>
      </c>
      <c r="B7936" s="16" t="s">
        <v>86</v>
      </c>
      <c r="C7936" s="12">
        <v>719.0</v>
      </c>
      <c r="D7936" s="16" t="s">
        <v>108</v>
      </c>
      <c r="E7936" s="16" t="s">
        <v>165</v>
      </c>
      <c r="F7936" s="16" t="s">
        <v>165</v>
      </c>
      <c r="G7936" s="16" t="s">
        <v>1222</v>
      </c>
      <c r="I7936" s="5" t="str">
        <f>VLOOKUP(cost_of_living!$G7936,index!C:C,1,0)</f>
        <v>#N/A</v>
      </c>
      <c r="J7936" s="5">
        <f>VLOOKUP(cost_of_living!$B7936,CostVsFactor!C:E,2,0)</f>
        <v>60</v>
      </c>
      <c r="Q7936" s="14"/>
      <c r="S7936" s="5" t="s">
        <v>1005</v>
      </c>
    </row>
    <row r="7937" ht="14.25" hidden="1" customHeight="1">
      <c r="A7937" s="12">
        <v>32.0</v>
      </c>
      <c r="B7937" s="16" t="s">
        <v>87</v>
      </c>
      <c r="C7937" s="12">
        <v>32000.0</v>
      </c>
      <c r="D7937" s="16" t="s">
        <v>108</v>
      </c>
      <c r="E7937" s="16" t="s">
        <v>165</v>
      </c>
      <c r="F7937" s="16" t="s">
        <v>165</v>
      </c>
      <c r="G7937" s="16" t="s">
        <v>1222</v>
      </c>
      <c r="I7937" s="5" t="str">
        <f>VLOOKUP(cost_of_living!$G7937,index!C:C,1,0)</f>
        <v>#N/A</v>
      </c>
      <c r="J7937" s="5">
        <f>VLOOKUP(cost_of_living!$B7937,CostVsFactor!C:E,2,0)</f>
        <v>0.0035</v>
      </c>
      <c r="Q7937" s="14"/>
      <c r="S7937" s="5" t="s">
        <v>1005</v>
      </c>
    </row>
    <row r="7938" ht="14.25" hidden="1" customHeight="1">
      <c r="A7938" s="12">
        <v>33.0</v>
      </c>
      <c r="B7938" s="16" t="s">
        <v>88</v>
      </c>
      <c r="C7938" s="12">
        <v>35000.0</v>
      </c>
      <c r="D7938" s="16" t="s">
        <v>108</v>
      </c>
      <c r="E7938" s="16" t="s">
        <v>165</v>
      </c>
      <c r="F7938" s="16" t="s">
        <v>165</v>
      </c>
      <c r="G7938" s="16" t="s">
        <v>1222</v>
      </c>
      <c r="I7938" s="5" t="str">
        <f>VLOOKUP(cost_of_living!$G7938,index!C:C,1,0)</f>
        <v>#N/A</v>
      </c>
      <c r="J7938" s="5">
        <f>VLOOKUP(cost_of_living!$B7938,CostVsFactor!C:E,2,0)</f>
        <v>0.0035</v>
      </c>
      <c r="Q7938" s="14"/>
      <c r="S7938" s="5" t="s">
        <v>1005</v>
      </c>
    </row>
    <row r="7939" ht="14.25" hidden="1" customHeight="1">
      <c r="A7939" s="12">
        <v>34.0</v>
      </c>
      <c r="B7939" s="16" t="s">
        <v>91</v>
      </c>
      <c r="C7939" s="12">
        <v>180.0</v>
      </c>
      <c r="D7939" s="16" t="s">
        <v>108</v>
      </c>
      <c r="E7939" s="16" t="s">
        <v>165</v>
      </c>
      <c r="F7939" s="16" t="s">
        <v>165</v>
      </c>
      <c r="G7939" s="16" t="s">
        <v>1222</v>
      </c>
      <c r="I7939" s="5" t="str">
        <f>VLOOKUP(cost_of_living!$G7939,index!C:C,1,0)</f>
        <v>#N/A</v>
      </c>
      <c r="J7939" s="5">
        <f>VLOOKUP(cost_of_living!$B7939,CostVsFactor!C:E,2,0)</f>
        <v>1</v>
      </c>
      <c r="Q7939" s="14"/>
      <c r="S7939" s="5" t="s">
        <v>1005</v>
      </c>
    </row>
    <row r="7940" ht="14.25" hidden="1" customHeight="1">
      <c r="A7940" s="12">
        <v>35.0</v>
      </c>
      <c r="B7940" s="16" t="s">
        <v>93</v>
      </c>
      <c r="C7940" s="12">
        <v>25.0</v>
      </c>
      <c r="D7940" s="16" t="s">
        <v>108</v>
      </c>
      <c r="E7940" s="16" t="s">
        <v>165</v>
      </c>
      <c r="F7940" s="16" t="s">
        <v>165</v>
      </c>
      <c r="G7940" s="16" t="s">
        <v>1222</v>
      </c>
      <c r="I7940" s="5" t="str">
        <f>VLOOKUP(cost_of_living!$G7940,index!C:C,1,0)</f>
        <v>#N/A</v>
      </c>
      <c r="J7940" s="5">
        <f>VLOOKUP(cost_of_living!$B7940,CostVsFactor!C:E,2,0)</f>
        <v>1</v>
      </c>
      <c r="Q7940" s="14"/>
      <c r="S7940" s="5" t="s">
        <v>1005</v>
      </c>
    </row>
    <row r="7941" ht="14.25" hidden="1" customHeight="1">
      <c r="A7941" s="12">
        <v>36.0</v>
      </c>
      <c r="B7941" s="16" t="s">
        <v>74</v>
      </c>
      <c r="C7941" s="12">
        <v>50.0</v>
      </c>
      <c r="D7941" s="16" t="s">
        <v>108</v>
      </c>
      <c r="E7941" s="16" t="s">
        <v>165</v>
      </c>
      <c r="F7941" s="16" t="s">
        <v>165</v>
      </c>
      <c r="G7941" s="16" t="s">
        <v>1222</v>
      </c>
      <c r="I7941" s="5" t="str">
        <f>VLOOKUP(cost_of_living!$G7941,index!C:C,1,0)</f>
        <v>#N/A</v>
      </c>
      <c r="J7941" s="5">
        <f>VLOOKUP(cost_of_living!$B7941,CostVsFactor!C:E,2,0)</f>
        <v>2.3</v>
      </c>
      <c r="Q7941" s="14"/>
      <c r="S7941" s="5" t="s">
        <v>1005</v>
      </c>
    </row>
    <row r="7942" ht="14.25" hidden="1" customHeight="1">
      <c r="A7942" s="12">
        <v>37.0</v>
      </c>
      <c r="B7942" s="16" t="s">
        <v>76</v>
      </c>
      <c r="C7942" s="12">
        <v>40.0</v>
      </c>
      <c r="D7942" s="16" t="s">
        <v>108</v>
      </c>
      <c r="E7942" s="16" t="s">
        <v>165</v>
      </c>
      <c r="F7942" s="16" t="s">
        <v>165</v>
      </c>
      <c r="G7942" s="16" t="s">
        <v>1222</v>
      </c>
      <c r="I7942" s="5" t="str">
        <f>VLOOKUP(cost_of_living!$G7942,index!C:C,1,0)</f>
        <v>#N/A</v>
      </c>
      <c r="J7942" s="5">
        <f>VLOOKUP(cost_of_living!$B7942,CostVsFactor!C:E,2,0)</f>
        <v>3</v>
      </c>
      <c r="Q7942" s="14"/>
      <c r="S7942" s="5" t="s">
        <v>1005</v>
      </c>
    </row>
    <row r="7943" ht="14.25" hidden="1" customHeight="1">
      <c r="A7943" s="12">
        <v>38.0</v>
      </c>
      <c r="B7943" s="16" t="s">
        <v>77</v>
      </c>
      <c r="C7943" s="12">
        <v>8.0</v>
      </c>
      <c r="D7943" s="16" t="s">
        <v>108</v>
      </c>
      <c r="E7943" s="16" t="s">
        <v>165</v>
      </c>
      <c r="F7943" s="16" t="s">
        <v>165</v>
      </c>
      <c r="G7943" s="16" t="s">
        <v>1222</v>
      </c>
      <c r="I7943" s="5" t="str">
        <f>VLOOKUP(cost_of_living!$G7943,index!C:C,1,0)</f>
        <v>#N/A</v>
      </c>
      <c r="J7943" s="5">
        <f>VLOOKUP(cost_of_living!$B7943,CostVsFactor!C:E,2,0)</f>
        <v>6</v>
      </c>
      <c r="Q7943" s="14"/>
      <c r="S7943" s="5" t="s">
        <v>1005</v>
      </c>
    </row>
    <row r="7944" ht="14.25" hidden="1" customHeight="1">
      <c r="A7944" s="12">
        <v>39.0</v>
      </c>
      <c r="B7944" s="16" t="s">
        <v>94</v>
      </c>
      <c r="C7944" s="12">
        <v>300.0</v>
      </c>
      <c r="D7944" s="16" t="s">
        <v>108</v>
      </c>
      <c r="E7944" s="16" t="s">
        <v>165</v>
      </c>
      <c r="F7944" s="16" t="s">
        <v>165</v>
      </c>
      <c r="G7944" s="16" t="s">
        <v>1222</v>
      </c>
      <c r="I7944" s="5" t="str">
        <f>VLOOKUP(cost_of_living!$G7944,index!C:C,1,0)</f>
        <v>#N/A</v>
      </c>
      <c r="J7944" s="5">
        <f>VLOOKUP(cost_of_living!$B7944,CostVsFactor!C:E,2,0)</f>
        <v>1</v>
      </c>
      <c r="Q7944" s="14"/>
      <c r="S7944" s="5" t="s">
        <v>1005</v>
      </c>
    </row>
    <row r="7945" ht="14.25" hidden="1" customHeight="1">
      <c r="A7945" s="12">
        <v>40.0</v>
      </c>
      <c r="B7945" s="16" t="s">
        <v>96</v>
      </c>
      <c r="C7945" s="12">
        <v>4500.0</v>
      </c>
      <c r="D7945" s="16" t="s">
        <v>108</v>
      </c>
      <c r="E7945" s="16" t="s">
        <v>165</v>
      </c>
      <c r="F7945" s="16" t="s">
        <v>165</v>
      </c>
      <c r="G7945" s="16" t="s">
        <v>1222</v>
      </c>
      <c r="I7945" s="5" t="str">
        <f>VLOOKUP(cost_of_living!$G7945,index!C:C,1,0)</f>
        <v>#N/A</v>
      </c>
      <c r="J7945" s="5">
        <f>VLOOKUP(cost_of_living!$B7945,CostVsFactor!C:E,2,0)</f>
        <v>1</v>
      </c>
      <c r="Q7945" s="14"/>
      <c r="S7945" s="5" t="s">
        <v>1005</v>
      </c>
    </row>
    <row r="7946" ht="14.25" hidden="1" customHeight="1">
      <c r="A7946" s="12">
        <v>41.0</v>
      </c>
      <c r="B7946" s="16" t="s">
        <v>20</v>
      </c>
      <c r="C7946" s="12">
        <v>100.0</v>
      </c>
      <c r="D7946" s="16" t="s">
        <v>108</v>
      </c>
      <c r="E7946" s="16" t="s">
        <v>165</v>
      </c>
      <c r="F7946" s="16" t="s">
        <v>165</v>
      </c>
      <c r="G7946" s="16" t="s">
        <v>1222</v>
      </c>
      <c r="I7946" s="5" t="str">
        <f>VLOOKUP(cost_of_living!$G7946,index!C:C,1,0)</f>
        <v>#N/A</v>
      </c>
      <c r="J7946" s="5">
        <f>VLOOKUP(cost_of_living!$B7946,CostVsFactor!C:E,2,0)</f>
        <v>0.35</v>
      </c>
      <c r="Q7946" s="14"/>
      <c r="S7946" s="5" t="s">
        <v>1005</v>
      </c>
    </row>
    <row r="7947" ht="14.25" hidden="1" customHeight="1">
      <c r="A7947" s="12">
        <v>42.0</v>
      </c>
      <c r="B7947" s="16" t="s">
        <v>23</v>
      </c>
      <c r="C7947" s="12">
        <v>50.0</v>
      </c>
      <c r="D7947" s="16" t="s">
        <v>108</v>
      </c>
      <c r="E7947" s="16" t="s">
        <v>165</v>
      </c>
      <c r="F7947" s="16" t="s">
        <v>165</v>
      </c>
      <c r="G7947" s="16" t="s">
        <v>1222</v>
      </c>
      <c r="I7947" s="5" t="str">
        <f>VLOOKUP(cost_of_living!$G7947,index!C:C,1,0)</f>
        <v>#N/A</v>
      </c>
      <c r="J7947" s="5">
        <f>VLOOKUP(cost_of_living!$B7947,CostVsFactor!C:E,2,0)</f>
        <v>0.35</v>
      </c>
      <c r="Q7947" s="14"/>
      <c r="S7947" s="5" t="s">
        <v>1005</v>
      </c>
    </row>
    <row r="7948" ht="14.25" hidden="1" customHeight="1">
      <c r="A7948" s="12">
        <v>43.0</v>
      </c>
      <c r="B7948" s="16" t="s">
        <v>24</v>
      </c>
      <c r="C7948" s="12">
        <v>150.0</v>
      </c>
      <c r="D7948" s="16" t="s">
        <v>108</v>
      </c>
      <c r="E7948" s="16" t="s">
        <v>165</v>
      </c>
      <c r="F7948" s="16" t="s">
        <v>165</v>
      </c>
      <c r="G7948" s="16" t="s">
        <v>1222</v>
      </c>
      <c r="I7948" s="5" t="str">
        <f>VLOOKUP(cost_of_living!$G7948,index!C:C,1,0)</f>
        <v>#N/A</v>
      </c>
      <c r="J7948" s="5">
        <f>VLOOKUP(cost_of_living!$B7948,CostVsFactor!C:E,2,0)</f>
        <v>0.35</v>
      </c>
      <c r="Q7948" s="14"/>
      <c r="S7948" s="5" t="s">
        <v>1005</v>
      </c>
    </row>
    <row r="7949" ht="14.25" hidden="1" customHeight="1">
      <c r="A7949" s="12">
        <v>44.0</v>
      </c>
      <c r="B7949" s="16" t="s">
        <v>25</v>
      </c>
      <c r="C7949" s="12">
        <v>150.0</v>
      </c>
      <c r="D7949" s="16" t="s">
        <v>108</v>
      </c>
      <c r="E7949" s="16" t="s">
        <v>165</v>
      </c>
      <c r="F7949" s="16" t="s">
        <v>165</v>
      </c>
      <c r="G7949" s="16" t="s">
        <v>1222</v>
      </c>
      <c r="I7949" s="5" t="str">
        <f>VLOOKUP(cost_of_living!$G7949,index!C:C,1,0)</f>
        <v>#N/A</v>
      </c>
      <c r="J7949" s="5">
        <f>VLOOKUP(cost_of_living!$B7949,CostVsFactor!C:E,2,0)</f>
        <v>0.35</v>
      </c>
      <c r="Q7949" s="14"/>
      <c r="S7949" s="5" t="s">
        <v>1005</v>
      </c>
    </row>
    <row r="7950" ht="14.25" hidden="1" customHeight="1">
      <c r="A7950" s="12">
        <v>45.0</v>
      </c>
      <c r="B7950" s="16" t="s">
        <v>59</v>
      </c>
      <c r="C7950" s="12">
        <v>300.0</v>
      </c>
      <c r="D7950" s="16" t="s">
        <v>108</v>
      </c>
      <c r="E7950" s="16" t="s">
        <v>165</v>
      </c>
      <c r="F7950" s="16" t="s">
        <v>165</v>
      </c>
      <c r="G7950" s="16" t="s">
        <v>1222</v>
      </c>
      <c r="I7950" s="5" t="str">
        <f>VLOOKUP(cost_of_living!$G7950,index!C:C,1,0)</f>
        <v>#N/A</v>
      </c>
      <c r="J7950" s="5">
        <f>VLOOKUP(cost_of_living!$B7950,CostVsFactor!C:E,2,0)</f>
        <v>0</v>
      </c>
      <c r="Q7950" s="14"/>
      <c r="S7950" s="5" t="s">
        <v>1005</v>
      </c>
    </row>
    <row r="7951" ht="14.25" hidden="1" customHeight="1">
      <c r="A7951" s="12">
        <v>46.0</v>
      </c>
      <c r="B7951" s="16" t="s">
        <v>61</v>
      </c>
      <c r="C7951" s="12">
        <v>300.0</v>
      </c>
      <c r="D7951" s="16" t="s">
        <v>108</v>
      </c>
      <c r="E7951" s="16" t="s">
        <v>165</v>
      </c>
      <c r="F7951" s="16" t="s">
        <v>165</v>
      </c>
      <c r="G7951" s="16" t="s">
        <v>1222</v>
      </c>
      <c r="I7951" s="5" t="str">
        <f>VLOOKUP(cost_of_living!$G7951,index!C:C,1,0)</f>
        <v>#N/A</v>
      </c>
      <c r="J7951" s="5">
        <f>VLOOKUP(cost_of_living!$B7951,CostVsFactor!C:E,2,0)</f>
        <v>0</v>
      </c>
      <c r="Q7951" s="14"/>
      <c r="S7951" s="5" t="s">
        <v>1005</v>
      </c>
    </row>
    <row r="7952" ht="14.25" hidden="1" customHeight="1">
      <c r="A7952" s="12">
        <v>47.0</v>
      </c>
      <c r="B7952" s="16" t="s">
        <v>62</v>
      </c>
      <c r="C7952" s="12">
        <v>500.0</v>
      </c>
      <c r="D7952" s="16" t="s">
        <v>108</v>
      </c>
      <c r="E7952" s="16" t="s">
        <v>165</v>
      </c>
      <c r="F7952" s="16" t="s">
        <v>165</v>
      </c>
      <c r="G7952" s="16" t="s">
        <v>1222</v>
      </c>
      <c r="I7952" s="5" t="str">
        <f>VLOOKUP(cost_of_living!$G7952,index!C:C,1,0)</f>
        <v>#N/A</v>
      </c>
      <c r="J7952" s="5">
        <f>VLOOKUP(cost_of_living!$B7952,CostVsFactor!C:E,2,0)</f>
        <v>0</v>
      </c>
      <c r="Q7952" s="14"/>
      <c r="S7952" s="5" t="s">
        <v>1005</v>
      </c>
    </row>
    <row r="7953" ht="14.25" hidden="1" customHeight="1">
      <c r="A7953" s="12">
        <v>48.0</v>
      </c>
      <c r="B7953" s="16" t="s">
        <v>63</v>
      </c>
      <c r="C7953" s="12">
        <v>500.0</v>
      </c>
      <c r="D7953" s="16" t="s">
        <v>108</v>
      </c>
      <c r="E7953" s="16" t="s">
        <v>165</v>
      </c>
      <c r="F7953" s="16" t="s">
        <v>165</v>
      </c>
      <c r="G7953" s="16" t="s">
        <v>1222</v>
      </c>
      <c r="I7953" s="5" t="str">
        <f>VLOOKUP(cost_of_living!$G7953,index!C:C,1,0)</f>
        <v>#N/A</v>
      </c>
      <c r="J7953" s="5">
        <f>VLOOKUP(cost_of_living!$B7953,CostVsFactor!C:E,2,0)</f>
        <v>0</v>
      </c>
      <c r="Q7953" s="14"/>
      <c r="S7953" s="5" t="s">
        <v>1005</v>
      </c>
    </row>
    <row r="7954" ht="14.25" hidden="1" customHeight="1">
      <c r="A7954" s="12">
        <v>49.0</v>
      </c>
      <c r="B7954" s="16" t="s">
        <v>210</v>
      </c>
      <c r="C7954" s="12">
        <v>11148.0</v>
      </c>
      <c r="D7954" s="16" t="s">
        <v>108</v>
      </c>
      <c r="E7954" s="16" t="s">
        <v>165</v>
      </c>
      <c r="F7954" s="16" t="s">
        <v>165</v>
      </c>
      <c r="G7954" s="16" t="s">
        <v>1222</v>
      </c>
      <c r="I7954" s="5" t="str">
        <f>VLOOKUP(cost_of_living!$G7954,index!C:C,1,0)</f>
        <v>#N/A</v>
      </c>
      <c r="J7954" s="5" t="str">
        <f>VLOOKUP(cost_of_living!$B7954,CostVsFactor!C:E,2,0)</f>
        <v>#N/A</v>
      </c>
      <c r="Q7954" s="14"/>
      <c r="S7954" s="5" t="s">
        <v>1005</v>
      </c>
    </row>
    <row r="7955" ht="14.25" hidden="1" customHeight="1">
      <c r="A7955" s="12">
        <v>50.0</v>
      </c>
      <c r="B7955" s="16" t="s">
        <v>211</v>
      </c>
      <c r="C7955" s="12">
        <v>11148.0</v>
      </c>
      <c r="D7955" s="16" t="s">
        <v>108</v>
      </c>
      <c r="E7955" s="16" t="s">
        <v>165</v>
      </c>
      <c r="F7955" s="16" t="s">
        <v>165</v>
      </c>
      <c r="G7955" s="16" t="s">
        <v>1222</v>
      </c>
      <c r="I7955" s="5" t="str">
        <f>VLOOKUP(cost_of_living!$G7955,index!C:C,1,0)</f>
        <v>#N/A</v>
      </c>
      <c r="J7955" s="5" t="str">
        <f>VLOOKUP(cost_of_living!$B7955,CostVsFactor!C:E,2,0)</f>
        <v>#N/A</v>
      </c>
      <c r="Q7955" s="14"/>
      <c r="S7955" s="5" t="s">
        <v>1005</v>
      </c>
    </row>
    <row r="7956" ht="14.25" hidden="1" customHeight="1">
      <c r="A7956" s="12">
        <v>51.0</v>
      </c>
      <c r="B7956" s="16" t="s">
        <v>164</v>
      </c>
      <c r="C7956" s="12">
        <v>1400.0</v>
      </c>
      <c r="D7956" s="16" t="s">
        <v>108</v>
      </c>
      <c r="E7956" s="16" t="s">
        <v>165</v>
      </c>
      <c r="F7956" s="16" t="s">
        <v>165</v>
      </c>
      <c r="G7956" s="16" t="s">
        <v>1222</v>
      </c>
      <c r="I7956" s="5" t="str">
        <f>VLOOKUP(cost_of_living!$G7956,index!C:C,1,0)</f>
        <v>#N/A</v>
      </c>
      <c r="J7956" s="5" t="str">
        <f>VLOOKUP(cost_of_living!$B7956,CostVsFactor!C:E,2,0)</f>
        <v>#N/A</v>
      </c>
      <c r="Q7956" s="14"/>
      <c r="S7956" s="5" t="s">
        <v>1005</v>
      </c>
    </row>
    <row r="7957" ht="14.25" hidden="1" customHeight="1">
      <c r="A7957" s="12">
        <v>52.0</v>
      </c>
      <c r="B7957" s="16" t="s">
        <v>166</v>
      </c>
      <c r="C7957" s="12">
        <v>2.0</v>
      </c>
      <c r="D7957" s="16" t="s">
        <v>165</v>
      </c>
      <c r="E7957" s="16" t="s">
        <v>165</v>
      </c>
      <c r="F7957" s="16" t="s">
        <v>165</v>
      </c>
      <c r="G7957" s="16" t="s">
        <v>1222</v>
      </c>
      <c r="I7957" s="5" t="str">
        <f>VLOOKUP(cost_of_living!$G7957,index!C:C,1,0)</f>
        <v>#N/A</v>
      </c>
      <c r="J7957" s="5" t="str">
        <f>VLOOKUP(cost_of_living!$B7957,CostVsFactor!C:E,2,0)</f>
        <v>#N/A</v>
      </c>
      <c r="Q7957" s="14"/>
      <c r="S7957" s="5" t="s">
        <v>1005</v>
      </c>
    </row>
    <row r="7958" ht="14.25" hidden="1" customHeight="1">
      <c r="A7958" s="12">
        <v>0.0</v>
      </c>
      <c r="B7958" s="16" t="s">
        <v>64</v>
      </c>
      <c r="C7958" s="12">
        <v>15.0</v>
      </c>
      <c r="D7958" s="16" t="s">
        <v>108</v>
      </c>
      <c r="E7958" s="16" t="s">
        <v>109</v>
      </c>
      <c r="F7958" s="16" t="s">
        <v>212</v>
      </c>
      <c r="G7958" s="16" t="s">
        <v>1223</v>
      </c>
      <c r="I7958" s="5" t="str">
        <f>VLOOKUP(cost_of_living!$G7958,index!C:C,1,0)</f>
        <v>#N/A</v>
      </c>
      <c r="J7958" s="5">
        <f>VLOOKUP(cost_of_living!$B7958,CostVsFactor!C:E,2,0)</f>
        <v>16</v>
      </c>
      <c r="Q7958" s="14"/>
      <c r="S7958" s="5" t="s">
        <v>1005</v>
      </c>
    </row>
    <row r="7959" ht="14.25" hidden="1" customHeight="1">
      <c r="A7959" s="12">
        <v>1.0</v>
      </c>
      <c r="B7959" s="16" t="s">
        <v>66</v>
      </c>
      <c r="C7959" s="12">
        <v>60.0</v>
      </c>
      <c r="D7959" s="16" t="s">
        <v>108</v>
      </c>
      <c r="E7959" s="16" t="s">
        <v>206</v>
      </c>
      <c r="F7959" s="16" t="s">
        <v>163</v>
      </c>
      <c r="G7959" s="16" t="s">
        <v>1223</v>
      </c>
      <c r="I7959" s="5" t="str">
        <f>VLOOKUP(cost_of_living!$G7959,index!C:C,1,0)</f>
        <v>#N/A</v>
      </c>
      <c r="J7959" s="5">
        <f>VLOOKUP(cost_of_living!$B7959,CostVsFactor!C:E,2,0)</f>
        <v>3.5</v>
      </c>
      <c r="Q7959" s="14"/>
      <c r="S7959" s="5" t="s">
        <v>1005</v>
      </c>
    </row>
    <row r="7960" ht="14.25" hidden="1" customHeight="1">
      <c r="A7960" s="12">
        <v>2.0</v>
      </c>
      <c r="B7960" s="16" t="s">
        <v>67</v>
      </c>
      <c r="C7960" s="12">
        <v>7.0</v>
      </c>
      <c r="D7960" s="16" t="s">
        <v>108</v>
      </c>
      <c r="E7960" s="16" t="s">
        <v>119</v>
      </c>
      <c r="F7960" s="16" t="s">
        <v>155</v>
      </c>
      <c r="G7960" s="16" t="s">
        <v>1223</v>
      </c>
      <c r="I7960" s="5" t="str">
        <f>VLOOKUP(cost_of_living!$G7960,index!C:C,1,0)</f>
        <v>#N/A</v>
      </c>
      <c r="J7960" s="5">
        <f>VLOOKUP(cost_of_living!$B7960,CostVsFactor!C:E,2,0)</f>
        <v>6</v>
      </c>
      <c r="Q7960" s="14"/>
      <c r="S7960" s="5" t="s">
        <v>1005</v>
      </c>
    </row>
    <row r="7961" ht="14.25" hidden="1" customHeight="1">
      <c r="A7961" s="12">
        <v>3.0</v>
      </c>
      <c r="B7961" s="16" t="s">
        <v>116</v>
      </c>
      <c r="C7961" s="12">
        <v>475.0</v>
      </c>
      <c r="D7961" s="16" t="s">
        <v>108</v>
      </c>
      <c r="E7961" s="16" t="s">
        <v>167</v>
      </c>
      <c r="F7961" s="16" t="s">
        <v>119</v>
      </c>
      <c r="G7961" s="16" t="s">
        <v>1223</v>
      </c>
      <c r="I7961" s="5" t="str">
        <f>VLOOKUP(cost_of_living!$G7961,index!C:C,1,0)</f>
        <v>#N/A</v>
      </c>
      <c r="J7961" s="5" t="str">
        <f>VLOOKUP(cost_of_living!$B7961,CostVsFactor!C:E,2,0)</f>
        <v>#N/A</v>
      </c>
      <c r="Q7961" s="14"/>
      <c r="S7961" s="5" t="s">
        <v>1005</v>
      </c>
    </row>
    <row r="7962" ht="14.25" hidden="1" customHeight="1">
      <c r="A7962" s="12">
        <v>4.0</v>
      </c>
      <c r="B7962" s="16" t="s">
        <v>57</v>
      </c>
      <c r="C7962" s="12">
        <v>3.0</v>
      </c>
      <c r="D7962" s="16" t="s">
        <v>108</v>
      </c>
      <c r="E7962" s="16" t="s">
        <v>454</v>
      </c>
      <c r="F7962" s="16" t="s">
        <v>119</v>
      </c>
      <c r="G7962" s="16" t="s">
        <v>1223</v>
      </c>
      <c r="I7962" s="5" t="str">
        <f>VLOOKUP(cost_of_living!$G7962,index!C:C,1,0)</f>
        <v>#N/A</v>
      </c>
      <c r="J7962" s="5">
        <f>VLOOKUP(cost_of_living!$B7962,CostVsFactor!C:E,2,0)</f>
        <v>6</v>
      </c>
      <c r="Q7962" s="14"/>
      <c r="S7962" s="5" t="s">
        <v>1005</v>
      </c>
    </row>
    <row r="7963" ht="14.25" hidden="1" customHeight="1">
      <c r="A7963" s="12">
        <v>5.0</v>
      </c>
      <c r="B7963" s="16" t="s">
        <v>69</v>
      </c>
      <c r="C7963" s="12">
        <v>143.0</v>
      </c>
      <c r="D7963" s="16" t="s">
        <v>108</v>
      </c>
      <c r="E7963" s="16" t="s">
        <v>122</v>
      </c>
      <c r="F7963" s="16" t="s">
        <v>167</v>
      </c>
      <c r="G7963" s="16" t="s">
        <v>1223</v>
      </c>
      <c r="I7963" s="5" t="str">
        <f>VLOOKUP(cost_of_living!$G7963,index!C:C,1,0)</f>
        <v>#N/A</v>
      </c>
      <c r="J7963" s="5">
        <f>VLOOKUP(cost_of_living!$B7963,CostVsFactor!C:E,2,0)</f>
        <v>15</v>
      </c>
      <c r="Q7963" s="14"/>
      <c r="S7963" s="5" t="s">
        <v>1005</v>
      </c>
    </row>
    <row r="7964" ht="14.25" hidden="1" customHeight="1">
      <c r="A7964" s="12">
        <v>6.0</v>
      </c>
      <c r="B7964" s="16" t="s">
        <v>71</v>
      </c>
      <c r="C7964" s="12">
        <v>2.0</v>
      </c>
      <c r="D7964" s="16" t="s">
        <v>108</v>
      </c>
      <c r="E7964" s="16" t="s">
        <v>121</v>
      </c>
      <c r="F7964" s="16" t="s">
        <v>118</v>
      </c>
      <c r="G7964" s="16" t="s">
        <v>1223</v>
      </c>
      <c r="I7964" s="5" t="str">
        <f>VLOOKUP(cost_of_living!$G7964,index!C:C,1,0)</f>
        <v>#N/A</v>
      </c>
      <c r="J7964" s="5">
        <f>VLOOKUP(cost_of_living!$B7964,CostVsFactor!C:E,2,0)</f>
        <v>6</v>
      </c>
      <c r="Q7964" s="14"/>
      <c r="S7964" s="5" t="s">
        <v>1005</v>
      </c>
    </row>
    <row r="7965" ht="14.25" hidden="1" customHeight="1">
      <c r="A7965" s="12">
        <v>7.0</v>
      </c>
      <c r="B7965" s="16" t="s">
        <v>73</v>
      </c>
      <c r="C7965" s="12">
        <v>116.0</v>
      </c>
      <c r="D7965" s="16" t="s">
        <v>108</v>
      </c>
      <c r="E7965" s="16" t="s">
        <v>122</v>
      </c>
      <c r="F7965" s="16" t="s">
        <v>193</v>
      </c>
      <c r="G7965" s="16" t="s">
        <v>1223</v>
      </c>
      <c r="I7965" s="5" t="str">
        <f>VLOOKUP(cost_of_living!$G7965,index!C:C,1,0)</f>
        <v>#N/A</v>
      </c>
      <c r="J7965" s="5">
        <f>VLOOKUP(cost_of_living!$B7965,CostVsFactor!C:E,2,0)</f>
        <v>6</v>
      </c>
      <c r="Q7965" s="14"/>
      <c r="S7965" s="5" t="s">
        <v>1005</v>
      </c>
    </row>
    <row r="7966" ht="14.25" hidden="1" customHeight="1">
      <c r="A7966" s="12">
        <v>8.0</v>
      </c>
      <c r="B7966" s="16" t="s">
        <v>28</v>
      </c>
      <c r="C7966" s="12">
        <v>404.0</v>
      </c>
      <c r="D7966" s="16" t="s">
        <v>108</v>
      </c>
      <c r="E7966" s="16" t="s">
        <v>245</v>
      </c>
      <c r="F7966" s="16" t="s">
        <v>231</v>
      </c>
      <c r="G7966" s="16" t="s">
        <v>1223</v>
      </c>
      <c r="I7966" s="5" t="str">
        <f>VLOOKUP(cost_of_living!$G7966,index!C:C,1,0)</f>
        <v>#N/A</v>
      </c>
      <c r="J7966" s="5">
        <f>VLOOKUP(cost_of_living!$B7966,CostVsFactor!C:E,2,0)</f>
        <v>25</v>
      </c>
      <c r="Q7966" s="14"/>
      <c r="S7966" s="5" t="s">
        <v>1005</v>
      </c>
    </row>
    <row r="7967" ht="14.25" hidden="1" customHeight="1">
      <c r="A7967" s="12">
        <v>9.0</v>
      </c>
      <c r="B7967" s="16" t="s">
        <v>30</v>
      </c>
      <c r="C7967" s="12">
        <v>172.0</v>
      </c>
      <c r="D7967" s="16" t="s">
        <v>108</v>
      </c>
      <c r="E7967" s="16" t="s">
        <v>135</v>
      </c>
      <c r="F7967" s="16" t="s">
        <v>250</v>
      </c>
      <c r="G7967" s="16" t="s">
        <v>1223</v>
      </c>
      <c r="I7967" s="5" t="str">
        <f>VLOOKUP(cost_of_living!$G7967,index!C:C,1,0)</f>
        <v>#N/A</v>
      </c>
      <c r="J7967" s="5">
        <f>VLOOKUP(cost_of_living!$B7967,CostVsFactor!C:E,2,0)</f>
        <v>31</v>
      </c>
      <c r="Q7967" s="14"/>
      <c r="S7967" s="5" t="s">
        <v>1005</v>
      </c>
    </row>
    <row r="7968" ht="14.25" hidden="1" customHeight="1">
      <c r="A7968" s="12">
        <v>10.0</v>
      </c>
      <c r="B7968" s="16" t="s">
        <v>32</v>
      </c>
      <c r="C7968" s="12">
        <v>91.0</v>
      </c>
      <c r="D7968" s="16" t="s">
        <v>108</v>
      </c>
      <c r="E7968" s="16" t="s">
        <v>134</v>
      </c>
      <c r="F7968" s="16" t="s">
        <v>135</v>
      </c>
      <c r="G7968" s="16" t="s">
        <v>1223</v>
      </c>
      <c r="I7968" s="5" t="str">
        <f>VLOOKUP(cost_of_living!$G7968,index!C:C,1,0)</f>
        <v>#N/A</v>
      </c>
      <c r="J7968" s="5">
        <f>VLOOKUP(cost_of_living!$B7968,CostVsFactor!C:E,2,0)</f>
        <v>14</v>
      </c>
      <c r="Q7968" s="14"/>
      <c r="S7968" s="5" t="s">
        <v>1005</v>
      </c>
    </row>
    <row r="7969" ht="14.25" hidden="1" customHeight="1">
      <c r="A7969" s="12">
        <v>11.0</v>
      </c>
      <c r="B7969" s="16" t="s">
        <v>33</v>
      </c>
      <c r="C7969" s="12">
        <v>267.0</v>
      </c>
      <c r="D7969" s="16" t="s">
        <v>108</v>
      </c>
      <c r="E7969" s="16" t="s">
        <v>120</v>
      </c>
      <c r="F7969" s="16" t="s">
        <v>303</v>
      </c>
      <c r="G7969" s="16" t="s">
        <v>1223</v>
      </c>
      <c r="I7969" s="5" t="str">
        <f>VLOOKUP(cost_of_living!$G7969,index!C:C,1,0)</f>
        <v>#N/A</v>
      </c>
      <c r="J7969" s="5">
        <f>VLOOKUP(cost_of_living!$B7969,CostVsFactor!C:E,2,0)</f>
        <v>20</v>
      </c>
      <c r="Q7969" s="14"/>
      <c r="S7969" s="5" t="s">
        <v>1005</v>
      </c>
    </row>
    <row r="7970" ht="14.25" hidden="1" customHeight="1">
      <c r="A7970" s="12">
        <v>12.0</v>
      </c>
      <c r="B7970" s="16" t="s">
        <v>35</v>
      </c>
      <c r="C7970" s="12">
        <v>499.0</v>
      </c>
      <c r="D7970" s="16" t="s">
        <v>108</v>
      </c>
      <c r="E7970" s="16" t="s">
        <v>361</v>
      </c>
      <c r="F7970" s="16" t="s">
        <v>222</v>
      </c>
      <c r="G7970" s="16" t="s">
        <v>1223</v>
      </c>
      <c r="I7970" s="5" t="str">
        <f>VLOOKUP(cost_of_living!$G7970,index!C:C,1,0)</f>
        <v>#N/A</v>
      </c>
      <c r="J7970" s="5">
        <f>VLOOKUP(cost_of_living!$B7970,CostVsFactor!C:E,2,0)</f>
        <v>12</v>
      </c>
      <c r="Q7970" s="14"/>
      <c r="S7970" s="5" t="s">
        <v>1005</v>
      </c>
    </row>
    <row r="7971" ht="14.25" hidden="1" customHeight="1">
      <c r="A7971" s="12">
        <v>13.0</v>
      </c>
      <c r="B7971" s="16" t="s">
        <v>37</v>
      </c>
      <c r="C7971" s="12">
        <v>395.0</v>
      </c>
      <c r="D7971" s="16" t="s">
        <v>108</v>
      </c>
      <c r="E7971" s="16" t="s">
        <v>126</v>
      </c>
      <c r="F7971" s="16" t="s">
        <v>133</v>
      </c>
      <c r="G7971" s="16" t="s">
        <v>1223</v>
      </c>
      <c r="I7971" s="5" t="str">
        <f>VLOOKUP(cost_of_living!$G7971,index!C:C,1,0)</f>
        <v>#N/A</v>
      </c>
      <c r="J7971" s="5">
        <f>VLOOKUP(cost_of_living!$B7971,CostVsFactor!C:E,2,0)</f>
        <v>15</v>
      </c>
      <c r="Q7971" s="14"/>
      <c r="S7971" s="5" t="s">
        <v>1005</v>
      </c>
    </row>
    <row r="7972" ht="14.25" hidden="1" customHeight="1">
      <c r="A7972" s="12">
        <v>14.0</v>
      </c>
      <c r="B7972" s="16" t="s">
        <v>39</v>
      </c>
      <c r="C7972" s="12">
        <v>77.0</v>
      </c>
      <c r="D7972" s="16" t="s">
        <v>108</v>
      </c>
      <c r="E7972" s="16" t="s">
        <v>132</v>
      </c>
      <c r="F7972" s="16" t="s">
        <v>409</v>
      </c>
      <c r="G7972" s="16" t="s">
        <v>1223</v>
      </c>
      <c r="I7972" s="5" t="str">
        <f>VLOOKUP(cost_of_living!$G7972,index!C:C,1,0)</f>
        <v>#N/A</v>
      </c>
      <c r="J7972" s="5">
        <f>VLOOKUP(cost_of_living!$B7972,CostVsFactor!C:E,2,0)</f>
        <v>15</v>
      </c>
      <c r="Q7972" s="14"/>
      <c r="S7972" s="5" t="s">
        <v>1005</v>
      </c>
    </row>
    <row r="7973" ht="14.25" hidden="1" customHeight="1">
      <c r="A7973" s="12">
        <v>15.0</v>
      </c>
      <c r="B7973" s="16" t="s">
        <v>41</v>
      </c>
      <c r="C7973" s="12">
        <v>73.0</v>
      </c>
      <c r="D7973" s="16" t="s">
        <v>108</v>
      </c>
      <c r="E7973" s="16" t="s">
        <v>136</v>
      </c>
      <c r="F7973" s="16" t="s">
        <v>135</v>
      </c>
      <c r="G7973" s="16" t="s">
        <v>1223</v>
      </c>
      <c r="I7973" s="5" t="str">
        <f>VLOOKUP(cost_of_living!$G7973,index!C:C,1,0)</f>
        <v>#N/A</v>
      </c>
      <c r="J7973" s="5">
        <f>VLOOKUP(cost_of_living!$B7973,CostVsFactor!C:E,2,0)</f>
        <v>31</v>
      </c>
      <c r="Q7973" s="14"/>
      <c r="S7973" s="5" t="s">
        <v>1005</v>
      </c>
    </row>
    <row r="7974" ht="14.25" hidden="1" customHeight="1">
      <c r="A7974" s="12">
        <v>16.0</v>
      </c>
      <c r="B7974" s="16" t="s">
        <v>43</v>
      </c>
      <c r="C7974" s="12">
        <v>54.0</v>
      </c>
      <c r="D7974" s="16" t="s">
        <v>108</v>
      </c>
      <c r="E7974" s="16" t="s">
        <v>136</v>
      </c>
      <c r="F7974" s="16" t="s">
        <v>141</v>
      </c>
      <c r="G7974" s="16" t="s">
        <v>1223</v>
      </c>
      <c r="I7974" s="5" t="str">
        <f>VLOOKUP(cost_of_living!$G7974,index!C:C,1,0)</f>
        <v>#N/A</v>
      </c>
      <c r="J7974" s="5">
        <f>VLOOKUP(cost_of_living!$B7974,CostVsFactor!C:E,2,0)</f>
        <v>25</v>
      </c>
      <c r="Q7974" s="14"/>
      <c r="S7974" s="5" t="s">
        <v>1005</v>
      </c>
    </row>
    <row r="7975" ht="14.25" hidden="1" customHeight="1">
      <c r="A7975" s="12">
        <v>17.0</v>
      </c>
      <c r="B7975" s="16" t="s">
        <v>45</v>
      </c>
      <c r="C7975" s="12">
        <v>59.0</v>
      </c>
      <c r="D7975" s="16" t="s">
        <v>108</v>
      </c>
      <c r="E7975" s="16" t="s">
        <v>136</v>
      </c>
      <c r="F7975" s="16" t="s">
        <v>543</v>
      </c>
      <c r="G7975" s="16" t="s">
        <v>1223</v>
      </c>
      <c r="I7975" s="5" t="str">
        <f>VLOOKUP(cost_of_living!$G7975,index!C:C,1,0)</f>
        <v>#N/A</v>
      </c>
      <c r="J7975" s="5">
        <f>VLOOKUP(cost_of_living!$B7975,CostVsFactor!C:E,2,0)</f>
        <v>30</v>
      </c>
      <c r="Q7975" s="14"/>
      <c r="S7975" s="5" t="s">
        <v>1005</v>
      </c>
    </row>
    <row r="7976" ht="14.25" hidden="1" customHeight="1">
      <c r="A7976" s="12">
        <v>18.0</v>
      </c>
      <c r="B7976" s="16" t="s">
        <v>47</v>
      </c>
      <c r="C7976" s="12">
        <v>82.0</v>
      </c>
      <c r="D7976" s="16" t="s">
        <v>108</v>
      </c>
      <c r="E7976" s="16" t="s">
        <v>136</v>
      </c>
      <c r="F7976" s="16" t="s">
        <v>577</v>
      </c>
      <c r="G7976" s="16" t="s">
        <v>1223</v>
      </c>
      <c r="I7976" s="5" t="str">
        <f>VLOOKUP(cost_of_living!$G7976,index!C:C,1,0)</f>
        <v>#N/A</v>
      </c>
      <c r="J7976" s="5">
        <f>VLOOKUP(cost_of_living!$B7976,CostVsFactor!C:E,2,0)</f>
        <v>22</v>
      </c>
      <c r="Q7976" s="14"/>
      <c r="S7976" s="5" t="s">
        <v>1005</v>
      </c>
    </row>
    <row r="7977" ht="14.25" hidden="1" customHeight="1">
      <c r="A7977" s="12">
        <v>19.0</v>
      </c>
      <c r="B7977" s="16" t="s">
        <v>49</v>
      </c>
      <c r="C7977" s="12">
        <v>18.0</v>
      </c>
      <c r="D7977" s="16" t="s">
        <v>108</v>
      </c>
      <c r="E7977" s="16" t="s">
        <v>695</v>
      </c>
      <c r="F7977" s="16" t="s">
        <v>139</v>
      </c>
      <c r="G7977" s="16" t="s">
        <v>1223</v>
      </c>
      <c r="I7977" s="5" t="str">
        <f>VLOOKUP(cost_of_living!$G7977,index!C:C,1,0)</f>
        <v>#N/A</v>
      </c>
      <c r="J7977" s="5">
        <f>VLOOKUP(cost_of_living!$B7977,CostVsFactor!C:E,2,0)</f>
        <v>24</v>
      </c>
      <c r="Q7977" s="14"/>
      <c r="S7977" s="5" t="s">
        <v>1005</v>
      </c>
    </row>
    <row r="7978" ht="14.25" hidden="1" customHeight="1">
      <c r="A7978" s="12">
        <v>20.0</v>
      </c>
      <c r="B7978" s="16" t="s">
        <v>51</v>
      </c>
      <c r="C7978" s="12">
        <v>62.0</v>
      </c>
      <c r="D7978" s="16" t="s">
        <v>108</v>
      </c>
      <c r="E7978" s="16" t="s">
        <v>136</v>
      </c>
      <c r="F7978" s="16" t="s">
        <v>183</v>
      </c>
      <c r="G7978" s="16" t="s">
        <v>1223</v>
      </c>
      <c r="I7978" s="5" t="str">
        <f>VLOOKUP(cost_of_living!$G7978,index!C:C,1,0)</f>
        <v>#N/A</v>
      </c>
      <c r="J7978" s="5">
        <f>VLOOKUP(cost_of_living!$B7978,CostVsFactor!C:E,2,0)</f>
        <v>10</v>
      </c>
      <c r="Q7978" s="14"/>
      <c r="S7978" s="5" t="s">
        <v>1005</v>
      </c>
    </row>
    <row r="7979" ht="14.25" hidden="1" customHeight="1">
      <c r="A7979" s="12">
        <v>21.0</v>
      </c>
      <c r="B7979" s="16" t="s">
        <v>52</v>
      </c>
      <c r="C7979" s="12">
        <v>96.0</v>
      </c>
      <c r="D7979" s="16" t="s">
        <v>108</v>
      </c>
      <c r="E7979" s="16" t="s">
        <v>305</v>
      </c>
      <c r="F7979" s="16" t="s">
        <v>454</v>
      </c>
      <c r="G7979" s="16" t="s">
        <v>1223</v>
      </c>
      <c r="I7979" s="5" t="str">
        <f>VLOOKUP(cost_of_living!$G7979,index!C:C,1,0)</f>
        <v>#N/A</v>
      </c>
      <c r="J7979" s="5">
        <f>VLOOKUP(cost_of_living!$B7979,CostVsFactor!C:E,2,0)</f>
        <v>18</v>
      </c>
      <c r="Q7979" s="14"/>
      <c r="S7979" s="5" t="s">
        <v>1005</v>
      </c>
    </row>
    <row r="7980" ht="14.25" hidden="1" customHeight="1">
      <c r="A7980" s="12">
        <v>22.0</v>
      </c>
      <c r="B7980" s="16" t="s">
        <v>53</v>
      </c>
      <c r="C7980" s="12">
        <v>47.0</v>
      </c>
      <c r="D7980" s="16" t="s">
        <v>108</v>
      </c>
      <c r="E7980" s="16" t="s">
        <v>188</v>
      </c>
      <c r="F7980" s="16" t="s">
        <v>122</v>
      </c>
      <c r="G7980" s="16" t="s">
        <v>1223</v>
      </c>
      <c r="I7980" s="5" t="str">
        <f>VLOOKUP(cost_of_living!$G7980,index!C:C,1,0)</f>
        <v>#N/A</v>
      </c>
      <c r="J7980" s="5">
        <f>VLOOKUP(cost_of_living!$B7980,CostVsFactor!C:E,2,0)</f>
        <v>30</v>
      </c>
      <c r="Q7980" s="14"/>
      <c r="S7980" s="5" t="s">
        <v>1005</v>
      </c>
    </row>
    <row r="7981" ht="14.25" hidden="1" customHeight="1">
      <c r="A7981" s="12">
        <v>23.0</v>
      </c>
      <c r="B7981" s="16" t="s">
        <v>54</v>
      </c>
      <c r="C7981" s="12">
        <v>545.0</v>
      </c>
      <c r="D7981" s="16" t="s">
        <v>108</v>
      </c>
      <c r="E7981" s="16" t="s">
        <v>118</v>
      </c>
      <c r="F7981" s="16" t="s">
        <v>109</v>
      </c>
      <c r="G7981" s="16" t="s">
        <v>1223</v>
      </c>
      <c r="I7981" s="5" t="str">
        <f>VLOOKUP(cost_of_living!$G7981,index!C:C,1,0)</f>
        <v>#N/A</v>
      </c>
      <c r="J7981" s="5">
        <f>VLOOKUP(cost_of_living!$B7981,CostVsFactor!C:E,2,0)</f>
        <v>4</v>
      </c>
      <c r="Q7981" s="14"/>
      <c r="S7981" s="5" t="s">
        <v>1005</v>
      </c>
    </row>
    <row r="7982" ht="14.25" hidden="1" customHeight="1">
      <c r="A7982" s="12">
        <v>24.0</v>
      </c>
      <c r="B7982" s="16" t="s">
        <v>55</v>
      </c>
      <c r="C7982" s="12">
        <v>15.0</v>
      </c>
      <c r="D7982" s="16" t="s">
        <v>108</v>
      </c>
      <c r="E7982" s="16" t="s">
        <v>393</v>
      </c>
      <c r="F7982" s="16" t="s">
        <v>167</v>
      </c>
      <c r="G7982" s="16" t="s">
        <v>1223</v>
      </c>
      <c r="I7982" s="5" t="str">
        <f>VLOOKUP(cost_of_living!$G7982,index!C:C,1,0)</f>
        <v>#N/A</v>
      </c>
      <c r="J7982" s="5">
        <f>VLOOKUP(cost_of_living!$B7982,CostVsFactor!C:E,2,0)</f>
        <v>6</v>
      </c>
      <c r="Q7982" s="14"/>
      <c r="S7982" s="5" t="s">
        <v>1005</v>
      </c>
    </row>
    <row r="7983" ht="14.25" hidden="1" customHeight="1">
      <c r="A7983" s="12">
        <v>25.0</v>
      </c>
      <c r="B7983" s="16" t="s">
        <v>57</v>
      </c>
      <c r="C7983" s="12">
        <v>135.0</v>
      </c>
      <c r="D7983" s="16" t="s">
        <v>108</v>
      </c>
      <c r="E7983" s="16" t="s">
        <v>120</v>
      </c>
      <c r="F7983" s="16" t="s">
        <v>630</v>
      </c>
      <c r="G7983" s="16" t="s">
        <v>1223</v>
      </c>
      <c r="I7983" s="5" t="str">
        <f>VLOOKUP(cost_of_living!$G7983,index!C:C,1,0)</f>
        <v>#N/A</v>
      </c>
      <c r="J7983" s="5">
        <f>VLOOKUP(cost_of_living!$B7983,CostVsFactor!C:E,2,0)</f>
        <v>6</v>
      </c>
      <c r="Q7983" s="14"/>
      <c r="S7983" s="5" t="s">
        <v>1005</v>
      </c>
    </row>
    <row r="7984" ht="14.25" hidden="1" customHeight="1">
      <c r="A7984" s="12">
        <v>26.0</v>
      </c>
      <c r="B7984" s="16" t="s">
        <v>58</v>
      </c>
      <c r="C7984" s="12">
        <v>56.0</v>
      </c>
      <c r="D7984" s="16" t="s">
        <v>108</v>
      </c>
      <c r="E7984" s="16" t="s">
        <v>463</v>
      </c>
      <c r="F7984" s="16" t="s">
        <v>119</v>
      </c>
      <c r="G7984" s="16" t="s">
        <v>1223</v>
      </c>
      <c r="I7984" s="5" t="str">
        <f>VLOOKUP(cost_of_living!$G7984,index!C:C,1,0)</f>
        <v>#N/A</v>
      </c>
      <c r="J7984" s="5">
        <f>VLOOKUP(cost_of_living!$B7984,CostVsFactor!C:E,2,0)</f>
        <v>15</v>
      </c>
      <c r="Q7984" s="14"/>
      <c r="S7984" s="5" t="s">
        <v>1005</v>
      </c>
    </row>
    <row r="7985" ht="14.25" hidden="1" customHeight="1">
      <c r="A7985" s="12">
        <v>27.0</v>
      </c>
      <c r="B7985" s="16" t="s">
        <v>78</v>
      </c>
      <c r="C7985" s="12">
        <v>15.0</v>
      </c>
      <c r="D7985" s="16" t="s">
        <v>108</v>
      </c>
      <c r="E7985" s="16" t="s">
        <v>165</v>
      </c>
      <c r="F7985" s="16" t="s">
        <v>165</v>
      </c>
      <c r="G7985" s="16" t="s">
        <v>1223</v>
      </c>
      <c r="I7985" s="5" t="str">
        <f>VLOOKUP(cost_of_living!$G7985,index!C:C,1,0)</f>
        <v>#N/A</v>
      </c>
      <c r="J7985" s="5">
        <f>VLOOKUP(cost_of_living!$B7985,CostVsFactor!C:E,2,0)</f>
        <v>20</v>
      </c>
      <c r="Q7985" s="14"/>
      <c r="S7985" s="5" t="s">
        <v>1005</v>
      </c>
    </row>
    <row r="7986" ht="14.25" hidden="1" customHeight="1">
      <c r="A7986" s="12">
        <v>28.0</v>
      </c>
      <c r="B7986" s="16" t="s">
        <v>80</v>
      </c>
      <c r="C7986" s="12">
        <v>40.0</v>
      </c>
      <c r="D7986" s="16" t="s">
        <v>108</v>
      </c>
      <c r="E7986" s="16" t="s">
        <v>165</v>
      </c>
      <c r="F7986" s="16" t="s">
        <v>165</v>
      </c>
      <c r="G7986" s="16" t="s">
        <v>1223</v>
      </c>
      <c r="I7986" s="5" t="str">
        <f>VLOOKUP(cost_of_living!$G7986,index!C:C,1,0)</f>
        <v>#N/A</v>
      </c>
      <c r="J7986" s="5">
        <f>VLOOKUP(cost_of_living!$B7986,CostVsFactor!C:E,2,0)</f>
        <v>1.5</v>
      </c>
      <c r="Q7986" s="14"/>
      <c r="S7986" s="5" t="s">
        <v>1005</v>
      </c>
    </row>
    <row r="7987" ht="14.25" hidden="1" customHeight="1">
      <c r="A7987" s="12">
        <v>29.0</v>
      </c>
      <c r="B7987" s="16" t="s">
        <v>81</v>
      </c>
      <c r="C7987" s="12">
        <v>3.0</v>
      </c>
      <c r="D7987" s="16" t="s">
        <v>108</v>
      </c>
      <c r="E7987" s="16" t="s">
        <v>118</v>
      </c>
      <c r="F7987" s="16" t="s">
        <v>109</v>
      </c>
      <c r="G7987" s="16" t="s">
        <v>1223</v>
      </c>
      <c r="I7987" s="5" t="str">
        <f>VLOOKUP(cost_of_living!$G7987,index!C:C,1,0)</f>
        <v>#N/A</v>
      </c>
      <c r="J7987" s="5">
        <f>VLOOKUP(cost_of_living!$B7987,CostVsFactor!C:E,2,0)</f>
        <v>5</v>
      </c>
      <c r="Q7987" s="14"/>
      <c r="S7987" s="5" t="s">
        <v>1005</v>
      </c>
    </row>
    <row r="7988" ht="14.25" hidden="1" customHeight="1">
      <c r="A7988" s="12">
        <v>30.0</v>
      </c>
      <c r="B7988" s="16" t="s">
        <v>83</v>
      </c>
      <c r="C7988" s="12">
        <v>306.0</v>
      </c>
      <c r="D7988" s="16" t="s">
        <v>108</v>
      </c>
      <c r="E7988" s="16" t="s">
        <v>302</v>
      </c>
      <c r="F7988" s="16" t="s">
        <v>337</v>
      </c>
      <c r="G7988" s="16" t="s">
        <v>1223</v>
      </c>
      <c r="I7988" s="5" t="str">
        <f>VLOOKUP(cost_of_living!$G7988,index!C:C,1,0)</f>
        <v>#N/A</v>
      </c>
      <c r="J7988" s="5">
        <f>VLOOKUP(cost_of_living!$B7988,CostVsFactor!C:E,2,0)</f>
        <v>20</v>
      </c>
      <c r="Q7988" s="14"/>
      <c r="S7988" s="5" t="s">
        <v>1005</v>
      </c>
    </row>
    <row r="7989" ht="14.25" hidden="1" customHeight="1">
      <c r="A7989" s="12">
        <v>31.0</v>
      </c>
      <c r="B7989" s="16" t="s">
        <v>84</v>
      </c>
      <c r="C7989" s="12">
        <v>25.0</v>
      </c>
      <c r="D7989" s="16" t="s">
        <v>108</v>
      </c>
      <c r="E7989" s="16" t="s">
        <v>815</v>
      </c>
      <c r="F7989" s="16" t="s">
        <v>206</v>
      </c>
      <c r="G7989" s="16" t="s">
        <v>1223</v>
      </c>
      <c r="I7989" s="5" t="str">
        <f>VLOOKUP(cost_of_living!$G7989,index!C:C,1,0)</f>
        <v>#N/A</v>
      </c>
      <c r="J7989" s="5">
        <f>VLOOKUP(cost_of_living!$B7989,CostVsFactor!C:E,2,0)</f>
        <v>0.7</v>
      </c>
      <c r="Q7989" s="14"/>
      <c r="S7989" s="5" t="s">
        <v>1005</v>
      </c>
    </row>
    <row r="7990" ht="14.25" hidden="1" customHeight="1">
      <c r="A7990" s="12">
        <v>32.0</v>
      </c>
      <c r="B7990" s="16" t="s">
        <v>86</v>
      </c>
      <c r="C7990" s="12">
        <v>763.0</v>
      </c>
      <c r="D7990" s="16" t="s">
        <v>108</v>
      </c>
      <c r="E7990" s="16" t="s">
        <v>231</v>
      </c>
      <c r="F7990" s="16" t="s">
        <v>150</v>
      </c>
      <c r="G7990" s="16" t="s">
        <v>1223</v>
      </c>
      <c r="I7990" s="5" t="str">
        <f>VLOOKUP(cost_of_living!$G7990,index!C:C,1,0)</f>
        <v>#N/A</v>
      </c>
      <c r="J7990" s="5">
        <f>VLOOKUP(cost_of_living!$B7990,CostVsFactor!C:E,2,0)</f>
        <v>60</v>
      </c>
      <c r="Q7990" s="14"/>
      <c r="S7990" s="5" t="s">
        <v>1005</v>
      </c>
    </row>
    <row r="7991" ht="14.25" hidden="1" customHeight="1">
      <c r="A7991" s="12">
        <v>33.0</v>
      </c>
      <c r="B7991" s="16" t="s">
        <v>87</v>
      </c>
      <c r="C7991" s="12">
        <v>25000.0</v>
      </c>
      <c r="D7991" s="16" t="s">
        <v>108</v>
      </c>
      <c r="E7991" s="16" t="s">
        <v>197</v>
      </c>
      <c r="F7991" s="16" t="s">
        <v>198</v>
      </c>
      <c r="G7991" s="16" t="s">
        <v>1223</v>
      </c>
      <c r="I7991" s="5" t="str">
        <f>VLOOKUP(cost_of_living!$G7991,index!C:C,1,0)</f>
        <v>#N/A</v>
      </c>
      <c r="J7991" s="5">
        <f>VLOOKUP(cost_of_living!$B7991,CostVsFactor!C:E,2,0)</f>
        <v>0.0035</v>
      </c>
      <c r="Q7991" s="14"/>
      <c r="S7991" s="5" t="s">
        <v>1005</v>
      </c>
    </row>
    <row r="7992" ht="14.25" hidden="1" customHeight="1">
      <c r="A7992" s="12">
        <v>34.0</v>
      </c>
      <c r="B7992" s="16" t="s">
        <v>88</v>
      </c>
      <c r="C7992" s="12">
        <v>23000.0</v>
      </c>
      <c r="D7992" s="16" t="s">
        <v>108</v>
      </c>
      <c r="E7992" s="16" t="s">
        <v>427</v>
      </c>
      <c r="F7992" s="16" t="s">
        <v>313</v>
      </c>
      <c r="G7992" s="16" t="s">
        <v>1223</v>
      </c>
      <c r="I7992" s="5" t="str">
        <f>VLOOKUP(cost_of_living!$G7992,index!C:C,1,0)</f>
        <v>#N/A</v>
      </c>
      <c r="J7992" s="5">
        <f>VLOOKUP(cost_of_living!$B7992,CostVsFactor!C:E,2,0)</f>
        <v>0.0035</v>
      </c>
      <c r="Q7992" s="14"/>
      <c r="S7992" s="5" t="s">
        <v>1005</v>
      </c>
    </row>
    <row r="7993" ht="14.25" hidden="1" customHeight="1">
      <c r="A7993" s="12">
        <v>35.0</v>
      </c>
      <c r="B7993" s="16" t="s">
        <v>91</v>
      </c>
      <c r="C7993" s="12">
        <v>16274.0</v>
      </c>
      <c r="D7993" s="16" t="s">
        <v>108</v>
      </c>
      <c r="E7993" s="16" t="s">
        <v>816</v>
      </c>
      <c r="F7993" s="16" t="s">
        <v>279</v>
      </c>
      <c r="G7993" s="16" t="s">
        <v>1223</v>
      </c>
      <c r="I7993" s="5" t="str">
        <f>VLOOKUP(cost_of_living!$G7993,index!C:C,1,0)</f>
        <v>#N/A</v>
      </c>
      <c r="J7993" s="5">
        <f>VLOOKUP(cost_of_living!$B7993,CostVsFactor!C:E,2,0)</f>
        <v>1</v>
      </c>
      <c r="Q7993" s="14"/>
      <c r="S7993" s="5" t="s">
        <v>1005</v>
      </c>
    </row>
    <row r="7994" ht="14.25" hidden="1" customHeight="1">
      <c r="A7994" s="12">
        <v>36.0</v>
      </c>
      <c r="B7994" s="16" t="s">
        <v>92</v>
      </c>
      <c r="C7994" s="12">
        <v>1499.0</v>
      </c>
      <c r="D7994" s="16" t="s">
        <v>108</v>
      </c>
      <c r="E7994" s="16" t="s">
        <v>202</v>
      </c>
      <c r="F7994" s="16" t="s">
        <v>202</v>
      </c>
      <c r="G7994" s="16" t="s">
        <v>1223</v>
      </c>
      <c r="I7994" s="5" t="str">
        <f>VLOOKUP(cost_of_living!$G7994,index!C:C,1,0)</f>
        <v>#N/A</v>
      </c>
      <c r="J7994" s="5">
        <f>VLOOKUP(cost_of_living!$B7994,CostVsFactor!C:E,2,0)</f>
        <v>4</v>
      </c>
      <c r="Q7994" s="14"/>
      <c r="S7994" s="5" t="s">
        <v>1005</v>
      </c>
    </row>
    <row r="7995" ht="14.25" hidden="1" customHeight="1">
      <c r="A7995" s="12">
        <v>37.0</v>
      </c>
      <c r="B7995" s="16" t="s">
        <v>93</v>
      </c>
      <c r="C7995" s="12">
        <v>2715.0</v>
      </c>
      <c r="D7995" s="16" t="s">
        <v>108</v>
      </c>
      <c r="E7995" s="16" t="s">
        <v>212</v>
      </c>
      <c r="F7995" s="16" t="s">
        <v>817</v>
      </c>
      <c r="G7995" s="16" t="s">
        <v>1223</v>
      </c>
      <c r="I7995" s="5" t="str">
        <f>VLOOKUP(cost_of_living!$G7995,index!C:C,1,0)</f>
        <v>#N/A</v>
      </c>
      <c r="J7995" s="5">
        <f>VLOOKUP(cost_of_living!$B7995,CostVsFactor!C:E,2,0)</f>
        <v>1</v>
      </c>
      <c r="Q7995" s="14"/>
      <c r="S7995" s="5" t="s">
        <v>1005</v>
      </c>
    </row>
    <row r="7996" ht="14.25" hidden="1" customHeight="1">
      <c r="A7996" s="12">
        <v>38.0</v>
      </c>
      <c r="B7996" s="16" t="s">
        <v>74</v>
      </c>
      <c r="C7996" s="12">
        <v>30.0</v>
      </c>
      <c r="D7996" s="16" t="s">
        <v>108</v>
      </c>
      <c r="E7996" s="16" t="s">
        <v>161</v>
      </c>
      <c r="F7996" s="16" t="s">
        <v>170</v>
      </c>
      <c r="G7996" s="16" t="s">
        <v>1223</v>
      </c>
      <c r="I7996" s="5" t="str">
        <f>VLOOKUP(cost_of_living!$G7996,index!C:C,1,0)</f>
        <v>#N/A</v>
      </c>
      <c r="J7996" s="5">
        <f>VLOOKUP(cost_of_living!$B7996,CostVsFactor!C:E,2,0)</f>
        <v>2.3</v>
      </c>
      <c r="Q7996" s="14"/>
      <c r="S7996" s="5" t="s">
        <v>1005</v>
      </c>
    </row>
    <row r="7997" ht="14.25" hidden="1" customHeight="1">
      <c r="A7997" s="12">
        <v>39.0</v>
      </c>
      <c r="B7997" s="16" t="s">
        <v>76</v>
      </c>
      <c r="C7997" s="12">
        <v>25.0</v>
      </c>
      <c r="D7997" s="16" t="s">
        <v>108</v>
      </c>
      <c r="E7997" s="16" t="s">
        <v>165</v>
      </c>
      <c r="F7997" s="16" t="s">
        <v>165</v>
      </c>
      <c r="G7997" s="16" t="s">
        <v>1223</v>
      </c>
      <c r="I7997" s="5" t="str">
        <f>VLOOKUP(cost_of_living!$G7997,index!C:C,1,0)</f>
        <v>#N/A</v>
      </c>
      <c r="J7997" s="5">
        <f>VLOOKUP(cost_of_living!$B7997,CostVsFactor!C:E,2,0)</f>
        <v>3</v>
      </c>
      <c r="Q7997" s="14"/>
      <c r="S7997" s="5" t="s">
        <v>1005</v>
      </c>
    </row>
    <row r="7998" ht="14.25" hidden="1" customHeight="1">
      <c r="A7998" s="12">
        <v>40.0</v>
      </c>
      <c r="B7998" s="16" t="s">
        <v>77</v>
      </c>
      <c r="C7998" s="12">
        <v>9.0</v>
      </c>
      <c r="D7998" s="16" t="s">
        <v>108</v>
      </c>
      <c r="E7998" s="16" t="s">
        <v>171</v>
      </c>
      <c r="F7998" s="16" t="s">
        <v>146</v>
      </c>
      <c r="G7998" s="16" t="s">
        <v>1223</v>
      </c>
      <c r="I7998" s="5" t="str">
        <f>VLOOKUP(cost_of_living!$G7998,index!C:C,1,0)</f>
        <v>#N/A</v>
      </c>
      <c r="J7998" s="5">
        <f>VLOOKUP(cost_of_living!$B7998,CostVsFactor!C:E,2,0)</f>
        <v>6</v>
      </c>
      <c r="Q7998" s="14"/>
      <c r="S7998" s="5" t="s">
        <v>1005</v>
      </c>
    </row>
    <row r="7999" ht="14.25" hidden="1" customHeight="1">
      <c r="A7999" s="12">
        <v>41.0</v>
      </c>
      <c r="B7999" s="16" t="s">
        <v>94</v>
      </c>
      <c r="C7999" s="12">
        <v>560.0</v>
      </c>
      <c r="D7999" s="16" t="s">
        <v>108</v>
      </c>
      <c r="E7999" s="16" t="s">
        <v>279</v>
      </c>
      <c r="F7999" s="16" t="s">
        <v>376</v>
      </c>
      <c r="G7999" s="16" t="s">
        <v>1223</v>
      </c>
      <c r="I7999" s="5" t="str">
        <f>VLOOKUP(cost_of_living!$G7999,index!C:C,1,0)</f>
        <v>#N/A</v>
      </c>
      <c r="J7999" s="5">
        <f>VLOOKUP(cost_of_living!$B7999,CostVsFactor!C:E,2,0)</f>
        <v>1</v>
      </c>
      <c r="Q7999" s="14"/>
      <c r="S7999" s="5" t="s">
        <v>1005</v>
      </c>
    </row>
    <row r="8000" ht="14.25" hidden="1" customHeight="1">
      <c r="A8000" s="12">
        <v>42.0</v>
      </c>
      <c r="B8000" s="16" t="s">
        <v>96</v>
      </c>
      <c r="C8000" s="12">
        <v>3500.0</v>
      </c>
      <c r="D8000" s="16" t="s">
        <v>108</v>
      </c>
      <c r="E8000" s="16" t="s">
        <v>387</v>
      </c>
      <c r="F8000" s="16" t="s">
        <v>818</v>
      </c>
      <c r="G8000" s="16" t="s">
        <v>1223</v>
      </c>
      <c r="I8000" s="5" t="str">
        <f>VLOOKUP(cost_of_living!$G8000,index!C:C,1,0)</f>
        <v>#N/A</v>
      </c>
      <c r="J8000" s="5">
        <f>VLOOKUP(cost_of_living!$B8000,CostVsFactor!C:E,2,0)</f>
        <v>1</v>
      </c>
      <c r="Q8000" s="14"/>
      <c r="S8000" s="5" t="s">
        <v>1005</v>
      </c>
    </row>
    <row r="8001" ht="14.25" hidden="1" customHeight="1">
      <c r="A8001" s="12">
        <v>43.0</v>
      </c>
      <c r="B8001" s="16" t="s">
        <v>20</v>
      </c>
      <c r="C8001" s="12">
        <v>65.0</v>
      </c>
      <c r="D8001" s="16" t="s">
        <v>108</v>
      </c>
      <c r="E8001" s="16" t="s">
        <v>206</v>
      </c>
      <c r="F8001" s="16" t="s">
        <v>207</v>
      </c>
      <c r="G8001" s="16" t="s">
        <v>1223</v>
      </c>
      <c r="I8001" s="5" t="str">
        <f>VLOOKUP(cost_of_living!$G8001,index!C:C,1,0)</f>
        <v>#N/A</v>
      </c>
      <c r="J8001" s="5">
        <f>VLOOKUP(cost_of_living!$B8001,CostVsFactor!C:E,2,0)</f>
        <v>0.35</v>
      </c>
      <c r="Q8001" s="14"/>
      <c r="S8001" s="5" t="s">
        <v>1005</v>
      </c>
    </row>
    <row r="8002" ht="14.25" hidden="1" customHeight="1">
      <c r="A8002" s="12">
        <v>44.0</v>
      </c>
      <c r="B8002" s="16" t="s">
        <v>23</v>
      </c>
      <c r="C8002" s="12">
        <v>35.0</v>
      </c>
      <c r="D8002" s="16" t="s">
        <v>108</v>
      </c>
      <c r="E8002" s="16" t="s">
        <v>110</v>
      </c>
      <c r="F8002" s="16" t="s">
        <v>214</v>
      </c>
      <c r="G8002" s="16" t="s">
        <v>1223</v>
      </c>
      <c r="I8002" s="5" t="str">
        <f>VLOOKUP(cost_of_living!$G8002,index!C:C,1,0)</f>
        <v>#N/A</v>
      </c>
      <c r="J8002" s="5">
        <f>VLOOKUP(cost_of_living!$B8002,CostVsFactor!C:E,2,0)</f>
        <v>0.35</v>
      </c>
      <c r="Q8002" s="14"/>
      <c r="S8002" s="5" t="s">
        <v>1005</v>
      </c>
    </row>
    <row r="8003" ht="14.25" hidden="1" customHeight="1">
      <c r="A8003" s="12">
        <v>45.0</v>
      </c>
      <c r="B8003" s="16" t="s">
        <v>24</v>
      </c>
      <c r="C8003" s="12">
        <v>5667.0</v>
      </c>
      <c r="D8003" s="16" t="s">
        <v>108</v>
      </c>
      <c r="E8003" s="16" t="s">
        <v>206</v>
      </c>
      <c r="F8003" s="16" t="s">
        <v>374</v>
      </c>
      <c r="G8003" s="16" t="s">
        <v>1223</v>
      </c>
      <c r="I8003" s="5" t="str">
        <f>VLOOKUP(cost_of_living!$G8003,index!C:C,1,0)</f>
        <v>#N/A</v>
      </c>
      <c r="J8003" s="5">
        <f>VLOOKUP(cost_of_living!$B8003,CostVsFactor!C:E,2,0)</f>
        <v>0.35</v>
      </c>
      <c r="Q8003" s="14"/>
      <c r="S8003" s="5" t="s">
        <v>1005</v>
      </c>
    </row>
    <row r="8004" ht="14.25" hidden="1" customHeight="1">
      <c r="A8004" s="12">
        <v>46.0</v>
      </c>
      <c r="B8004" s="16" t="s">
        <v>25</v>
      </c>
      <c r="C8004" s="12">
        <v>95.0</v>
      </c>
      <c r="D8004" s="16" t="s">
        <v>108</v>
      </c>
      <c r="E8004" s="16" t="s">
        <v>112</v>
      </c>
      <c r="F8004" s="16" t="s">
        <v>158</v>
      </c>
      <c r="G8004" s="16" t="s">
        <v>1223</v>
      </c>
      <c r="I8004" s="5" t="str">
        <f>VLOOKUP(cost_of_living!$G8004,index!C:C,1,0)</f>
        <v>#N/A</v>
      </c>
      <c r="J8004" s="5">
        <f>VLOOKUP(cost_of_living!$B8004,CostVsFactor!C:E,2,0)</f>
        <v>0.35</v>
      </c>
      <c r="Q8004" s="14"/>
      <c r="S8004" s="5" t="s">
        <v>1005</v>
      </c>
    </row>
    <row r="8005" ht="14.25" hidden="1" customHeight="1">
      <c r="A8005" s="12">
        <v>47.0</v>
      </c>
      <c r="B8005" s="16" t="s">
        <v>59</v>
      </c>
      <c r="C8005" s="12">
        <v>575.0</v>
      </c>
      <c r="D8005" s="16" t="s">
        <v>108</v>
      </c>
      <c r="E8005" s="16" t="s">
        <v>279</v>
      </c>
      <c r="F8005" s="16" t="s">
        <v>275</v>
      </c>
      <c r="G8005" s="16" t="s">
        <v>1223</v>
      </c>
      <c r="I8005" s="5" t="str">
        <f>VLOOKUP(cost_of_living!$G8005,index!C:C,1,0)</f>
        <v>#N/A</v>
      </c>
      <c r="J8005" s="5">
        <f>VLOOKUP(cost_of_living!$B8005,CostVsFactor!C:E,2,0)</f>
        <v>0</v>
      </c>
      <c r="Q8005" s="14"/>
      <c r="S8005" s="5" t="s">
        <v>1005</v>
      </c>
    </row>
    <row r="8006" ht="14.25" hidden="1" customHeight="1">
      <c r="A8006" s="12">
        <v>48.0</v>
      </c>
      <c r="B8006" s="16" t="s">
        <v>61</v>
      </c>
      <c r="C8006" s="12">
        <v>475.0</v>
      </c>
      <c r="D8006" s="16" t="s">
        <v>108</v>
      </c>
      <c r="E8006" s="16" t="s">
        <v>371</v>
      </c>
      <c r="F8006" s="16" t="s">
        <v>236</v>
      </c>
      <c r="G8006" s="16" t="s">
        <v>1223</v>
      </c>
      <c r="I8006" s="5" t="str">
        <f>VLOOKUP(cost_of_living!$G8006,index!C:C,1,0)</f>
        <v>#N/A</v>
      </c>
      <c r="J8006" s="5">
        <f>VLOOKUP(cost_of_living!$B8006,CostVsFactor!C:E,2,0)</f>
        <v>0</v>
      </c>
      <c r="Q8006" s="14"/>
      <c r="S8006" s="5" t="s">
        <v>1005</v>
      </c>
    </row>
    <row r="8007" ht="14.25" hidden="1" customHeight="1">
      <c r="A8007" s="12">
        <v>49.0</v>
      </c>
      <c r="B8007" s="16" t="s">
        <v>62</v>
      </c>
      <c r="C8007" s="12">
        <v>750.0</v>
      </c>
      <c r="D8007" s="16" t="s">
        <v>108</v>
      </c>
      <c r="E8007" s="16" t="s">
        <v>165</v>
      </c>
      <c r="F8007" s="16" t="s">
        <v>165</v>
      </c>
      <c r="G8007" s="16" t="s">
        <v>1223</v>
      </c>
      <c r="I8007" s="5" t="str">
        <f>VLOOKUP(cost_of_living!$G8007,index!C:C,1,0)</f>
        <v>#N/A</v>
      </c>
      <c r="J8007" s="5">
        <f>VLOOKUP(cost_of_living!$B8007,CostVsFactor!C:E,2,0)</f>
        <v>0</v>
      </c>
      <c r="Q8007" s="14"/>
      <c r="S8007" s="5" t="s">
        <v>1005</v>
      </c>
    </row>
    <row r="8008" ht="14.25" hidden="1" customHeight="1">
      <c r="A8008" s="12">
        <v>50.0</v>
      </c>
      <c r="B8008" s="16" t="s">
        <v>63</v>
      </c>
      <c r="C8008" s="12">
        <v>600.0</v>
      </c>
      <c r="D8008" s="16" t="s">
        <v>108</v>
      </c>
      <c r="E8008" s="16" t="s">
        <v>372</v>
      </c>
      <c r="F8008" s="16" t="s">
        <v>275</v>
      </c>
      <c r="G8008" s="16" t="s">
        <v>1223</v>
      </c>
      <c r="I8008" s="5" t="str">
        <f>VLOOKUP(cost_of_living!$G8008,index!C:C,1,0)</f>
        <v>#N/A</v>
      </c>
      <c r="J8008" s="5">
        <f>VLOOKUP(cost_of_living!$B8008,CostVsFactor!C:E,2,0)</f>
        <v>0</v>
      </c>
      <c r="Q8008" s="14"/>
      <c r="S8008" s="5" t="s">
        <v>1005</v>
      </c>
    </row>
    <row r="8009" ht="14.25" hidden="1" customHeight="1">
      <c r="A8009" s="12">
        <v>51.0</v>
      </c>
      <c r="B8009" s="16" t="s">
        <v>210</v>
      </c>
      <c r="C8009" s="12">
        <v>20438.0</v>
      </c>
      <c r="D8009" s="16" t="s">
        <v>108</v>
      </c>
      <c r="E8009" s="16" t="s">
        <v>165</v>
      </c>
      <c r="F8009" s="16" t="s">
        <v>165</v>
      </c>
      <c r="G8009" s="16" t="s">
        <v>1223</v>
      </c>
      <c r="I8009" s="5" t="str">
        <f>VLOOKUP(cost_of_living!$G8009,index!C:C,1,0)</f>
        <v>#N/A</v>
      </c>
      <c r="J8009" s="5" t="str">
        <f>VLOOKUP(cost_of_living!$B8009,CostVsFactor!C:E,2,0)</f>
        <v>#N/A</v>
      </c>
      <c r="Q8009" s="14"/>
      <c r="S8009" s="5" t="s">
        <v>1005</v>
      </c>
    </row>
    <row r="8010" ht="14.25" hidden="1" customHeight="1">
      <c r="A8010" s="12">
        <v>52.0</v>
      </c>
      <c r="B8010" s="16" t="s">
        <v>211</v>
      </c>
      <c r="C8010" s="12">
        <v>17651.0</v>
      </c>
      <c r="D8010" s="16" t="s">
        <v>108</v>
      </c>
      <c r="E8010" s="16" t="s">
        <v>165</v>
      </c>
      <c r="F8010" s="16" t="s">
        <v>165</v>
      </c>
      <c r="G8010" s="16" t="s">
        <v>1223</v>
      </c>
      <c r="I8010" s="5" t="str">
        <f>VLOOKUP(cost_of_living!$G8010,index!C:C,1,0)</f>
        <v>#N/A</v>
      </c>
      <c r="J8010" s="5" t="str">
        <f>VLOOKUP(cost_of_living!$B8010,CostVsFactor!C:E,2,0)</f>
        <v>#N/A</v>
      </c>
      <c r="Q8010" s="14"/>
      <c r="S8010" s="5" t="s">
        <v>1005</v>
      </c>
    </row>
    <row r="8011" ht="14.25" hidden="1" customHeight="1">
      <c r="A8011" s="12">
        <v>53.0</v>
      </c>
      <c r="B8011" s="16" t="s">
        <v>164</v>
      </c>
      <c r="C8011" s="12">
        <v>2050.0</v>
      </c>
      <c r="D8011" s="16" t="s">
        <v>108</v>
      </c>
      <c r="E8011" s="16" t="s">
        <v>165</v>
      </c>
      <c r="F8011" s="16" t="s">
        <v>165</v>
      </c>
      <c r="G8011" s="16" t="s">
        <v>1223</v>
      </c>
      <c r="I8011" s="5" t="str">
        <f>VLOOKUP(cost_of_living!$G8011,index!C:C,1,0)</f>
        <v>#N/A</v>
      </c>
      <c r="J8011" s="5" t="str">
        <f>VLOOKUP(cost_of_living!$B8011,CostVsFactor!C:E,2,0)</f>
        <v>#N/A</v>
      </c>
      <c r="Q8011" s="14"/>
      <c r="S8011" s="5" t="s">
        <v>1005</v>
      </c>
    </row>
    <row r="8012" ht="14.25" hidden="1" customHeight="1">
      <c r="A8012" s="12">
        <v>54.0</v>
      </c>
      <c r="B8012" s="16" t="s">
        <v>166</v>
      </c>
      <c r="C8012" s="12">
        <v>13.0</v>
      </c>
      <c r="D8012" s="16" t="s">
        <v>165</v>
      </c>
      <c r="E8012" s="16" t="s">
        <v>819</v>
      </c>
      <c r="F8012" s="16" t="s">
        <v>168</v>
      </c>
      <c r="G8012" s="16" t="s">
        <v>1223</v>
      </c>
      <c r="I8012" s="5" t="str">
        <f>VLOOKUP(cost_of_living!$G8012,index!C:C,1,0)</f>
        <v>#N/A</v>
      </c>
      <c r="J8012" s="5" t="str">
        <f>VLOOKUP(cost_of_living!$B8012,CostVsFactor!C:E,2,0)</f>
        <v>#N/A</v>
      </c>
      <c r="Q8012" s="14"/>
      <c r="S8012" s="5" t="s">
        <v>1005</v>
      </c>
    </row>
    <row r="8013" ht="14.25" hidden="1" customHeight="1">
      <c r="A8013" s="12">
        <v>0.0</v>
      </c>
      <c r="B8013" s="16" t="s">
        <v>64</v>
      </c>
      <c r="C8013" s="12">
        <v>95.0</v>
      </c>
      <c r="D8013" s="16" t="s">
        <v>108</v>
      </c>
      <c r="E8013" s="16" t="s">
        <v>157</v>
      </c>
      <c r="F8013" s="16" t="s">
        <v>109</v>
      </c>
      <c r="G8013" s="16" t="s">
        <v>1224</v>
      </c>
      <c r="I8013" s="5" t="str">
        <f>VLOOKUP(cost_of_living!$G8013,index!C:C,1,0)</f>
        <v>#N/A</v>
      </c>
      <c r="J8013" s="5">
        <f>VLOOKUP(cost_of_living!$B8013,CostVsFactor!C:E,2,0)</f>
        <v>16</v>
      </c>
      <c r="Q8013" s="14"/>
      <c r="S8013" s="5" t="s">
        <v>1005</v>
      </c>
    </row>
    <row r="8014" ht="14.25" hidden="1" customHeight="1">
      <c r="A8014" s="12">
        <v>1.0</v>
      </c>
      <c r="B8014" s="16" t="s">
        <v>66</v>
      </c>
      <c r="C8014" s="12">
        <v>40.0</v>
      </c>
      <c r="D8014" s="16" t="s">
        <v>108</v>
      </c>
      <c r="E8014" s="16" t="s">
        <v>110</v>
      </c>
      <c r="F8014" s="16" t="s">
        <v>206</v>
      </c>
      <c r="G8014" s="16" t="s">
        <v>1224</v>
      </c>
      <c r="I8014" s="5" t="str">
        <f>VLOOKUP(cost_of_living!$G8014,index!C:C,1,0)</f>
        <v>#N/A</v>
      </c>
      <c r="J8014" s="5">
        <f>VLOOKUP(cost_of_living!$B8014,CostVsFactor!C:E,2,0)</f>
        <v>3.5</v>
      </c>
      <c r="Q8014" s="14"/>
      <c r="S8014" s="5" t="s">
        <v>1005</v>
      </c>
    </row>
    <row r="8015" ht="14.25" hidden="1" customHeight="1">
      <c r="A8015" s="12">
        <v>2.0</v>
      </c>
      <c r="B8015" s="16" t="s">
        <v>67</v>
      </c>
      <c r="C8015" s="12">
        <v>7.0</v>
      </c>
      <c r="D8015" s="16" t="s">
        <v>108</v>
      </c>
      <c r="E8015" s="16" t="s">
        <v>230</v>
      </c>
      <c r="F8015" s="16" t="s">
        <v>230</v>
      </c>
      <c r="G8015" s="16" t="s">
        <v>1224</v>
      </c>
      <c r="I8015" s="5" t="str">
        <f>VLOOKUP(cost_of_living!$G8015,index!C:C,1,0)</f>
        <v>#N/A</v>
      </c>
      <c r="J8015" s="5">
        <f>VLOOKUP(cost_of_living!$B8015,CostVsFactor!C:E,2,0)</f>
        <v>6</v>
      </c>
      <c r="Q8015" s="14"/>
      <c r="S8015" s="5" t="s">
        <v>1005</v>
      </c>
    </row>
    <row r="8016" ht="14.25" hidden="1" customHeight="1">
      <c r="A8016" s="12">
        <v>3.0</v>
      </c>
      <c r="B8016" s="16" t="s">
        <v>116</v>
      </c>
      <c r="C8016" s="12">
        <v>4.0</v>
      </c>
      <c r="D8016" s="16" t="s">
        <v>108</v>
      </c>
      <c r="E8016" s="16" t="s">
        <v>167</v>
      </c>
      <c r="F8016" s="16" t="s">
        <v>119</v>
      </c>
      <c r="G8016" s="16" t="s">
        <v>1224</v>
      </c>
      <c r="I8016" s="5" t="str">
        <f>VLOOKUP(cost_of_living!$G8016,index!C:C,1,0)</f>
        <v>#N/A</v>
      </c>
      <c r="J8016" s="5" t="str">
        <f>VLOOKUP(cost_of_living!$B8016,CostVsFactor!C:E,2,0)</f>
        <v>#N/A</v>
      </c>
      <c r="Q8016" s="14"/>
      <c r="S8016" s="5" t="s">
        <v>1005</v>
      </c>
    </row>
    <row r="8017" ht="14.25" hidden="1" customHeight="1">
      <c r="A8017" s="12">
        <v>4.0</v>
      </c>
      <c r="B8017" s="16" t="s">
        <v>57</v>
      </c>
      <c r="C8017" s="12">
        <v>35.0</v>
      </c>
      <c r="D8017" s="16" t="s">
        <v>108</v>
      </c>
      <c r="E8017" s="16" t="s">
        <v>118</v>
      </c>
      <c r="F8017" s="16" t="s">
        <v>193</v>
      </c>
      <c r="G8017" s="16" t="s">
        <v>1224</v>
      </c>
      <c r="I8017" s="5" t="str">
        <f>VLOOKUP(cost_of_living!$G8017,index!C:C,1,0)</f>
        <v>#N/A</v>
      </c>
      <c r="J8017" s="5">
        <f>VLOOKUP(cost_of_living!$B8017,CostVsFactor!C:E,2,0)</f>
        <v>6</v>
      </c>
      <c r="Q8017" s="14"/>
      <c r="S8017" s="5" t="s">
        <v>1005</v>
      </c>
    </row>
    <row r="8018" ht="14.25" hidden="1" customHeight="1">
      <c r="A8018" s="12">
        <v>5.0</v>
      </c>
      <c r="B8018" s="16" t="s">
        <v>69</v>
      </c>
      <c r="C8018" s="12">
        <v>115.0</v>
      </c>
      <c r="D8018" s="16" t="s">
        <v>108</v>
      </c>
      <c r="E8018" s="16" t="s">
        <v>216</v>
      </c>
      <c r="F8018" s="16" t="s">
        <v>120</v>
      </c>
      <c r="G8018" s="16" t="s">
        <v>1224</v>
      </c>
      <c r="I8018" s="5" t="str">
        <f>VLOOKUP(cost_of_living!$G8018,index!C:C,1,0)</f>
        <v>#N/A</v>
      </c>
      <c r="J8018" s="5">
        <f>VLOOKUP(cost_of_living!$B8018,CostVsFactor!C:E,2,0)</f>
        <v>15</v>
      </c>
      <c r="Q8018" s="14"/>
      <c r="S8018" s="5" t="s">
        <v>1005</v>
      </c>
    </row>
    <row r="8019" ht="14.25" hidden="1" customHeight="1">
      <c r="A8019" s="12">
        <v>6.0</v>
      </c>
      <c r="B8019" s="16" t="s">
        <v>71</v>
      </c>
      <c r="C8019" s="12">
        <v>2.0</v>
      </c>
      <c r="D8019" s="16" t="s">
        <v>108</v>
      </c>
      <c r="E8019" s="16" t="s">
        <v>167</v>
      </c>
      <c r="F8019" s="16" t="s">
        <v>117</v>
      </c>
      <c r="G8019" s="16" t="s">
        <v>1224</v>
      </c>
      <c r="I8019" s="5" t="str">
        <f>VLOOKUP(cost_of_living!$G8019,index!C:C,1,0)</f>
        <v>#N/A</v>
      </c>
      <c r="J8019" s="5">
        <f>VLOOKUP(cost_of_living!$B8019,CostVsFactor!C:E,2,0)</f>
        <v>6</v>
      </c>
      <c r="Q8019" s="14"/>
      <c r="S8019" s="5" t="s">
        <v>1005</v>
      </c>
    </row>
    <row r="8020" ht="14.25" hidden="1" customHeight="1">
      <c r="A8020" s="12">
        <v>7.0</v>
      </c>
      <c r="B8020" s="16" t="s">
        <v>73</v>
      </c>
      <c r="C8020" s="12">
        <v>15.0</v>
      </c>
      <c r="D8020" s="16" t="s">
        <v>108</v>
      </c>
      <c r="E8020" s="16" t="s">
        <v>121</v>
      </c>
      <c r="F8020" s="16" t="s">
        <v>167</v>
      </c>
      <c r="G8020" s="16" t="s">
        <v>1224</v>
      </c>
      <c r="I8020" s="5" t="str">
        <f>VLOOKUP(cost_of_living!$G8020,index!C:C,1,0)</f>
        <v>#N/A</v>
      </c>
      <c r="J8020" s="5">
        <f>VLOOKUP(cost_of_living!$B8020,CostVsFactor!C:E,2,0)</f>
        <v>6</v>
      </c>
      <c r="Q8020" s="14"/>
      <c r="S8020" s="5" t="s">
        <v>1005</v>
      </c>
    </row>
    <row r="8021" ht="14.25" hidden="1" customHeight="1">
      <c r="A8021" s="12">
        <v>8.0</v>
      </c>
      <c r="B8021" s="16" t="s">
        <v>28</v>
      </c>
      <c r="C8021" s="12">
        <v>303.0</v>
      </c>
      <c r="D8021" s="16" t="s">
        <v>108</v>
      </c>
      <c r="E8021" s="16" t="s">
        <v>250</v>
      </c>
      <c r="F8021" s="16" t="s">
        <v>217</v>
      </c>
      <c r="G8021" s="16" t="s">
        <v>1224</v>
      </c>
      <c r="I8021" s="5" t="str">
        <f>VLOOKUP(cost_of_living!$G8021,index!C:C,1,0)</f>
        <v>#N/A</v>
      </c>
      <c r="J8021" s="5">
        <f>VLOOKUP(cost_of_living!$B8021,CostVsFactor!C:E,2,0)</f>
        <v>25</v>
      </c>
      <c r="Q8021" s="14"/>
      <c r="S8021" s="5" t="s">
        <v>1005</v>
      </c>
    </row>
    <row r="8022" ht="14.25" hidden="1" customHeight="1">
      <c r="A8022" s="12">
        <v>9.0</v>
      </c>
      <c r="B8022" s="16" t="s">
        <v>30</v>
      </c>
      <c r="C8022" s="12">
        <v>86.0</v>
      </c>
      <c r="D8022" s="16" t="s">
        <v>108</v>
      </c>
      <c r="E8022" s="16" t="s">
        <v>127</v>
      </c>
      <c r="F8022" s="16" t="s">
        <v>179</v>
      </c>
      <c r="G8022" s="16" t="s">
        <v>1224</v>
      </c>
      <c r="I8022" s="5" t="str">
        <f>VLOOKUP(cost_of_living!$G8022,index!C:C,1,0)</f>
        <v>#N/A</v>
      </c>
      <c r="J8022" s="5">
        <f>VLOOKUP(cost_of_living!$B8022,CostVsFactor!C:E,2,0)</f>
        <v>31</v>
      </c>
      <c r="Q8022" s="14"/>
      <c r="S8022" s="5" t="s">
        <v>1005</v>
      </c>
    </row>
    <row r="8023" ht="14.25" hidden="1" customHeight="1">
      <c r="A8023" s="12">
        <v>10.0</v>
      </c>
      <c r="B8023" s="16" t="s">
        <v>32</v>
      </c>
      <c r="C8023" s="12">
        <v>59.0</v>
      </c>
      <c r="D8023" s="16" t="s">
        <v>108</v>
      </c>
      <c r="E8023" s="16" t="s">
        <v>125</v>
      </c>
      <c r="F8023" s="16" t="s">
        <v>125</v>
      </c>
      <c r="G8023" s="16" t="s">
        <v>1224</v>
      </c>
      <c r="I8023" s="5" t="str">
        <f>VLOOKUP(cost_of_living!$G8023,index!C:C,1,0)</f>
        <v>#N/A</v>
      </c>
      <c r="J8023" s="5">
        <f>VLOOKUP(cost_of_living!$B8023,CostVsFactor!C:E,2,0)</f>
        <v>14</v>
      </c>
      <c r="Q8023" s="14"/>
      <c r="S8023" s="5" t="s">
        <v>1005</v>
      </c>
    </row>
    <row r="8024" ht="14.25" hidden="1" customHeight="1">
      <c r="A8024" s="12">
        <v>11.0</v>
      </c>
      <c r="B8024" s="16" t="s">
        <v>33</v>
      </c>
      <c r="C8024" s="12">
        <v>18.0</v>
      </c>
      <c r="D8024" s="16" t="s">
        <v>108</v>
      </c>
      <c r="E8024" s="16" t="s">
        <v>142</v>
      </c>
      <c r="F8024" s="16" t="s">
        <v>142</v>
      </c>
      <c r="G8024" s="16" t="s">
        <v>1224</v>
      </c>
      <c r="I8024" s="5" t="str">
        <f>VLOOKUP(cost_of_living!$G8024,index!C:C,1,0)</f>
        <v>#N/A</v>
      </c>
      <c r="J8024" s="5">
        <f>VLOOKUP(cost_of_living!$B8024,CostVsFactor!C:E,2,0)</f>
        <v>20</v>
      </c>
      <c r="Q8024" s="14"/>
      <c r="S8024" s="5" t="s">
        <v>1005</v>
      </c>
    </row>
    <row r="8025" ht="14.25" hidden="1" customHeight="1">
      <c r="A8025" s="12">
        <v>12.0</v>
      </c>
      <c r="B8025" s="16" t="s">
        <v>35</v>
      </c>
      <c r="C8025" s="12">
        <v>544.0</v>
      </c>
      <c r="D8025" s="16" t="s">
        <v>108</v>
      </c>
      <c r="E8025" s="16" t="s">
        <v>248</v>
      </c>
      <c r="F8025" s="16" t="s">
        <v>248</v>
      </c>
      <c r="G8025" s="16" t="s">
        <v>1224</v>
      </c>
      <c r="I8025" s="5" t="str">
        <f>VLOOKUP(cost_of_living!$G8025,index!C:C,1,0)</f>
        <v>#N/A</v>
      </c>
      <c r="J8025" s="5">
        <f>VLOOKUP(cost_of_living!$B8025,CostVsFactor!C:E,2,0)</f>
        <v>12</v>
      </c>
      <c r="Q8025" s="14"/>
      <c r="S8025" s="5" t="s">
        <v>1005</v>
      </c>
    </row>
    <row r="8026" ht="14.25" hidden="1" customHeight="1">
      <c r="A8026" s="12">
        <v>13.0</v>
      </c>
      <c r="B8026" s="16" t="s">
        <v>37</v>
      </c>
      <c r="C8026" s="12">
        <v>363.0</v>
      </c>
      <c r="D8026" s="16" t="s">
        <v>108</v>
      </c>
      <c r="E8026" s="16" t="s">
        <v>130</v>
      </c>
      <c r="F8026" s="16" t="s">
        <v>130</v>
      </c>
      <c r="G8026" s="16" t="s">
        <v>1224</v>
      </c>
      <c r="I8026" s="5" t="str">
        <f>VLOOKUP(cost_of_living!$G8026,index!C:C,1,0)</f>
        <v>#N/A</v>
      </c>
      <c r="J8026" s="5">
        <f>VLOOKUP(cost_of_living!$B8026,CostVsFactor!C:E,2,0)</f>
        <v>15</v>
      </c>
      <c r="Q8026" s="14"/>
      <c r="S8026" s="5" t="s">
        <v>1005</v>
      </c>
    </row>
    <row r="8027" ht="14.25" hidden="1" customHeight="1">
      <c r="A8027" s="12">
        <v>14.0</v>
      </c>
      <c r="B8027" s="16" t="s">
        <v>39</v>
      </c>
      <c r="C8027" s="12">
        <v>635.0</v>
      </c>
      <c r="D8027" s="16" t="s">
        <v>108</v>
      </c>
      <c r="E8027" s="16" t="s">
        <v>560</v>
      </c>
      <c r="F8027" s="16" t="s">
        <v>560</v>
      </c>
      <c r="G8027" s="16" t="s">
        <v>1224</v>
      </c>
      <c r="I8027" s="5" t="str">
        <f>VLOOKUP(cost_of_living!$G8027,index!C:C,1,0)</f>
        <v>#N/A</v>
      </c>
      <c r="J8027" s="5">
        <f>VLOOKUP(cost_of_living!$B8027,CostVsFactor!C:E,2,0)</f>
        <v>15</v>
      </c>
      <c r="Q8027" s="14"/>
      <c r="S8027" s="5" t="s">
        <v>1005</v>
      </c>
    </row>
    <row r="8028" ht="14.25" hidden="1" customHeight="1">
      <c r="A8028" s="12">
        <v>15.0</v>
      </c>
      <c r="B8028" s="16" t="s">
        <v>41</v>
      </c>
      <c r="C8028" s="12">
        <v>68.0</v>
      </c>
      <c r="D8028" s="16" t="s">
        <v>108</v>
      </c>
      <c r="E8028" s="16" t="s">
        <v>134</v>
      </c>
      <c r="F8028" s="16" t="s">
        <v>134</v>
      </c>
      <c r="G8028" s="16" t="s">
        <v>1224</v>
      </c>
      <c r="I8028" s="5" t="str">
        <f>VLOOKUP(cost_of_living!$G8028,index!C:C,1,0)</f>
        <v>#N/A</v>
      </c>
      <c r="J8028" s="5">
        <f>VLOOKUP(cost_of_living!$B8028,CostVsFactor!C:E,2,0)</f>
        <v>31</v>
      </c>
      <c r="Q8028" s="14"/>
      <c r="S8028" s="5" t="s">
        <v>1005</v>
      </c>
    </row>
    <row r="8029" ht="14.25" hidden="1" customHeight="1">
      <c r="A8029" s="12">
        <v>16.0</v>
      </c>
      <c r="B8029" s="16" t="s">
        <v>43</v>
      </c>
      <c r="C8029" s="12">
        <v>68.0</v>
      </c>
      <c r="D8029" s="16" t="s">
        <v>108</v>
      </c>
      <c r="E8029" s="16" t="s">
        <v>134</v>
      </c>
      <c r="F8029" s="16" t="s">
        <v>134</v>
      </c>
      <c r="G8029" s="16" t="s">
        <v>1224</v>
      </c>
      <c r="I8029" s="5" t="str">
        <f>VLOOKUP(cost_of_living!$G8029,index!C:C,1,0)</f>
        <v>#N/A</v>
      </c>
      <c r="J8029" s="5">
        <f>VLOOKUP(cost_of_living!$B8029,CostVsFactor!C:E,2,0)</f>
        <v>25</v>
      </c>
      <c r="Q8029" s="14"/>
      <c r="S8029" s="5" t="s">
        <v>1005</v>
      </c>
    </row>
    <row r="8030" ht="14.25" hidden="1" customHeight="1">
      <c r="A8030" s="12">
        <v>17.0</v>
      </c>
      <c r="B8030" s="16" t="s">
        <v>45</v>
      </c>
      <c r="C8030" s="12">
        <v>68.0</v>
      </c>
      <c r="D8030" s="16" t="s">
        <v>108</v>
      </c>
      <c r="E8030" s="16" t="s">
        <v>134</v>
      </c>
      <c r="F8030" s="16" t="s">
        <v>134</v>
      </c>
      <c r="G8030" s="16" t="s">
        <v>1224</v>
      </c>
      <c r="I8030" s="5" t="str">
        <f>VLOOKUP(cost_of_living!$G8030,index!C:C,1,0)</f>
        <v>#N/A</v>
      </c>
      <c r="J8030" s="5">
        <f>VLOOKUP(cost_of_living!$B8030,CostVsFactor!C:E,2,0)</f>
        <v>30</v>
      </c>
      <c r="Q8030" s="14"/>
      <c r="S8030" s="5" t="s">
        <v>1005</v>
      </c>
    </row>
    <row r="8031" ht="14.25" hidden="1" customHeight="1">
      <c r="A8031" s="12">
        <v>18.0</v>
      </c>
      <c r="B8031" s="16" t="s">
        <v>47</v>
      </c>
      <c r="C8031" s="12">
        <v>45.0</v>
      </c>
      <c r="D8031" s="16" t="s">
        <v>108</v>
      </c>
      <c r="E8031" s="16" t="s">
        <v>136</v>
      </c>
      <c r="F8031" s="16" t="s">
        <v>136</v>
      </c>
      <c r="G8031" s="16" t="s">
        <v>1224</v>
      </c>
      <c r="I8031" s="5" t="str">
        <f>VLOOKUP(cost_of_living!$G8031,index!C:C,1,0)</f>
        <v>#N/A</v>
      </c>
      <c r="J8031" s="5">
        <f>VLOOKUP(cost_of_living!$B8031,CostVsFactor!C:E,2,0)</f>
        <v>22</v>
      </c>
      <c r="Q8031" s="14"/>
      <c r="S8031" s="5" t="s">
        <v>1005</v>
      </c>
    </row>
    <row r="8032" ht="14.25" hidden="1" customHeight="1">
      <c r="A8032" s="12">
        <v>19.0</v>
      </c>
      <c r="B8032" s="16" t="s">
        <v>49</v>
      </c>
      <c r="C8032" s="12">
        <v>45.0</v>
      </c>
      <c r="D8032" s="16" t="s">
        <v>108</v>
      </c>
      <c r="E8032" s="16" t="s">
        <v>136</v>
      </c>
      <c r="F8032" s="16" t="s">
        <v>136</v>
      </c>
      <c r="G8032" s="16" t="s">
        <v>1224</v>
      </c>
      <c r="I8032" s="5" t="str">
        <f>VLOOKUP(cost_of_living!$G8032,index!C:C,1,0)</f>
        <v>#N/A</v>
      </c>
      <c r="J8032" s="5">
        <f>VLOOKUP(cost_of_living!$B8032,CostVsFactor!C:E,2,0)</f>
        <v>24</v>
      </c>
      <c r="Q8032" s="14"/>
      <c r="S8032" s="5" t="s">
        <v>1005</v>
      </c>
    </row>
    <row r="8033" ht="14.25" hidden="1" customHeight="1">
      <c r="A8033" s="12">
        <v>20.0</v>
      </c>
      <c r="B8033" s="16" t="s">
        <v>51</v>
      </c>
      <c r="C8033" s="12">
        <v>45.0</v>
      </c>
      <c r="D8033" s="16" t="s">
        <v>108</v>
      </c>
      <c r="E8033" s="16" t="s">
        <v>136</v>
      </c>
      <c r="F8033" s="16" t="s">
        <v>136</v>
      </c>
      <c r="G8033" s="16" t="s">
        <v>1224</v>
      </c>
      <c r="I8033" s="5" t="str">
        <f>VLOOKUP(cost_of_living!$G8033,index!C:C,1,0)</f>
        <v>#N/A</v>
      </c>
      <c r="J8033" s="5">
        <f>VLOOKUP(cost_of_living!$B8033,CostVsFactor!C:E,2,0)</f>
        <v>10</v>
      </c>
      <c r="Q8033" s="14"/>
      <c r="S8033" s="5" t="s">
        <v>1005</v>
      </c>
    </row>
    <row r="8034" ht="14.25" hidden="1" customHeight="1">
      <c r="A8034" s="12">
        <v>21.0</v>
      </c>
      <c r="B8034" s="16" t="s">
        <v>52</v>
      </c>
      <c r="C8034" s="12">
        <v>1.0</v>
      </c>
      <c r="D8034" s="16" t="s">
        <v>108</v>
      </c>
      <c r="E8034" s="16" t="s">
        <v>122</v>
      </c>
      <c r="F8034" s="16" t="s">
        <v>122</v>
      </c>
      <c r="G8034" s="16" t="s">
        <v>1224</v>
      </c>
      <c r="I8034" s="5" t="str">
        <f>VLOOKUP(cost_of_living!$G8034,index!C:C,1,0)</f>
        <v>#N/A</v>
      </c>
      <c r="J8034" s="5">
        <f>VLOOKUP(cost_of_living!$B8034,CostVsFactor!C:E,2,0)</f>
        <v>18</v>
      </c>
      <c r="Q8034" s="14"/>
      <c r="S8034" s="5" t="s">
        <v>1005</v>
      </c>
    </row>
    <row r="8035" ht="14.25" hidden="1" customHeight="1">
      <c r="A8035" s="12">
        <v>22.0</v>
      </c>
      <c r="B8035" s="16" t="s">
        <v>53</v>
      </c>
      <c r="C8035" s="12">
        <v>3.0</v>
      </c>
      <c r="D8035" s="16" t="s">
        <v>108</v>
      </c>
      <c r="E8035" s="16" t="s">
        <v>269</v>
      </c>
      <c r="F8035" s="16" t="s">
        <v>269</v>
      </c>
      <c r="G8035" s="16" t="s">
        <v>1224</v>
      </c>
      <c r="I8035" s="5" t="str">
        <f>VLOOKUP(cost_of_living!$G8035,index!C:C,1,0)</f>
        <v>#N/A</v>
      </c>
      <c r="J8035" s="5">
        <f>VLOOKUP(cost_of_living!$B8035,CostVsFactor!C:E,2,0)</f>
        <v>30</v>
      </c>
      <c r="Q8035" s="14"/>
      <c r="S8035" s="5" t="s">
        <v>1005</v>
      </c>
    </row>
    <row r="8036" ht="14.25" hidden="1" customHeight="1">
      <c r="A8036" s="12">
        <v>23.0</v>
      </c>
      <c r="B8036" s="16" t="s">
        <v>54</v>
      </c>
      <c r="C8036" s="12">
        <v>7.0</v>
      </c>
      <c r="D8036" s="16" t="s">
        <v>108</v>
      </c>
      <c r="E8036" s="16" t="s">
        <v>230</v>
      </c>
      <c r="F8036" s="16" t="s">
        <v>230</v>
      </c>
      <c r="G8036" s="16" t="s">
        <v>1224</v>
      </c>
      <c r="I8036" s="5" t="str">
        <f>VLOOKUP(cost_of_living!$G8036,index!C:C,1,0)</f>
        <v>#N/A</v>
      </c>
      <c r="J8036" s="5">
        <f>VLOOKUP(cost_of_living!$B8036,CostVsFactor!C:E,2,0)</f>
        <v>4</v>
      </c>
      <c r="Q8036" s="14"/>
      <c r="S8036" s="5" t="s">
        <v>1005</v>
      </c>
    </row>
    <row r="8037" ht="14.25" hidden="1" customHeight="1">
      <c r="A8037" s="12">
        <v>24.0</v>
      </c>
      <c r="B8037" s="16" t="s">
        <v>55</v>
      </c>
      <c r="C8037" s="12">
        <v>77.0</v>
      </c>
      <c r="D8037" s="16" t="s">
        <v>108</v>
      </c>
      <c r="E8037" s="16" t="s">
        <v>247</v>
      </c>
      <c r="F8037" s="16" t="s">
        <v>247</v>
      </c>
      <c r="G8037" s="16" t="s">
        <v>1224</v>
      </c>
      <c r="I8037" s="5" t="str">
        <f>VLOOKUP(cost_of_living!$G8037,index!C:C,1,0)</f>
        <v>#N/A</v>
      </c>
      <c r="J8037" s="5">
        <f>VLOOKUP(cost_of_living!$B8037,CostVsFactor!C:E,2,0)</f>
        <v>6</v>
      </c>
      <c r="Q8037" s="14"/>
      <c r="S8037" s="5" t="s">
        <v>1005</v>
      </c>
    </row>
    <row r="8038" ht="14.25" hidden="1" customHeight="1">
      <c r="A8038" s="12">
        <v>25.0</v>
      </c>
      <c r="B8038" s="16" t="s">
        <v>57</v>
      </c>
      <c r="C8038" s="12">
        <v>8.0</v>
      </c>
      <c r="D8038" s="16" t="s">
        <v>108</v>
      </c>
      <c r="E8038" s="16" t="s">
        <v>305</v>
      </c>
      <c r="F8038" s="16" t="s">
        <v>305</v>
      </c>
      <c r="G8038" s="16" t="s">
        <v>1224</v>
      </c>
      <c r="I8038" s="5" t="str">
        <f>VLOOKUP(cost_of_living!$G8038,index!C:C,1,0)</f>
        <v>#N/A</v>
      </c>
      <c r="J8038" s="5">
        <f>VLOOKUP(cost_of_living!$B8038,CostVsFactor!C:E,2,0)</f>
        <v>6</v>
      </c>
      <c r="Q8038" s="14"/>
      <c r="S8038" s="5" t="s">
        <v>1005</v>
      </c>
    </row>
    <row r="8039" ht="14.25" hidden="1" customHeight="1">
      <c r="A8039" s="12">
        <v>26.0</v>
      </c>
      <c r="B8039" s="16" t="s">
        <v>58</v>
      </c>
      <c r="C8039" s="12">
        <v>55.0</v>
      </c>
      <c r="D8039" s="16" t="s">
        <v>108</v>
      </c>
      <c r="E8039" s="16" t="s">
        <v>215</v>
      </c>
      <c r="F8039" s="16" t="s">
        <v>215</v>
      </c>
      <c r="G8039" s="16" t="s">
        <v>1224</v>
      </c>
      <c r="I8039" s="5" t="str">
        <f>VLOOKUP(cost_of_living!$G8039,index!C:C,1,0)</f>
        <v>#N/A</v>
      </c>
      <c r="J8039" s="5">
        <f>VLOOKUP(cost_of_living!$B8039,CostVsFactor!C:E,2,0)</f>
        <v>15</v>
      </c>
      <c r="Q8039" s="14"/>
      <c r="S8039" s="5" t="s">
        <v>1005</v>
      </c>
    </row>
    <row r="8040" ht="14.25" hidden="1" customHeight="1">
      <c r="A8040" s="12">
        <v>27.0</v>
      </c>
      <c r="B8040" s="16" t="s">
        <v>78</v>
      </c>
      <c r="C8040" s="12">
        <v>6.0</v>
      </c>
      <c r="D8040" s="16" t="s">
        <v>108</v>
      </c>
      <c r="E8040" s="16" t="s">
        <v>165</v>
      </c>
      <c r="F8040" s="16" t="s">
        <v>165</v>
      </c>
      <c r="G8040" s="16" t="s">
        <v>1224</v>
      </c>
      <c r="I8040" s="5" t="str">
        <f>VLOOKUP(cost_of_living!$G8040,index!C:C,1,0)</f>
        <v>#N/A</v>
      </c>
      <c r="J8040" s="5">
        <f>VLOOKUP(cost_of_living!$B8040,CostVsFactor!C:E,2,0)</f>
        <v>20</v>
      </c>
      <c r="Q8040" s="14"/>
      <c r="S8040" s="5" t="s">
        <v>1005</v>
      </c>
    </row>
    <row r="8041" ht="14.25" hidden="1" customHeight="1">
      <c r="A8041" s="12">
        <v>28.0</v>
      </c>
      <c r="B8041" s="16" t="s">
        <v>80</v>
      </c>
      <c r="C8041" s="12">
        <v>25.0</v>
      </c>
      <c r="D8041" s="16" t="s">
        <v>108</v>
      </c>
      <c r="E8041" s="16" t="s">
        <v>165</v>
      </c>
      <c r="F8041" s="16" t="s">
        <v>165</v>
      </c>
      <c r="G8041" s="16" t="s">
        <v>1224</v>
      </c>
      <c r="I8041" s="5" t="str">
        <f>VLOOKUP(cost_of_living!$G8041,index!C:C,1,0)</f>
        <v>#N/A</v>
      </c>
      <c r="J8041" s="5">
        <f>VLOOKUP(cost_of_living!$B8041,CostVsFactor!C:E,2,0)</f>
        <v>1.5</v>
      </c>
      <c r="Q8041" s="14"/>
      <c r="S8041" s="5" t="s">
        <v>1005</v>
      </c>
    </row>
    <row r="8042" ht="14.25" hidden="1" customHeight="1">
      <c r="A8042" s="12">
        <v>29.0</v>
      </c>
      <c r="B8042" s="16" t="s">
        <v>81</v>
      </c>
      <c r="C8042" s="12">
        <v>42.0</v>
      </c>
      <c r="D8042" s="16" t="s">
        <v>108</v>
      </c>
      <c r="E8042" s="16" t="s">
        <v>531</v>
      </c>
      <c r="F8042" s="16" t="s">
        <v>531</v>
      </c>
      <c r="G8042" s="16" t="s">
        <v>1224</v>
      </c>
      <c r="I8042" s="5" t="str">
        <f>VLOOKUP(cost_of_living!$G8042,index!C:C,1,0)</f>
        <v>#N/A</v>
      </c>
      <c r="J8042" s="5">
        <f>VLOOKUP(cost_of_living!$B8042,CostVsFactor!C:E,2,0)</f>
        <v>5</v>
      </c>
      <c r="Q8042" s="14"/>
      <c r="S8042" s="5" t="s">
        <v>1005</v>
      </c>
    </row>
    <row r="8043" ht="14.25" hidden="1" customHeight="1">
      <c r="A8043" s="12">
        <v>30.0</v>
      </c>
      <c r="B8043" s="16" t="s">
        <v>83</v>
      </c>
      <c r="C8043" s="12">
        <v>206.0</v>
      </c>
      <c r="D8043" s="16" t="s">
        <v>108</v>
      </c>
      <c r="E8043" s="16" t="s">
        <v>532</v>
      </c>
      <c r="F8043" s="16" t="s">
        <v>532</v>
      </c>
      <c r="G8043" s="16" t="s">
        <v>1224</v>
      </c>
      <c r="I8043" s="5" t="str">
        <f>VLOOKUP(cost_of_living!$G8043,index!C:C,1,0)</f>
        <v>#N/A</v>
      </c>
      <c r="J8043" s="5">
        <f>VLOOKUP(cost_of_living!$B8043,CostVsFactor!C:E,2,0)</f>
        <v>20</v>
      </c>
      <c r="Q8043" s="14"/>
      <c r="S8043" s="5" t="s">
        <v>1005</v>
      </c>
    </row>
    <row r="8044" ht="14.25" hidden="1" customHeight="1">
      <c r="A8044" s="12">
        <v>31.0</v>
      </c>
      <c r="B8044" s="16" t="s">
        <v>84</v>
      </c>
      <c r="C8044" s="12">
        <v>277.0</v>
      </c>
      <c r="D8044" s="16" t="s">
        <v>108</v>
      </c>
      <c r="E8044" s="16" t="s">
        <v>533</v>
      </c>
      <c r="F8044" s="16" t="s">
        <v>533</v>
      </c>
      <c r="G8044" s="16" t="s">
        <v>1224</v>
      </c>
      <c r="I8044" s="5" t="str">
        <f>VLOOKUP(cost_of_living!$G8044,index!C:C,1,0)</f>
        <v>#N/A</v>
      </c>
      <c r="J8044" s="5">
        <f>VLOOKUP(cost_of_living!$B8044,CostVsFactor!C:E,2,0)</f>
        <v>0.7</v>
      </c>
      <c r="Q8044" s="14"/>
      <c r="S8044" s="5" t="s">
        <v>1005</v>
      </c>
    </row>
    <row r="8045" ht="14.25" hidden="1" customHeight="1">
      <c r="A8045" s="12">
        <v>32.0</v>
      </c>
      <c r="B8045" s="16" t="s">
        <v>91</v>
      </c>
      <c r="C8045" s="12">
        <v>150.0</v>
      </c>
      <c r="D8045" s="16" t="s">
        <v>108</v>
      </c>
      <c r="E8045" s="16" t="s">
        <v>158</v>
      </c>
      <c r="F8045" s="16" t="s">
        <v>158</v>
      </c>
      <c r="G8045" s="16" t="s">
        <v>1224</v>
      </c>
      <c r="I8045" s="5" t="str">
        <f>VLOOKUP(cost_of_living!$G8045,index!C:C,1,0)</f>
        <v>#N/A</v>
      </c>
      <c r="J8045" s="5">
        <f>VLOOKUP(cost_of_living!$B8045,CostVsFactor!C:E,2,0)</f>
        <v>1</v>
      </c>
      <c r="Q8045" s="14"/>
      <c r="S8045" s="5" t="s">
        <v>1005</v>
      </c>
    </row>
    <row r="8046" ht="14.25" hidden="1" customHeight="1">
      <c r="A8046" s="12">
        <v>33.0</v>
      </c>
      <c r="B8046" s="16" t="s">
        <v>93</v>
      </c>
      <c r="C8046" s="12">
        <v>20.0</v>
      </c>
      <c r="D8046" s="16" t="s">
        <v>108</v>
      </c>
      <c r="E8046" s="16" t="s">
        <v>161</v>
      </c>
      <c r="F8046" s="16" t="s">
        <v>161</v>
      </c>
      <c r="G8046" s="16" t="s">
        <v>1224</v>
      </c>
      <c r="I8046" s="5" t="str">
        <f>VLOOKUP(cost_of_living!$G8046,index!C:C,1,0)</f>
        <v>#N/A</v>
      </c>
      <c r="J8046" s="5">
        <f>VLOOKUP(cost_of_living!$B8046,CostVsFactor!C:E,2,0)</f>
        <v>1</v>
      </c>
      <c r="Q8046" s="14"/>
      <c r="S8046" s="5" t="s">
        <v>1005</v>
      </c>
    </row>
    <row r="8047" ht="14.25" hidden="1" customHeight="1">
      <c r="A8047" s="12">
        <v>34.0</v>
      </c>
      <c r="B8047" s="16" t="s">
        <v>74</v>
      </c>
      <c r="C8047" s="12">
        <v>30.0</v>
      </c>
      <c r="D8047" s="16" t="s">
        <v>108</v>
      </c>
      <c r="E8047" s="16" t="s">
        <v>165</v>
      </c>
      <c r="F8047" s="16" t="s">
        <v>165</v>
      </c>
      <c r="G8047" s="16" t="s">
        <v>1224</v>
      </c>
      <c r="I8047" s="5" t="str">
        <f>VLOOKUP(cost_of_living!$G8047,index!C:C,1,0)</f>
        <v>#N/A</v>
      </c>
      <c r="J8047" s="5">
        <f>VLOOKUP(cost_of_living!$B8047,CostVsFactor!C:E,2,0)</f>
        <v>2.3</v>
      </c>
      <c r="Q8047" s="14"/>
      <c r="S8047" s="5" t="s">
        <v>1005</v>
      </c>
    </row>
    <row r="8048" ht="14.25" hidden="1" customHeight="1">
      <c r="A8048" s="12">
        <v>35.0</v>
      </c>
      <c r="B8048" s="16" t="s">
        <v>76</v>
      </c>
      <c r="C8048" s="12">
        <v>15.0</v>
      </c>
      <c r="D8048" s="16" t="s">
        <v>108</v>
      </c>
      <c r="E8048" s="16" t="s">
        <v>165</v>
      </c>
      <c r="F8048" s="16" t="s">
        <v>165</v>
      </c>
      <c r="G8048" s="16" t="s">
        <v>1224</v>
      </c>
      <c r="I8048" s="5" t="str">
        <f>VLOOKUP(cost_of_living!$G8048,index!C:C,1,0)</f>
        <v>#N/A</v>
      </c>
      <c r="J8048" s="5">
        <f>VLOOKUP(cost_of_living!$B8048,CostVsFactor!C:E,2,0)</f>
        <v>3</v>
      </c>
      <c r="Q8048" s="14"/>
      <c r="S8048" s="5" t="s">
        <v>1005</v>
      </c>
    </row>
    <row r="8049" ht="14.25" hidden="1" customHeight="1">
      <c r="A8049" s="12">
        <v>36.0</v>
      </c>
      <c r="B8049" s="16" t="s">
        <v>77</v>
      </c>
      <c r="C8049" s="12">
        <v>8.0</v>
      </c>
      <c r="D8049" s="16" t="s">
        <v>108</v>
      </c>
      <c r="E8049" s="16" t="s">
        <v>171</v>
      </c>
      <c r="F8049" s="16" t="s">
        <v>171</v>
      </c>
      <c r="G8049" s="16" t="s">
        <v>1224</v>
      </c>
      <c r="I8049" s="5" t="str">
        <f>VLOOKUP(cost_of_living!$G8049,index!C:C,1,0)</f>
        <v>#N/A</v>
      </c>
      <c r="J8049" s="5">
        <f>VLOOKUP(cost_of_living!$B8049,CostVsFactor!C:E,2,0)</f>
        <v>6</v>
      </c>
      <c r="Q8049" s="14"/>
      <c r="S8049" s="5" t="s">
        <v>1005</v>
      </c>
    </row>
    <row r="8050" ht="14.25" hidden="1" customHeight="1">
      <c r="A8050" s="12">
        <v>37.0</v>
      </c>
      <c r="B8050" s="16" t="s">
        <v>94</v>
      </c>
      <c r="C8050" s="12">
        <v>300.0</v>
      </c>
      <c r="D8050" s="16" t="s">
        <v>108</v>
      </c>
      <c r="E8050" s="16" t="s">
        <v>154</v>
      </c>
      <c r="F8050" s="16" t="s">
        <v>154</v>
      </c>
      <c r="G8050" s="16" t="s">
        <v>1224</v>
      </c>
      <c r="I8050" s="5" t="str">
        <f>VLOOKUP(cost_of_living!$G8050,index!C:C,1,0)</f>
        <v>#N/A</v>
      </c>
      <c r="J8050" s="5">
        <f>VLOOKUP(cost_of_living!$B8050,CostVsFactor!C:E,2,0)</f>
        <v>1</v>
      </c>
      <c r="Q8050" s="14"/>
      <c r="S8050" s="5" t="s">
        <v>1005</v>
      </c>
    </row>
    <row r="8051" ht="14.25" hidden="1" customHeight="1">
      <c r="A8051" s="12">
        <v>38.0</v>
      </c>
      <c r="B8051" s="16" t="s">
        <v>20</v>
      </c>
      <c r="C8051" s="12">
        <v>100.0</v>
      </c>
      <c r="D8051" s="16" t="s">
        <v>108</v>
      </c>
      <c r="E8051" s="16" t="s">
        <v>163</v>
      </c>
      <c r="F8051" s="16" t="s">
        <v>163</v>
      </c>
      <c r="G8051" s="16" t="s">
        <v>1224</v>
      </c>
      <c r="I8051" s="5" t="str">
        <f>VLOOKUP(cost_of_living!$G8051,index!C:C,1,0)</f>
        <v>#N/A</v>
      </c>
      <c r="J8051" s="5">
        <f>VLOOKUP(cost_of_living!$B8051,CostVsFactor!C:E,2,0)</f>
        <v>0.35</v>
      </c>
      <c r="Q8051" s="14"/>
      <c r="S8051" s="5" t="s">
        <v>1005</v>
      </c>
    </row>
    <row r="8052" ht="14.25" hidden="1" customHeight="1">
      <c r="A8052" s="12">
        <v>39.0</v>
      </c>
      <c r="B8052" s="16" t="s">
        <v>23</v>
      </c>
      <c r="C8052" s="12">
        <v>50.0</v>
      </c>
      <c r="D8052" s="16" t="s">
        <v>108</v>
      </c>
      <c r="E8052" s="16" t="s">
        <v>206</v>
      </c>
      <c r="F8052" s="16" t="s">
        <v>206</v>
      </c>
      <c r="G8052" s="16" t="s">
        <v>1224</v>
      </c>
      <c r="I8052" s="5" t="str">
        <f>VLOOKUP(cost_of_living!$G8052,index!C:C,1,0)</f>
        <v>#N/A</v>
      </c>
      <c r="J8052" s="5">
        <f>VLOOKUP(cost_of_living!$B8052,CostVsFactor!C:E,2,0)</f>
        <v>0.35</v>
      </c>
      <c r="Q8052" s="14"/>
      <c r="S8052" s="5" t="s">
        <v>1005</v>
      </c>
    </row>
    <row r="8053" ht="14.25" hidden="1" customHeight="1">
      <c r="A8053" s="12">
        <v>40.0</v>
      </c>
      <c r="B8053" s="16" t="s">
        <v>24</v>
      </c>
      <c r="C8053" s="12">
        <v>100.0</v>
      </c>
      <c r="D8053" s="16" t="s">
        <v>108</v>
      </c>
      <c r="E8053" s="16" t="s">
        <v>163</v>
      </c>
      <c r="F8053" s="16" t="s">
        <v>163</v>
      </c>
      <c r="G8053" s="16" t="s">
        <v>1224</v>
      </c>
      <c r="I8053" s="5" t="str">
        <f>VLOOKUP(cost_of_living!$G8053,index!C:C,1,0)</f>
        <v>#N/A</v>
      </c>
      <c r="J8053" s="5">
        <f>VLOOKUP(cost_of_living!$B8053,CostVsFactor!C:E,2,0)</f>
        <v>0.35</v>
      </c>
      <c r="Q8053" s="14"/>
      <c r="S8053" s="5" t="s">
        <v>1005</v>
      </c>
    </row>
    <row r="8054" ht="14.25" hidden="1" customHeight="1">
      <c r="A8054" s="12">
        <v>41.0</v>
      </c>
      <c r="B8054" s="16" t="s">
        <v>25</v>
      </c>
      <c r="C8054" s="12">
        <v>50.0</v>
      </c>
      <c r="D8054" s="16" t="s">
        <v>108</v>
      </c>
      <c r="E8054" s="16" t="s">
        <v>206</v>
      </c>
      <c r="F8054" s="16" t="s">
        <v>206</v>
      </c>
      <c r="G8054" s="16" t="s">
        <v>1224</v>
      </c>
      <c r="I8054" s="5" t="str">
        <f>VLOOKUP(cost_of_living!$G8054,index!C:C,1,0)</f>
        <v>#N/A</v>
      </c>
      <c r="J8054" s="5">
        <f>VLOOKUP(cost_of_living!$B8054,CostVsFactor!C:E,2,0)</f>
        <v>0.35</v>
      </c>
      <c r="Q8054" s="14"/>
      <c r="S8054" s="5" t="s">
        <v>1005</v>
      </c>
    </row>
    <row r="8055" ht="14.25" hidden="1" customHeight="1">
      <c r="A8055" s="12">
        <v>42.0</v>
      </c>
      <c r="B8055" s="16" t="s">
        <v>164</v>
      </c>
      <c r="C8055" s="12">
        <v>1300.0</v>
      </c>
      <c r="D8055" s="16" t="s">
        <v>108</v>
      </c>
      <c r="E8055" s="16" t="s">
        <v>165</v>
      </c>
      <c r="F8055" s="16" t="s">
        <v>165</v>
      </c>
      <c r="G8055" s="16" t="s">
        <v>1224</v>
      </c>
      <c r="I8055" s="5" t="str">
        <f>VLOOKUP(cost_of_living!$G8055,index!C:C,1,0)</f>
        <v>#N/A</v>
      </c>
      <c r="J8055" s="5" t="str">
        <f>VLOOKUP(cost_of_living!$B8055,CostVsFactor!C:E,2,0)</f>
        <v>#N/A</v>
      </c>
      <c r="Q8055" s="14"/>
      <c r="S8055" s="5" t="s">
        <v>1005</v>
      </c>
    </row>
    <row r="8056" ht="14.25" hidden="1" customHeight="1">
      <c r="A8056" s="12">
        <v>43.0</v>
      </c>
      <c r="B8056" s="16" t="s">
        <v>166</v>
      </c>
      <c r="C8056" s="12">
        <v>115.0</v>
      </c>
      <c r="D8056" s="16" t="s">
        <v>165</v>
      </c>
      <c r="E8056" s="16" t="s">
        <v>632</v>
      </c>
      <c r="F8056" s="16" t="s">
        <v>632</v>
      </c>
      <c r="G8056" s="16" t="s">
        <v>1224</v>
      </c>
      <c r="I8056" s="5" t="str">
        <f>VLOOKUP(cost_of_living!$G8056,index!C:C,1,0)</f>
        <v>#N/A</v>
      </c>
      <c r="J8056" s="5" t="str">
        <f>VLOOKUP(cost_of_living!$B8056,CostVsFactor!C:E,2,0)</f>
        <v>#N/A</v>
      </c>
      <c r="Q8056" s="14"/>
      <c r="S8056" s="5" t="s">
        <v>1005</v>
      </c>
    </row>
    <row r="8057" ht="14.25" hidden="1" customHeight="1">
      <c r="A8057" s="12">
        <v>0.0</v>
      </c>
      <c r="B8057" s="16" t="s">
        <v>64</v>
      </c>
      <c r="C8057" s="12">
        <v>15.0</v>
      </c>
      <c r="D8057" s="16" t="s">
        <v>108</v>
      </c>
      <c r="E8057" s="16" t="s">
        <v>155</v>
      </c>
      <c r="F8057" s="16" t="s">
        <v>212</v>
      </c>
      <c r="G8057" s="16" t="s">
        <v>1225</v>
      </c>
      <c r="I8057" s="5" t="str">
        <f>VLOOKUP(cost_of_living!$G8057,index!C:C,1,0)</f>
        <v>Cagliari</v>
      </c>
      <c r="J8057" s="5">
        <f>VLOOKUP(cost_of_living!$B8057,CostVsFactor!C:E,2,0)</f>
        <v>16</v>
      </c>
      <c r="Q8057" s="14"/>
      <c r="S8057" s="5" t="s">
        <v>1005</v>
      </c>
    </row>
    <row r="8058" ht="14.25" hidden="1" customHeight="1">
      <c r="A8058" s="12">
        <v>1.0</v>
      </c>
      <c r="B8058" s="16" t="s">
        <v>66</v>
      </c>
      <c r="C8058" s="12">
        <v>70.0</v>
      </c>
      <c r="D8058" s="16" t="s">
        <v>108</v>
      </c>
      <c r="E8058" s="16" t="s">
        <v>206</v>
      </c>
      <c r="F8058" s="16" t="s">
        <v>209</v>
      </c>
      <c r="G8058" s="16" t="s">
        <v>1225</v>
      </c>
      <c r="I8058" s="5" t="str">
        <f>VLOOKUP(cost_of_living!$G8058,index!C:C,1,0)</f>
        <v>Cagliari</v>
      </c>
      <c r="J8058" s="5">
        <f>VLOOKUP(cost_of_living!$B8058,CostVsFactor!C:E,2,0)</f>
        <v>3.5</v>
      </c>
      <c r="Q8058" s="14"/>
      <c r="S8058" s="5" t="s">
        <v>1005</v>
      </c>
    </row>
    <row r="8059" ht="14.25" hidden="1" customHeight="1">
      <c r="A8059" s="12">
        <v>2.0</v>
      </c>
      <c r="B8059" s="16" t="s">
        <v>67</v>
      </c>
      <c r="C8059" s="12">
        <v>8.0</v>
      </c>
      <c r="D8059" s="16" t="s">
        <v>108</v>
      </c>
      <c r="E8059" s="16" t="s">
        <v>171</v>
      </c>
      <c r="F8059" s="16" t="s">
        <v>109</v>
      </c>
      <c r="G8059" s="16" t="s">
        <v>1225</v>
      </c>
      <c r="I8059" s="5" t="str">
        <f>VLOOKUP(cost_of_living!$G8059,index!C:C,1,0)</f>
        <v>Cagliari</v>
      </c>
      <c r="J8059" s="5">
        <f>VLOOKUP(cost_of_living!$B8059,CostVsFactor!C:E,2,0)</f>
        <v>6</v>
      </c>
      <c r="Q8059" s="14"/>
      <c r="S8059" s="5" t="s">
        <v>1005</v>
      </c>
    </row>
    <row r="8060" ht="14.25" hidden="1" customHeight="1">
      <c r="A8060" s="12">
        <v>3.0</v>
      </c>
      <c r="B8060" s="16" t="s">
        <v>116</v>
      </c>
      <c r="C8060" s="12">
        <v>4.0</v>
      </c>
      <c r="D8060" s="16" t="s">
        <v>108</v>
      </c>
      <c r="E8060" s="16" t="s">
        <v>118</v>
      </c>
      <c r="F8060" s="16" t="s">
        <v>119</v>
      </c>
      <c r="G8060" s="16" t="s">
        <v>1225</v>
      </c>
      <c r="I8060" s="5" t="str">
        <f>VLOOKUP(cost_of_living!$G8060,index!C:C,1,0)</f>
        <v>Cagliari</v>
      </c>
      <c r="J8060" s="5" t="str">
        <f>VLOOKUP(cost_of_living!$B8060,CostVsFactor!C:E,2,0)</f>
        <v>#N/A</v>
      </c>
      <c r="Q8060" s="14"/>
      <c r="S8060" s="5" t="s">
        <v>1005</v>
      </c>
    </row>
    <row r="8061" ht="14.25" hidden="1" customHeight="1">
      <c r="A8061" s="12">
        <v>4.0</v>
      </c>
      <c r="B8061" s="16" t="s">
        <v>57</v>
      </c>
      <c r="C8061" s="12">
        <v>4.0</v>
      </c>
      <c r="D8061" s="16" t="s">
        <v>108</v>
      </c>
      <c r="E8061" s="16" t="s">
        <v>193</v>
      </c>
      <c r="F8061" s="16" t="s">
        <v>145</v>
      </c>
      <c r="G8061" s="16" t="s">
        <v>1225</v>
      </c>
      <c r="I8061" s="5" t="str">
        <f>VLOOKUP(cost_of_living!$G8061,index!C:C,1,0)</f>
        <v>Cagliari</v>
      </c>
      <c r="J8061" s="5">
        <f>VLOOKUP(cost_of_living!$B8061,CostVsFactor!C:E,2,0)</f>
        <v>6</v>
      </c>
      <c r="Q8061" s="14"/>
      <c r="S8061" s="5" t="s">
        <v>1005</v>
      </c>
    </row>
    <row r="8062" ht="14.25" hidden="1" customHeight="1">
      <c r="A8062" s="12">
        <v>5.0</v>
      </c>
      <c r="B8062" s="16" t="s">
        <v>69</v>
      </c>
      <c r="C8062" s="12">
        <v>151.0</v>
      </c>
      <c r="D8062" s="16" t="s">
        <v>108</v>
      </c>
      <c r="E8062" s="16" t="s">
        <v>120</v>
      </c>
      <c r="F8062" s="16" t="s">
        <v>167</v>
      </c>
      <c r="G8062" s="16" t="s">
        <v>1225</v>
      </c>
      <c r="I8062" s="5" t="str">
        <f>VLOOKUP(cost_of_living!$G8062,index!C:C,1,0)</f>
        <v>Cagliari</v>
      </c>
      <c r="J8062" s="5">
        <f>VLOOKUP(cost_of_living!$B8062,CostVsFactor!C:E,2,0)</f>
        <v>15</v>
      </c>
      <c r="Q8062" s="14"/>
      <c r="S8062" s="5" t="s">
        <v>1005</v>
      </c>
    </row>
    <row r="8063" ht="14.25" hidden="1" customHeight="1">
      <c r="A8063" s="12">
        <v>6.0</v>
      </c>
      <c r="B8063" s="16" t="s">
        <v>71</v>
      </c>
      <c r="C8063" s="12">
        <v>271.0</v>
      </c>
      <c r="D8063" s="16" t="s">
        <v>108</v>
      </c>
      <c r="E8063" s="16" t="s">
        <v>167</v>
      </c>
      <c r="F8063" s="16" t="s">
        <v>118</v>
      </c>
      <c r="G8063" s="16" t="s">
        <v>1225</v>
      </c>
      <c r="I8063" s="5" t="str">
        <f>VLOOKUP(cost_of_living!$G8063,index!C:C,1,0)</f>
        <v>Cagliari</v>
      </c>
      <c r="J8063" s="5">
        <f>VLOOKUP(cost_of_living!$B8063,CostVsFactor!C:E,2,0)</f>
        <v>6</v>
      </c>
      <c r="Q8063" s="14"/>
      <c r="S8063" s="5" t="s">
        <v>1005</v>
      </c>
    </row>
    <row r="8064" ht="14.25" hidden="1" customHeight="1">
      <c r="A8064" s="12">
        <v>7.0</v>
      </c>
      <c r="B8064" s="16" t="s">
        <v>73</v>
      </c>
      <c r="C8064" s="12">
        <v>115.0</v>
      </c>
      <c r="D8064" s="16" t="s">
        <v>108</v>
      </c>
      <c r="E8064" s="16" t="s">
        <v>122</v>
      </c>
      <c r="F8064" s="16" t="s">
        <v>121</v>
      </c>
      <c r="G8064" s="16" t="s">
        <v>1225</v>
      </c>
      <c r="I8064" s="5" t="str">
        <f>VLOOKUP(cost_of_living!$G8064,index!C:C,1,0)</f>
        <v>Cagliari</v>
      </c>
      <c r="J8064" s="5">
        <f>VLOOKUP(cost_of_living!$B8064,CostVsFactor!C:E,2,0)</f>
        <v>6</v>
      </c>
      <c r="Q8064" s="14"/>
      <c r="S8064" s="5" t="s">
        <v>1005</v>
      </c>
    </row>
    <row r="8065" ht="14.25" hidden="1" customHeight="1">
      <c r="A8065" s="12">
        <v>8.0</v>
      </c>
      <c r="B8065" s="16" t="s">
        <v>28</v>
      </c>
      <c r="C8065" s="12">
        <v>494.0</v>
      </c>
      <c r="D8065" s="16" t="s">
        <v>108</v>
      </c>
      <c r="E8065" s="16" t="s">
        <v>245</v>
      </c>
      <c r="F8065" s="16" t="s">
        <v>493</v>
      </c>
      <c r="G8065" s="16" t="s">
        <v>1225</v>
      </c>
      <c r="I8065" s="5" t="str">
        <f>VLOOKUP(cost_of_living!$G8065,index!C:C,1,0)</f>
        <v>Cagliari</v>
      </c>
      <c r="J8065" s="5">
        <f>VLOOKUP(cost_of_living!$B8065,CostVsFactor!C:E,2,0)</f>
        <v>25</v>
      </c>
      <c r="Q8065" s="14"/>
      <c r="S8065" s="5" t="s">
        <v>1005</v>
      </c>
    </row>
    <row r="8066" ht="14.25" hidden="1" customHeight="1">
      <c r="A8066" s="12">
        <v>9.0</v>
      </c>
      <c r="B8066" s="16" t="s">
        <v>30</v>
      </c>
      <c r="C8066" s="12">
        <v>181.0</v>
      </c>
      <c r="D8066" s="16" t="s">
        <v>108</v>
      </c>
      <c r="E8066" s="16" t="s">
        <v>575</v>
      </c>
      <c r="F8066" s="16" t="s">
        <v>576</v>
      </c>
      <c r="G8066" s="16" t="s">
        <v>1225</v>
      </c>
      <c r="I8066" s="5" t="str">
        <f>VLOOKUP(cost_of_living!$G8066,index!C:C,1,0)</f>
        <v>Cagliari</v>
      </c>
      <c r="J8066" s="5">
        <f>VLOOKUP(cost_of_living!$B8066,CostVsFactor!C:E,2,0)</f>
        <v>31</v>
      </c>
      <c r="Q8066" s="14"/>
      <c r="S8066" s="5" t="s">
        <v>1005</v>
      </c>
    </row>
    <row r="8067" ht="14.25" hidden="1" customHeight="1">
      <c r="A8067" s="12">
        <v>10.0</v>
      </c>
      <c r="B8067" s="16" t="s">
        <v>32</v>
      </c>
      <c r="C8067" s="12">
        <v>113.0</v>
      </c>
      <c r="D8067" s="16" t="s">
        <v>108</v>
      </c>
      <c r="E8067" s="16" t="s">
        <v>134</v>
      </c>
      <c r="F8067" s="16" t="s">
        <v>577</v>
      </c>
      <c r="G8067" s="16" t="s">
        <v>1225</v>
      </c>
      <c r="I8067" s="5" t="str">
        <f>VLOOKUP(cost_of_living!$G8067,index!C:C,1,0)</f>
        <v>Cagliari</v>
      </c>
      <c r="J8067" s="5">
        <f>VLOOKUP(cost_of_living!$B8067,CostVsFactor!C:E,2,0)</f>
        <v>14</v>
      </c>
      <c r="Q8067" s="14"/>
      <c r="S8067" s="5" t="s">
        <v>1005</v>
      </c>
    </row>
    <row r="8068" ht="14.25" hidden="1" customHeight="1">
      <c r="A8068" s="12">
        <v>11.0</v>
      </c>
      <c r="B8068" s="16" t="s">
        <v>33</v>
      </c>
      <c r="C8068" s="12">
        <v>28.0</v>
      </c>
      <c r="D8068" s="16" t="s">
        <v>108</v>
      </c>
      <c r="E8068" s="16" t="s">
        <v>564</v>
      </c>
      <c r="F8068" s="16" t="s">
        <v>193</v>
      </c>
      <c r="G8068" s="16" t="s">
        <v>1225</v>
      </c>
      <c r="I8068" s="5" t="str">
        <f>VLOOKUP(cost_of_living!$G8068,index!C:C,1,0)</f>
        <v>Cagliari</v>
      </c>
      <c r="J8068" s="5">
        <f>VLOOKUP(cost_of_living!$B8068,CostVsFactor!C:E,2,0)</f>
        <v>20</v>
      </c>
      <c r="Q8068" s="14"/>
      <c r="S8068" s="5" t="s">
        <v>1005</v>
      </c>
    </row>
    <row r="8069" ht="14.25" hidden="1" customHeight="1">
      <c r="A8069" s="12">
        <v>12.0</v>
      </c>
      <c r="B8069" s="16" t="s">
        <v>35</v>
      </c>
      <c r="C8069" s="12">
        <v>65.0</v>
      </c>
      <c r="D8069" s="16" t="s">
        <v>108</v>
      </c>
      <c r="E8069" s="16" t="s">
        <v>361</v>
      </c>
      <c r="F8069" s="16" t="s">
        <v>178</v>
      </c>
      <c r="G8069" s="16" t="s">
        <v>1225</v>
      </c>
      <c r="I8069" s="5" t="str">
        <f>VLOOKUP(cost_of_living!$G8069,index!C:C,1,0)</f>
        <v>Cagliari</v>
      </c>
      <c r="J8069" s="5">
        <f>VLOOKUP(cost_of_living!$B8069,CostVsFactor!C:E,2,0)</f>
        <v>12</v>
      </c>
      <c r="Q8069" s="14"/>
      <c r="S8069" s="5" t="s">
        <v>1005</v>
      </c>
    </row>
    <row r="8070" ht="14.25" hidden="1" customHeight="1">
      <c r="A8070" s="12">
        <v>13.0</v>
      </c>
      <c r="B8070" s="16" t="s">
        <v>37</v>
      </c>
      <c r="C8070" s="12">
        <v>454.0</v>
      </c>
      <c r="D8070" s="16" t="s">
        <v>108</v>
      </c>
      <c r="E8070" s="16" t="s">
        <v>130</v>
      </c>
      <c r="F8070" s="16" t="s">
        <v>248</v>
      </c>
      <c r="G8070" s="16" t="s">
        <v>1225</v>
      </c>
      <c r="I8070" s="5" t="str">
        <f>VLOOKUP(cost_of_living!$G8070,index!C:C,1,0)</f>
        <v>Cagliari</v>
      </c>
      <c r="J8070" s="5">
        <f>VLOOKUP(cost_of_living!$B8070,CostVsFactor!C:E,2,0)</f>
        <v>15</v>
      </c>
      <c r="Q8070" s="14"/>
      <c r="S8070" s="5" t="s">
        <v>1005</v>
      </c>
    </row>
    <row r="8071" ht="14.25" hidden="1" customHeight="1">
      <c r="A8071" s="12">
        <v>14.0</v>
      </c>
      <c r="B8071" s="16" t="s">
        <v>39</v>
      </c>
      <c r="C8071" s="12">
        <v>629.0</v>
      </c>
      <c r="D8071" s="16" t="s">
        <v>108</v>
      </c>
      <c r="E8071" s="16" t="s">
        <v>130</v>
      </c>
      <c r="F8071" s="16" t="s">
        <v>464</v>
      </c>
      <c r="G8071" s="16" t="s">
        <v>1225</v>
      </c>
      <c r="I8071" s="5" t="str">
        <f>VLOOKUP(cost_of_living!$G8071,index!C:C,1,0)</f>
        <v>Cagliari</v>
      </c>
      <c r="J8071" s="5">
        <f>VLOOKUP(cost_of_living!$B8071,CostVsFactor!C:E,2,0)</f>
        <v>15</v>
      </c>
      <c r="Q8071" s="14"/>
      <c r="S8071" s="5" t="s">
        <v>1005</v>
      </c>
    </row>
    <row r="8072" ht="14.25" hidden="1" customHeight="1">
      <c r="A8072" s="12">
        <v>15.0</v>
      </c>
      <c r="B8072" s="16" t="s">
        <v>41</v>
      </c>
      <c r="C8072" s="12">
        <v>97.0</v>
      </c>
      <c r="D8072" s="16" t="s">
        <v>108</v>
      </c>
      <c r="E8072" s="16" t="s">
        <v>136</v>
      </c>
      <c r="F8072" s="16" t="s">
        <v>575</v>
      </c>
      <c r="G8072" s="16" t="s">
        <v>1225</v>
      </c>
      <c r="I8072" s="5" t="str">
        <f>VLOOKUP(cost_of_living!$G8072,index!C:C,1,0)</f>
        <v>Cagliari</v>
      </c>
      <c r="J8072" s="5">
        <f>VLOOKUP(cost_of_living!$B8072,CostVsFactor!C:E,2,0)</f>
        <v>31</v>
      </c>
      <c r="Q8072" s="14"/>
      <c r="S8072" s="5" t="s">
        <v>1005</v>
      </c>
    </row>
    <row r="8073" ht="14.25" hidden="1" customHeight="1">
      <c r="A8073" s="12">
        <v>16.0</v>
      </c>
      <c r="B8073" s="16" t="s">
        <v>43</v>
      </c>
      <c r="C8073" s="12">
        <v>68.0</v>
      </c>
      <c r="D8073" s="16" t="s">
        <v>108</v>
      </c>
      <c r="E8073" s="16" t="s">
        <v>136</v>
      </c>
      <c r="F8073" s="16" t="s">
        <v>122</v>
      </c>
      <c r="G8073" s="16" t="s">
        <v>1225</v>
      </c>
      <c r="I8073" s="5" t="str">
        <f>VLOOKUP(cost_of_living!$G8073,index!C:C,1,0)</f>
        <v>Cagliari</v>
      </c>
      <c r="J8073" s="5">
        <f>VLOOKUP(cost_of_living!$B8073,CostVsFactor!C:E,2,0)</f>
        <v>25</v>
      </c>
      <c r="Q8073" s="14"/>
      <c r="S8073" s="5" t="s">
        <v>1005</v>
      </c>
    </row>
    <row r="8074" ht="14.25" hidden="1" customHeight="1">
      <c r="A8074" s="12">
        <v>17.0</v>
      </c>
      <c r="B8074" s="16" t="s">
        <v>45</v>
      </c>
      <c r="C8074" s="12">
        <v>83.0</v>
      </c>
      <c r="D8074" s="16" t="s">
        <v>108</v>
      </c>
      <c r="E8074" s="16" t="s">
        <v>136</v>
      </c>
      <c r="F8074" s="16" t="s">
        <v>135</v>
      </c>
      <c r="G8074" s="16" t="s">
        <v>1225</v>
      </c>
      <c r="I8074" s="5" t="str">
        <f>VLOOKUP(cost_of_living!$G8074,index!C:C,1,0)</f>
        <v>Cagliari</v>
      </c>
      <c r="J8074" s="5">
        <f>VLOOKUP(cost_of_living!$B8074,CostVsFactor!C:E,2,0)</f>
        <v>30</v>
      </c>
      <c r="Q8074" s="14"/>
      <c r="S8074" s="5" t="s">
        <v>1005</v>
      </c>
    </row>
    <row r="8075" ht="14.25" hidden="1" customHeight="1">
      <c r="A8075" s="12">
        <v>18.0</v>
      </c>
      <c r="B8075" s="16" t="s">
        <v>47</v>
      </c>
      <c r="C8075" s="12">
        <v>113.0</v>
      </c>
      <c r="D8075" s="16" t="s">
        <v>108</v>
      </c>
      <c r="E8075" s="16" t="s">
        <v>134</v>
      </c>
      <c r="F8075" s="16" t="s">
        <v>135</v>
      </c>
      <c r="G8075" s="16" t="s">
        <v>1225</v>
      </c>
      <c r="I8075" s="5" t="str">
        <f>VLOOKUP(cost_of_living!$G8075,index!C:C,1,0)</f>
        <v>Cagliari</v>
      </c>
      <c r="J8075" s="5">
        <f>VLOOKUP(cost_of_living!$B8075,CostVsFactor!C:E,2,0)</f>
        <v>22</v>
      </c>
      <c r="Q8075" s="14"/>
      <c r="S8075" s="5" t="s">
        <v>1005</v>
      </c>
    </row>
    <row r="8076" ht="14.25" hidden="1" customHeight="1">
      <c r="A8076" s="12">
        <v>19.0</v>
      </c>
      <c r="B8076" s="16" t="s">
        <v>49</v>
      </c>
      <c r="C8076" s="12">
        <v>58.0</v>
      </c>
      <c r="D8076" s="16" t="s">
        <v>108</v>
      </c>
      <c r="E8076" s="16" t="s">
        <v>355</v>
      </c>
      <c r="F8076" s="16" t="s">
        <v>147</v>
      </c>
      <c r="G8076" s="16" t="s">
        <v>1225</v>
      </c>
      <c r="I8076" s="5" t="str">
        <f>VLOOKUP(cost_of_living!$G8076,index!C:C,1,0)</f>
        <v>Cagliari</v>
      </c>
      <c r="J8076" s="5">
        <f>VLOOKUP(cost_of_living!$B8076,CostVsFactor!C:E,2,0)</f>
        <v>24</v>
      </c>
      <c r="Q8076" s="14"/>
      <c r="S8076" s="5" t="s">
        <v>1005</v>
      </c>
    </row>
    <row r="8077" ht="14.25" hidden="1" customHeight="1">
      <c r="A8077" s="12">
        <v>20.0</v>
      </c>
      <c r="B8077" s="16" t="s">
        <v>51</v>
      </c>
      <c r="C8077" s="12">
        <v>62.0</v>
      </c>
      <c r="D8077" s="16" t="s">
        <v>108</v>
      </c>
      <c r="E8077" s="16" t="s">
        <v>136</v>
      </c>
      <c r="F8077" s="16" t="s">
        <v>183</v>
      </c>
      <c r="G8077" s="16" t="s">
        <v>1225</v>
      </c>
      <c r="I8077" s="5" t="str">
        <f>VLOOKUP(cost_of_living!$G8077,index!C:C,1,0)</f>
        <v>Cagliari</v>
      </c>
      <c r="J8077" s="5">
        <f>VLOOKUP(cost_of_living!$B8077,CostVsFactor!C:E,2,0)</f>
        <v>10</v>
      </c>
      <c r="Q8077" s="14"/>
      <c r="S8077" s="5" t="s">
        <v>1005</v>
      </c>
    </row>
    <row r="8078" ht="14.25" hidden="1" customHeight="1">
      <c r="A8078" s="12">
        <v>21.0</v>
      </c>
      <c r="B8078" s="16" t="s">
        <v>52</v>
      </c>
      <c r="C8078" s="12">
        <v>15.0</v>
      </c>
      <c r="D8078" s="16" t="s">
        <v>108</v>
      </c>
      <c r="E8078" s="16" t="s">
        <v>139</v>
      </c>
      <c r="F8078" s="16" t="s">
        <v>167</v>
      </c>
      <c r="G8078" s="16" t="s">
        <v>1225</v>
      </c>
      <c r="I8078" s="5" t="str">
        <f>VLOOKUP(cost_of_living!$G8078,index!C:C,1,0)</f>
        <v>Cagliari</v>
      </c>
      <c r="J8078" s="5">
        <f>VLOOKUP(cost_of_living!$B8078,CostVsFactor!C:E,2,0)</f>
        <v>18</v>
      </c>
      <c r="Q8078" s="14"/>
      <c r="S8078" s="5" t="s">
        <v>1005</v>
      </c>
    </row>
    <row r="8079" ht="14.25" hidden="1" customHeight="1">
      <c r="A8079" s="12">
        <v>22.0</v>
      </c>
      <c r="B8079" s="16" t="s">
        <v>53</v>
      </c>
      <c r="C8079" s="12">
        <v>41.0</v>
      </c>
      <c r="D8079" s="16" t="s">
        <v>108</v>
      </c>
      <c r="E8079" s="16" t="s">
        <v>188</v>
      </c>
      <c r="F8079" s="16" t="s">
        <v>441</v>
      </c>
      <c r="G8079" s="16" t="s">
        <v>1225</v>
      </c>
      <c r="I8079" s="5" t="str">
        <f>VLOOKUP(cost_of_living!$G8079,index!C:C,1,0)</f>
        <v>Cagliari</v>
      </c>
      <c r="J8079" s="5">
        <f>VLOOKUP(cost_of_living!$B8079,CostVsFactor!C:E,2,0)</f>
        <v>30</v>
      </c>
      <c r="Q8079" s="14"/>
      <c r="S8079" s="5" t="s">
        <v>1005</v>
      </c>
    </row>
    <row r="8080" ht="14.25" hidden="1" customHeight="1">
      <c r="A8080" s="12">
        <v>23.0</v>
      </c>
      <c r="B8080" s="16" t="s">
        <v>54</v>
      </c>
      <c r="C8080" s="12">
        <v>575.0</v>
      </c>
      <c r="D8080" s="16" t="s">
        <v>108</v>
      </c>
      <c r="E8080" s="16" t="s">
        <v>193</v>
      </c>
      <c r="F8080" s="16" t="s">
        <v>109</v>
      </c>
      <c r="G8080" s="16" t="s">
        <v>1225</v>
      </c>
      <c r="I8080" s="5" t="str">
        <f>VLOOKUP(cost_of_living!$G8080,index!C:C,1,0)</f>
        <v>Cagliari</v>
      </c>
      <c r="J8080" s="5">
        <f>VLOOKUP(cost_of_living!$B8080,CostVsFactor!C:E,2,0)</f>
        <v>4</v>
      </c>
      <c r="Q8080" s="14"/>
      <c r="S8080" s="5" t="s">
        <v>1005</v>
      </c>
    </row>
    <row r="8081" ht="14.25" hidden="1" customHeight="1">
      <c r="A8081" s="12">
        <v>24.0</v>
      </c>
      <c r="B8081" s="16" t="s">
        <v>55</v>
      </c>
      <c r="C8081" s="12">
        <v>133.0</v>
      </c>
      <c r="D8081" s="16" t="s">
        <v>108</v>
      </c>
      <c r="E8081" s="16" t="s">
        <v>147</v>
      </c>
      <c r="F8081" s="16" t="s">
        <v>167</v>
      </c>
      <c r="G8081" s="16" t="s">
        <v>1225</v>
      </c>
      <c r="I8081" s="5" t="str">
        <f>VLOOKUP(cost_of_living!$G8081,index!C:C,1,0)</f>
        <v>Cagliari</v>
      </c>
      <c r="J8081" s="5">
        <f>VLOOKUP(cost_of_living!$B8081,CostVsFactor!C:E,2,0)</f>
        <v>6</v>
      </c>
      <c r="Q8081" s="14"/>
      <c r="S8081" s="5" t="s">
        <v>1005</v>
      </c>
    </row>
    <row r="8082" ht="14.25" hidden="1" customHeight="1">
      <c r="A8082" s="12">
        <v>25.0</v>
      </c>
      <c r="B8082" s="16" t="s">
        <v>57</v>
      </c>
      <c r="C8082" s="12">
        <v>195.0</v>
      </c>
      <c r="D8082" s="16" t="s">
        <v>108</v>
      </c>
      <c r="E8082" s="16" t="s">
        <v>122</v>
      </c>
      <c r="F8082" s="16" t="s">
        <v>118</v>
      </c>
      <c r="G8082" s="16" t="s">
        <v>1225</v>
      </c>
      <c r="I8082" s="5" t="str">
        <f>VLOOKUP(cost_of_living!$G8082,index!C:C,1,0)</f>
        <v>Cagliari</v>
      </c>
      <c r="J8082" s="5">
        <f>VLOOKUP(cost_of_living!$B8082,CostVsFactor!C:E,2,0)</f>
        <v>6</v>
      </c>
      <c r="Q8082" s="14"/>
      <c r="S8082" s="5" t="s">
        <v>1005</v>
      </c>
    </row>
    <row r="8083" ht="14.25" hidden="1" customHeight="1">
      <c r="A8083" s="12">
        <v>26.0</v>
      </c>
      <c r="B8083" s="16" t="s">
        <v>58</v>
      </c>
      <c r="C8083" s="12">
        <v>6.0</v>
      </c>
      <c r="D8083" s="16" t="s">
        <v>108</v>
      </c>
      <c r="E8083" s="16" t="s">
        <v>215</v>
      </c>
      <c r="F8083" s="16" t="s">
        <v>578</v>
      </c>
      <c r="G8083" s="16" t="s">
        <v>1225</v>
      </c>
      <c r="I8083" s="5" t="str">
        <f>VLOOKUP(cost_of_living!$G8083,index!C:C,1,0)</f>
        <v>Cagliari</v>
      </c>
      <c r="J8083" s="5">
        <f>VLOOKUP(cost_of_living!$B8083,CostVsFactor!C:E,2,0)</f>
        <v>15</v>
      </c>
      <c r="Q8083" s="14"/>
      <c r="S8083" s="5" t="s">
        <v>1005</v>
      </c>
    </row>
    <row r="8084" ht="14.25" hidden="1" customHeight="1">
      <c r="A8084" s="12">
        <v>27.0</v>
      </c>
      <c r="B8084" s="16" t="s">
        <v>78</v>
      </c>
      <c r="C8084" s="12">
        <v>13.0</v>
      </c>
      <c r="D8084" s="16" t="s">
        <v>108</v>
      </c>
      <c r="E8084" s="16" t="s">
        <v>243</v>
      </c>
      <c r="F8084" s="16" t="s">
        <v>121</v>
      </c>
      <c r="G8084" s="16" t="s">
        <v>1225</v>
      </c>
      <c r="I8084" s="5" t="str">
        <f>VLOOKUP(cost_of_living!$G8084,index!C:C,1,0)</f>
        <v>Cagliari</v>
      </c>
      <c r="J8084" s="5">
        <f>VLOOKUP(cost_of_living!$B8084,CostVsFactor!C:E,2,0)</f>
        <v>20</v>
      </c>
      <c r="Q8084" s="14"/>
      <c r="S8084" s="5" t="s">
        <v>1005</v>
      </c>
    </row>
    <row r="8085" ht="14.25" hidden="1" customHeight="1">
      <c r="A8085" s="12">
        <v>28.0</v>
      </c>
      <c r="B8085" s="16" t="s">
        <v>80</v>
      </c>
      <c r="C8085" s="12">
        <v>345.0</v>
      </c>
      <c r="D8085" s="16" t="s">
        <v>108</v>
      </c>
      <c r="E8085" s="16" t="s">
        <v>212</v>
      </c>
      <c r="F8085" s="16" t="s">
        <v>471</v>
      </c>
      <c r="G8085" s="16" t="s">
        <v>1225</v>
      </c>
      <c r="I8085" s="5" t="str">
        <f>VLOOKUP(cost_of_living!$G8085,index!C:C,1,0)</f>
        <v>Cagliari</v>
      </c>
      <c r="J8085" s="5">
        <f>VLOOKUP(cost_of_living!$B8085,CostVsFactor!C:E,2,0)</f>
        <v>1.5</v>
      </c>
      <c r="Q8085" s="14"/>
      <c r="S8085" s="5" t="s">
        <v>1005</v>
      </c>
    </row>
    <row r="8086" ht="14.25" hidden="1" customHeight="1">
      <c r="A8086" s="12">
        <v>29.0</v>
      </c>
      <c r="B8086" s="16" t="s">
        <v>81</v>
      </c>
      <c r="C8086" s="12">
        <v>5.0</v>
      </c>
      <c r="D8086" s="16" t="s">
        <v>108</v>
      </c>
      <c r="E8086" s="16" t="s">
        <v>118</v>
      </c>
      <c r="F8086" s="16" t="s">
        <v>115</v>
      </c>
      <c r="G8086" s="16" t="s">
        <v>1225</v>
      </c>
      <c r="I8086" s="5" t="str">
        <f>VLOOKUP(cost_of_living!$G8086,index!C:C,1,0)</f>
        <v>Cagliari</v>
      </c>
      <c r="J8086" s="5">
        <f>VLOOKUP(cost_of_living!$B8086,CostVsFactor!C:E,2,0)</f>
        <v>5</v>
      </c>
      <c r="Q8086" s="14"/>
      <c r="S8086" s="5" t="s">
        <v>1005</v>
      </c>
    </row>
    <row r="8087" ht="14.25" hidden="1" customHeight="1">
      <c r="A8087" s="12">
        <v>30.0</v>
      </c>
      <c r="B8087" s="16" t="s">
        <v>83</v>
      </c>
      <c r="C8087" s="12">
        <v>322.0</v>
      </c>
      <c r="D8087" s="16" t="s">
        <v>108</v>
      </c>
      <c r="E8087" s="16" t="s">
        <v>194</v>
      </c>
      <c r="F8087" s="16" t="s">
        <v>337</v>
      </c>
      <c r="G8087" s="16" t="s">
        <v>1225</v>
      </c>
      <c r="I8087" s="5" t="str">
        <f>VLOOKUP(cost_of_living!$G8087,index!C:C,1,0)</f>
        <v>Cagliari</v>
      </c>
      <c r="J8087" s="5">
        <f>VLOOKUP(cost_of_living!$B8087,CostVsFactor!C:E,2,0)</f>
        <v>20</v>
      </c>
      <c r="Q8087" s="14"/>
      <c r="S8087" s="5" t="s">
        <v>1005</v>
      </c>
    </row>
    <row r="8088" ht="14.25" hidden="1" customHeight="1">
      <c r="A8088" s="12">
        <v>31.0</v>
      </c>
      <c r="B8088" s="16" t="s">
        <v>84</v>
      </c>
      <c r="C8088" s="12">
        <v>25.0</v>
      </c>
      <c r="D8088" s="16" t="s">
        <v>108</v>
      </c>
      <c r="E8088" s="16" t="s">
        <v>274</v>
      </c>
      <c r="F8088" s="16" t="s">
        <v>579</v>
      </c>
      <c r="G8088" s="16" t="s">
        <v>1225</v>
      </c>
      <c r="I8088" s="5" t="str">
        <f>VLOOKUP(cost_of_living!$G8088,index!C:C,1,0)</f>
        <v>Cagliari</v>
      </c>
      <c r="J8088" s="5">
        <f>VLOOKUP(cost_of_living!$B8088,CostVsFactor!C:E,2,0)</f>
        <v>0.7</v>
      </c>
      <c r="Q8088" s="14"/>
      <c r="S8088" s="5" t="s">
        <v>1005</v>
      </c>
    </row>
    <row r="8089" ht="14.25" hidden="1" customHeight="1">
      <c r="A8089" s="12">
        <v>32.0</v>
      </c>
      <c r="B8089" s="16" t="s">
        <v>86</v>
      </c>
      <c r="C8089" s="12">
        <v>731.0</v>
      </c>
      <c r="D8089" s="16" t="s">
        <v>108</v>
      </c>
      <c r="E8089" s="16" t="s">
        <v>196</v>
      </c>
      <c r="F8089" s="16" t="s">
        <v>150</v>
      </c>
      <c r="G8089" s="16" t="s">
        <v>1225</v>
      </c>
      <c r="I8089" s="5" t="str">
        <f>VLOOKUP(cost_of_living!$G8089,index!C:C,1,0)</f>
        <v>Cagliari</v>
      </c>
      <c r="J8089" s="5">
        <f>VLOOKUP(cost_of_living!$B8089,CostVsFactor!C:E,2,0)</f>
        <v>60</v>
      </c>
      <c r="Q8089" s="14"/>
      <c r="S8089" s="5" t="s">
        <v>1005</v>
      </c>
    </row>
    <row r="8090" ht="14.25" hidden="1" customHeight="1">
      <c r="A8090" s="12">
        <v>33.0</v>
      </c>
      <c r="B8090" s="16" t="s">
        <v>87</v>
      </c>
      <c r="C8090" s="12">
        <v>22300.0</v>
      </c>
      <c r="D8090" s="16" t="s">
        <v>108</v>
      </c>
      <c r="E8090" s="16" t="s">
        <v>199</v>
      </c>
      <c r="F8090" s="16" t="s">
        <v>338</v>
      </c>
      <c r="G8090" s="16" t="s">
        <v>1225</v>
      </c>
      <c r="I8090" s="5" t="str">
        <f>VLOOKUP(cost_of_living!$G8090,index!C:C,1,0)</f>
        <v>Cagliari</v>
      </c>
      <c r="J8090" s="5">
        <f>VLOOKUP(cost_of_living!$B8090,CostVsFactor!C:E,2,0)</f>
        <v>0.0035</v>
      </c>
      <c r="Q8090" s="14"/>
      <c r="S8090" s="5" t="s">
        <v>1005</v>
      </c>
    </row>
    <row r="8091" ht="14.25" hidden="1" customHeight="1">
      <c r="A8091" s="12">
        <v>34.0</v>
      </c>
      <c r="B8091" s="16" t="s">
        <v>88</v>
      </c>
      <c r="C8091" s="12">
        <v>2333333.0</v>
      </c>
      <c r="D8091" s="16" t="s">
        <v>108</v>
      </c>
      <c r="E8091" s="16" t="s">
        <v>338</v>
      </c>
      <c r="F8091" s="16" t="s">
        <v>198</v>
      </c>
      <c r="G8091" s="16" t="s">
        <v>1225</v>
      </c>
      <c r="I8091" s="5" t="str">
        <f>VLOOKUP(cost_of_living!$G8091,index!C:C,1,0)</f>
        <v>Cagliari</v>
      </c>
      <c r="J8091" s="5">
        <f>VLOOKUP(cost_of_living!$B8091,CostVsFactor!C:E,2,0)</f>
        <v>0.0035</v>
      </c>
      <c r="Q8091" s="14"/>
      <c r="S8091" s="5" t="s">
        <v>1005</v>
      </c>
    </row>
    <row r="8092" ht="14.25" hidden="1" customHeight="1">
      <c r="A8092" s="12">
        <v>35.0</v>
      </c>
      <c r="B8092" s="16" t="s">
        <v>91</v>
      </c>
      <c r="C8092" s="12">
        <v>24962.0</v>
      </c>
      <c r="D8092" s="16" t="s">
        <v>108</v>
      </c>
      <c r="E8092" s="16" t="s">
        <v>358</v>
      </c>
      <c r="F8092" s="16" t="s">
        <v>580</v>
      </c>
      <c r="G8092" s="16" t="s">
        <v>1225</v>
      </c>
      <c r="I8092" s="5" t="str">
        <f>VLOOKUP(cost_of_living!$G8092,index!C:C,1,0)</f>
        <v>Cagliari</v>
      </c>
      <c r="J8092" s="5">
        <f>VLOOKUP(cost_of_living!$B8092,CostVsFactor!C:E,2,0)</f>
        <v>1</v>
      </c>
      <c r="Q8092" s="14"/>
      <c r="S8092" s="5" t="s">
        <v>1005</v>
      </c>
    </row>
    <row r="8093" ht="14.25" hidden="1" customHeight="1">
      <c r="A8093" s="12">
        <v>36.0</v>
      </c>
      <c r="B8093" s="16" t="s">
        <v>92</v>
      </c>
      <c r="C8093" s="12">
        <v>1499.0</v>
      </c>
      <c r="D8093" s="16" t="s">
        <v>108</v>
      </c>
      <c r="E8093" s="16" t="s">
        <v>202</v>
      </c>
      <c r="F8093" s="16" t="s">
        <v>202</v>
      </c>
      <c r="G8093" s="16" t="s">
        <v>1225</v>
      </c>
      <c r="I8093" s="5" t="str">
        <f>VLOOKUP(cost_of_living!$G8093,index!C:C,1,0)</f>
        <v>Cagliari</v>
      </c>
      <c r="J8093" s="5">
        <f>VLOOKUP(cost_of_living!$B8093,CostVsFactor!C:E,2,0)</f>
        <v>4</v>
      </c>
      <c r="Q8093" s="14"/>
      <c r="S8093" s="5" t="s">
        <v>1005</v>
      </c>
    </row>
    <row r="8094" ht="14.25" hidden="1" customHeight="1">
      <c r="A8094" s="12">
        <v>37.0</v>
      </c>
      <c r="B8094" s="16" t="s">
        <v>93</v>
      </c>
      <c r="C8094" s="12">
        <v>27.0</v>
      </c>
      <c r="D8094" s="16" t="s">
        <v>108</v>
      </c>
      <c r="E8094" s="16" t="s">
        <v>212</v>
      </c>
      <c r="F8094" s="16" t="s">
        <v>170</v>
      </c>
      <c r="G8094" s="16" t="s">
        <v>1225</v>
      </c>
      <c r="I8094" s="5" t="str">
        <f>VLOOKUP(cost_of_living!$G8094,index!C:C,1,0)</f>
        <v>Cagliari</v>
      </c>
      <c r="J8094" s="5">
        <f>VLOOKUP(cost_of_living!$B8094,CostVsFactor!C:E,2,0)</f>
        <v>1</v>
      </c>
      <c r="Q8094" s="14"/>
      <c r="S8094" s="5" t="s">
        <v>1005</v>
      </c>
    </row>
    <row r="8095" ht="14.25" hidden="1" customHeight="1">
      <c r="A8095" s="12">
        <v>38.0</v>
      </c>
      <c r="B8095" s="16" t="s">
        <v>74</v>
      </c>
      <c r="C8095" s="12">
        <v>50.0</v>
      </c>
      <c r="D8095" s="16" t="s">
        <v>108</v>
      </c>
      <c r="E8095" s="16" t="s">
        <v>170</v>
      </c>
      <c r="F8095" s="16" t="s">
        <v>112</v>
      </c>
      <c r="G8095" s="16" t="s">
        <v>1225</v>
      </c>
      <c r="I8095" s="5" t="str">
        <f>VLOOKUP(cost_of_living!$G8095,index!C:C,1,0)</f>
        <v>Cagliari</v>
      </c>
      <c r="J8095" s="5">
        <f>VLOOKUP(cost_of_living!$B8095,CostVsFactor!C:E,2,0)</f>
        <v>2.3</v>
      </c>
      <c r="Q8095" s="14"/>
      <c r="S8095" s="5" t="s">
        <v>1005</v>
      </c>
    </row>
    <row r="8096" ht="14.25" hidden="1" customHeight="1">
      <c r="A8096" s="12">
        <v>39.0</v>
      </c>
      <c r="B8096" s="16" t="s">
        <v>76</v>
      </c>
      <c r="C8096" s="12">
        <v>1783.0</v>
      </c>
      <c r="D8096" s="16" t="s">
        <v>108</v>
      </c>
      <c r="E8096" s="16" t="s">
        <v>109</v>
      </c>
      <c r="F8096" s="16" t="s">
        <v>110</v>
      </c>
      <c r="G8096" s="16" t="s">
        <v>1225</v>
      </c>
      <c r="I8096" s="5" t="str">
        <f>VLOOKUP(cost_of_living!$G8096,index!C:C,1,0)</f>
        <v>Cagliari</v>
      </c>
      <c r="J8096" s="5">
        <f>VLOOKUP(cost_of_living!$B8096,CostVsFactor!C:E,2,0)</f>
        <v>3</v>
      </c>
      <c r="Q8096" s="14"/>
      <c r="S8096" s="5" t="s">
        <v>1005</v>
      </c>
    </row>
    <row r="8097" ht="14.25" hidden="1" customHeight="1">
      <c r="A8097" s="12">
        <v>40.0</v>
      </c>
      <c r="B8097" s="16" t="s">
        <v>77</v>
      </c>
      <c r="C8097" s="12">
        <v>8.0</v>
      </c>
      <c r="D8097" s="16" t="s">
        <v>108</v>
      </c>
      <c r="E8097" s="16" t="s">
        <v>171</v>
      </c>
      <c r="F8097" s="16" t="s">
        <v>109</v>
      </c>
      <c r="G8097" s="16" t="s">
        <v>1225</v>
      </c>
      <c r="I8097" s="5" t="str">
        <f>VLOOKUP(cost_of_living!$G8097,index!C:C,1,0)</f>
        <v>Cagliari</v>
      </c>
      <c r="J8097" s="5">
        <f>VLOOKUP(cost_of_living!$B8097,CostVsFactor!C:E,2,0)</f>
        <v>6</v>
      </c>
      <c r="Q8097" s="14"/>
      <c r="S8097" s="5" t="s">
        <v>1005</v>
      </c>
    </row>
    <row r="8098" ht="14.25" hidden="1" customHeight="1">
      <c r="A8098" s="12">
        <v>41.0</v>
      </c>
      <c r="B8098" s="16" t="s">
        <v>94</v>
      </c>
      <c r="C8098" s="12">
        <v>46667.0</v>
      </c>
      <c r="D8098" s="16" t="s">
        <v>108</v>
      </c>
      <c r="E8098" s="16" t="s">
        <v>404</v>
      </c>
      <c r="F8098" s="16" t="s">
        <v>279</v>
      </c>
      <c r="G8098" s="16" t="s">
        <v>1225</v>
      </c>
      <c r="I8098" s="5" t="str">
        <f>VLOOKUP(cost_of_living!$G8098,index!C:C,1,0)</f>
        <v>Cagliari</v>
      </c>
      <c r="J8098" s="5">
        <f>VLOOKUP(cost_of_living!$B8098,CostVsFactor!C:E,2,0)</f>
        <v>1</v>
      </c>
      <c r="Q8098" s="14"/>
      <c r="S8098" s="5" t="s">
        <v>1005</v>
      </c>
    </row>
    <row r="8099" ht="14.25" hidden="1" customHeight="1">
      <c r="A8099" s="12">
        <v>42.0</v>
      </c>
      <c r="B8099" s="16" t="s">
        <v>96</v>
      </c>
      <c r="C8099" s="12">
        <v>6500.0</v>
      </c>
      <c r="D8099" s="16" t="s">
        <v>108</v>
      </c>
      <c r="E8099" s="16" t="s">
        <v>165</v>
      </c>
      <c r="F8099" s="16" t="s">
        <v>165</v>
      </c>
      <c r="G8099" s="16" t="s">
        <v>1225</v>
      </c>
      <c r="I8099" s="5" t="str">
        <f>VLOOKUP(cost_of_living!$G8099,index!C:C,1,0)</f>
        <v>Cagliari</v>
      </c>
      <c r="J8099" s="5">
        <f>VLOOKUP(cost_of_living!$B8099,CostVsFactor!C:E,2,0)</f>
        <v>1</v>
      </c>
      <c r="Q8099" s="14"/>
      <c r="S8099" s="5" t="s">
        <v>1005</v>
      </c>
    </row>
    <row r="8100" ht="14.25" hidden="1" customHeight="1">
      <c r="A8100" s="12">
        <v>43.0</v>
      </c>
      <c r="B8100" s="16" t="s">
        <v>20</v>
      </c>
      <c r="C8100" s="12">
        <v>90.0</v>
      </c>
      <c r="D8100" s="16" t="s">
        <v>108</v>
      </c>
      <c r="E8100" s="16" t="s">
        <v>206</v>
      </c>
      <c r="F8100" s="16" t="s">
        <v>163</v>
      </c>
      <c r="G8100" s="16" t="s">
        <v>1225</v>
      </c>
      <c r="I8100" s="5" t="str">
        <f>VLOOKUP(cost_of_living!$G8100,index!C:C,1,0)</f>
        <v>Cagliari</v>
      </c>
      <c r="J8100" s="5">
        <f>VLOOKUP(cost_of_living!$B8100,CostVsFactor!C:E,2,0)</f>
        <v>0.35</v>
      </c>
      <c r="Q8100" s="14"/>
      <c r="S8100" s="5" t="s">
        <v>1005</v>
      </c>
    </row>
    <row r="8101" ht="14.25" hidden="1" customHeight="1">
      <c r="A8101" s="12">
        <v>44.0</v>
      </c>
      <c r="B8101" s="16" t="s">
        <v>23</v>
      </c>
      <c r="C8101" s="12">
        <v>3286.0</v>
      </c>
      <c r="D8101" s="16" t="s">
        <v>108</v>
      </c>
      <c r="E8101" s="16" t="s">
        <v>161</v>
      </c>
      <c r="F8101" s="16" t="s">
        <v>206</v>
      </c>
      <c r="G8101" s="16" t="s">
        <v>1225</v>
      </c>
      <c r="I8101" s="5" t="str">
        <f>VLOOKUP(cost_of_living!$G8101,index!C:C,1,0)</f>
        <v>Cagliari</v>
      </c>
      <c r="J8101" s="5">
        <f>VLOOKUP(cost_of_living!$B8101,CostVsFactor!C:E,2,0)</f>
        <v>0.35</v>
      </c>
      <c r="Q8101" s="14"/>
      <c r="S8101" s="5" t="s">
        <v>1005</v>
      </c>
    </row>
    <row r="8102" ht="14.25" hidden="1" customHeight="1">
      <c r="A8102" s="12">
        <v>45.0</v>
      </c>
      <c r="B8102" s="16" t="s">
        <v>24</v>
      </c>
      <c r="C8102" s="12">
        <v>8125.0</v>
      </c>
      <c r="D8102" s="16" t="s">
        <v>108</v>
      </c>
      <c r="E8102" s="16" t="s">
        <v>170</v>
      </c>
      <c r="F8102" s="16" t="s">
        <v>203</v>
      </c>
      <c r="G8102" s="16" t="s">
        <v>1225</v>
      </c>
      <c r="I8102" s="5" t="str">
        <f>VLOOKUP(cost_of_living!$G8102,index!C:C,1,0)</f>
        <v>Cagliari</v>
      </c>
      <c r="J8102" s="5">
        <f>VLOOKUP(cost_of_living!$B8102,CostVsFactor!C:E,2,0)</f>
        <v>0.35</v>
      </c>
      <c r="Q8102" s="14"/>
      <c r="S8102" s="5" t="s">
        <v>1005</v>
      </c>
    </row>
    <row r="8103" ht="14.25" hidden="1" customHeight="1">
      <c r="A8103" s="12">
        <v>46.0</v>
      </c>
      <c r="B8103" s="16" t="s">
        <v>25</v>
      </c>
      <c r="C8103" s="12">
        <v>1018.0</v>
      </c>
      <c r="D8103" s="16" t="s">
        <v>108</v>
      </c>
      <c r="E8103" s="16" t="s">
        <v>206</v>
      </c>
      <c r="F8103" s="16" t="s">
        <v>160</v>
      </c>
      <c r="G8103" s="16" t="s">
        <v>1225</v>
      </c>
      <c r="I8103" s="5" t="str">
        <f>VLOOKUP(cost_of_living!$G8103,index!C:C,1,0)</f>
        <v>Cagliari</v>
      </c>
      <c r="J8103" s="5">
        <f>VLOOKUP(cost_of_living!$B8103,CostVsFactor!C:E,2,0)</f>
        <v>0.35</v>
      </c>
      <c r="Q8103" s="14"/>
      <c r="S8103" s="5" t="s">
        <v>1005</v>
      </c>
    </row>
    <row r="8104" ht="14.25" hidden="1" customHeight="1">
      <c r="A8104" s="12">
        <v>47.0</v>
      </c>
      <c r="B8104" s="16" t="s">
        <v>59</v>
      </c>
      <c r="C8104" s="12">
        <v>685.0</v>
      </c>
      <c r="D8104" s="16" t="s">
        <v>108</v>
      </c>
      <c r="E8104" s="16" t="s">
        <v>372</v>
      </c>
      <c r="F8104" s="16" t="s">
        <v>280</v>
      </c>
      <c r="G8104" s="16" t="s">
        <v>1225</v>
      </c>
      <c r="I8104" s="5" t="str">
        <f>VLOOKUP(cost_of_living!$G8104,index!C:C,1,0)</f>
        <v>Cagliari</v>
      </c>
      <c r="J8104" s="5">
        <f>VLOOKUP(cost_of_living!$B8104,CostVsFactor!C:E,2,0)</f>
        <v>0</v>
      </c>
      <c r="Q8104" s="14"/>
      <c r="S8104" s="5" t="s">
        <v>1005</v>
      </c>
    </row>
    <row r="8105" ht="14.25" hidden="1" customHeight="1">
      <c r="A8105" s="12">
        <v>48.0</v>
      </c>
      <c r="B8105" s="16" t="s">
        <v>61</v>
      </c>
      <c r="C8105" s="12">
        <v>50778.0</v>
      </c>
      <c r="D8105" s="16" t="s">
        <v>108</v>
      </c>
      <c r="E8105" s="16" t="s">
        <v>404</v>
      </c>
      <c r="F8105" s="16" t="s">
        <v>236</v>
      </c>
      <c r="G8105" s="16" t="s">
        <v>1225</v>
      </c>
      <c r="I8105" s="5" t="str">
        <f>VLOOKUP(cost_of_living!$G8105,index!C:C,1,0)</f>
        <v>Cagliari</v>
      </c>
      <c r="J8105" s="5">
        <f>VLOOKUP(cost_of_living!$B8105,CostVsFactor!C:E,2,0)</f>
        <v>0</v>
      </c>
      <c r="Q8105" s="14"/>
      <c r="S8105" s="5" t="s">
        <v>1005</v>
      </c>
    </row>
    <row r="8106" ht="14.25" hidden="1" customHeight="1">
      <c r="A8106" s="12">
        <v>49.0</v>
      </c>
      <c r="B8106" s="16" t="s">
        <v>62</v>
      </c>
      <c r="C8106" s="12">
        <v>108333.0</v>
      </c>
      <c r="D8106" s="16" t="s">
        <v>108</v>
      </c>
      <c r="E8106" s="16" t="s">
        <v>237</v>
      </c>
      <c r="F8106" s="16" t="s">
        <v>584</v>
      </c>
      <c r="G8106" s="16" t="s">
        <v>1225</v>
      </c>
      <c r="I8106" s="5" t="str">
        <f>VLOOKUP(cost_of_living!$G8106,index!C:C,1,0)</f>
        <v>Cagliari</v>
      </c>
      <c r="J8106" s="5">
        <f>VLOOKUP(cost_of_living!$B8106,CostVsFactor!C:E,2,0)</f>
        <v>0</v>
      </c>
      <c r="Q8106" s="14"/>
      <c r="S8106" s="5" t="s">
        <v>1005</v>
      </c>
    </row>
    <row r="8107" ht="14.25" hidden="1" customHeight="1">
      <c r="A8107" s="12">
        <v>50.0</v>
      </c>
      <c r="B8107" s="16" t="s">
        <v>63</v>
      </c>
      <c r="C8107" s="12">
        <v>7875.0</v>
      </c>
      <c r="D8107" s="16" t="s">
        <v>108</v>
      </c>
      <c r="E8107" s="16" t="s">
        <v>236</v>
      </c>
      <c r="F8107" s="16" t="s">
        <v>748</v>
      </c>
      <c r="G8107" s="16" t="s">
        <v>1225</v>
      </c>
      <c r="I8107" s="5" t="str">
        <f>VLOOKUP(cost_of_living!$G8107,index!C:C,1,0)</f>
        <v>Cagliari</v>
      </c>
      <c r="J8107" s="5">
        <f>VLOOKUP(cost_of_living!$B8107,CostVsFactor!C:E,2,0)</f>
        <v>0</v>
      </c>
      <c r="Q8107" s="14"/>
      <c r="S8107" s="5" t="s">
        <v>1005</v>
      </c>
    </row>
    <row r="8108" ht="14.25" hidden="1" customHeight="1">
      <c r="A8108" s="12">
        <v>51.0</v>
      </c>
      <c r="B8108" s="16" t="s">
        <v>210</v>
      </c>
      <c r="C8108" s="12">
        <v>28056.0</v>
      </c>
      <c r="D8108" s="16" t="s">
        <v>108</v>
      </c>
      <c r="E8108" s="16" t="s">
        <v>668</v>
      </c>
      <c r="F8108" s="16" t="s">
        <v>681</v>
      </c>
      <c r="G8108" s="16" t="s">
        <v>1225</v>
      </c>
      <c r="I8108" s="5" t="str">
        <f>VLOOKUP(cost_of_living!$G8108,index!C:C,1,0)</f>
        <v>Cagliari</v>
      </c>
      <c r="J8108" s="5" t="str">
        <f>VLOOKUP(cost_of_living!$B8108,CostVsFactor!C:E,2,0)</f>
        <v>#N/A</v>
      </c>
      <c r="Q8108" s="14"/>
      <c r="S8108" s="5" t="s">
        <v>1005</v>
      </c>
    </row>
    <row r="8109" ht="14.25" hidden="1" customHeight="1">
      <c r="A8109" s="12">
        <v>52.0</v>
      </c>
      <c r="B8109" s="16" t="s">
        <v>211</v>
      </c>
      <c r="C8109" s="12">
        <v>18209.0</v>
      </c>
      <c r="D8109" s="16" t="s">
        <v>108</v>
      </c>
      <c r="E8109" s="16" t="s">
        <v>381</v>
      </c>
      <c r="F8109" s="16" t="s">
        <v>285</v>
      </c>
      <c r="G8109" s="16" t="s">
        <v>1225</v>
      </c>
      <c r="I8109" s="5" t="str">
        <f>VLOOKUP(cost_of_living!$G8109,index!C:C,1,0)</f>
        <v>Cagliari</v>
      </c>
      <c r="J8109" s="5" t="str">
        <f>VLOOKUP(cost_of_living!$B8109,CostVsFactor!C:E,2,0)</f>
        <v>#N/A</v>
      </c>
      <c r="Q8109" s="14"/>
      <c r="S8109" s="5" t="s">
        <v>1005</v>
      </c>
    </row>
    <row r="8110" ht="14.25" hidden="1" customHeight="1">
      <c r="A8110" s="12">
        <v>53.0</v>
      </c>
      <c r="B8110" s="16" t="s">
        <v>164</v>
      </c>
      <c r="C8110" s="12">
        <v>140556.0</v>
      </c>
      <c r="D8110" s="16" t="s">
        <v>108</v>
      </c>
      <c r="E8110" s="16" t="s">
        <v>165</v>
      </c>
      <c r="F8110" s="16" t="s">
        <v>165</v>
      </c>
      <c r="G8110" s="16" t="s">
        <v>1225</v>
      </c>
      <c r="I8110" s="5" t="str">
        <f>VLOOKUP(cost_of_living!$G8110,index!C:C,1,0)</f>
        <v>Cagliari</v>
      </c>
      <c r="J8110" s="5" t="str">
        <f>VLOOKUP(cost_of_living!$B8110,CostVsFactor!C:E,2,0)</f>
        <v>#N/A</v>
      </c>
      <c r="Q8110" s="14"/>
      <c r="S8110" s="5" t="s">
        <v>1005</v>
      </c>
    </row>
    <row r="8111" ht="14.25" hidden="1" customHeight="1">
      <c r="A8111" s="12">
        <v>54.0</v>
      </c>
      <c r="B8111" s="16" t="s">
        <v>166</v>
      </c>
      <c r="C8111" s="12">
        <v>44.0</v>
      </c>
      <c r="D8111" s="16" t="s">
        <v>165</v>
      </c>
      <c r="E8111" s="16" t="s">
        <v>454</v>
      </c>
      <c r="F8111" s="16" t="s">
        <v>168</v>
      </c>
      <c r="G8111" s="16" t="s">
        <v>1225</v>
      </c>
      <c r="I8111" s="5" t="str">
        <f>VLOOKUP(cost_of_living!$G8111,index!C:C,1,0)</f>
        <v>Cagliari</v>
      </c>
      <c r="J8111" s="5" t="str">
        <f>VLOOKUP(cost_of_living!$B8111,CostVsFactor!C:E,2,0)</f>
        <v>#N/A</v>
      </c>
      <c r="Q8111" s="14"/>
      <c r="S8111" s="5" t="s">
        <v>1005</v>
      </c>
    </row>
    <row r="8112" ht="14.25" hidden="1" customHeight="1">
      <c r="A8112" s="12">
        <v>0.0</v>
      </c>
      <c r="B8112" s="16" t="s">
        <v>64</v>
      </c>
      <c r="C8112" s="12">
        <v>12.0</v>
      </c>
      <c r="D8112" s="16" t="s">
        <v>108</v>
      </c>
      <c r="E8112" s="16" t="s">
        <v>157</v>
      </c>
      <c r="F8112" s="16" t="s">
        <v>161</v>
      </c>
      <c r="G8112" s="16" t="s">
        <v>1226</v>
      </c>
      <c r="I8112" s="5" t="str">
        <f>VLOOKUP(cost_of_living!$G8112,index!C:C,1,0)</f>
        <v>#N/A</v>
      </c>
      <c r="J8112" s="5">
        <f>VLOOKUP(cost_of_living!$B8112,CostVsFactor!C:E,2,0)</f>
        <v>16</v>
      </c>
      <c r="Q8112" s="14"/>
      <c r="S8112" s="5" t="s">
        <v>1005</v>
      </c>
    </row>
    <row r="8113" ht="14.25" hidden="1" customHeight="1">
      <c r="A8113" s="12">
        <v>1.0</v>
      </c>
      <c r="B8113" s="16" t="s">
        <v>66</v>
      </c>
      <c r="C8113" s="12">
        <v>55.0</v>
      </c>
      <c r="D8113" s="16" t="s">
        <v>108</v>
      </c>
      <c r="E8113" s="16" t="s">
        <v>206</v>
      </c>
      <c r="F8113" s="16" t="s">
        <v>113</v>
      </c>
      <c r="G8113" s="16" t="s">
        <v>1226</v>
      </c>
      <c r="I8113" s="5" t="str">
        <f>VLOOKUP(cost_of_living!$G8113,index!C:C,1,0)</f>
        <v>#N/A</v>
      </c>
      <c r="J8113" s="5">
        <f>VLOOKUP(cost_of_living!$B8113,CostVsFactor!C:E,2,0)</f>
        <v>3.5</v>
      </c>
      <c r="Q8113" s="14"/>
      <c r="S8113" s="5" t="s">
        <v>1005</v>
      </c>
    </row>
    <row r="8114" ht="14.25" hidden="1" customHeight="1">
      <c r="A8114" s="12">
        <v>2.0</v>
      </c>
      <c r="B8114" s="16" t="s">
        <v>67</v>
      </c>
      <c r="C8114" s="12">
        <v>92.0</v>
      </c>
      <c r="D8114" s="16" t="s">
        <v>108</v>
      </c>
      <c r="E8114" s="16" t="s">
        <v>1227</v>
      </c>
      <c r="F8114" s="16" t="s">
        <v>109</v>
      </c>
      <c r="G8114" s="16" t="s">
        <v>1226</v>
      </c>
      <c r="I8114" s="5" t="str">
        <f>VLOOKUP(cost_of_living!$G8114,index!C:C,1,0)</f>
        <v>#N/A</v>
      </c>
      <c r="J8114" s="5">
        <f>VLOOKUP(cost_of_living!$B8114,CostVsFactor!C:E,2,0)</f>
        <v>6</v>
      </c>
      <c r="Q8114" s="14"/>
      <c r="S8114" s="5" t="s">
        <v>1005</v>
      </c>
    </row>
    <row r="8115" ht="14.25" hidden="1" customHeight="1">
      <c r="A8115" s="12">
        <v>3.0</v>
      </c>
      <c r="B8115" s="16" t="s">
        <v>116</v>
      </c>
      <c r="C8115" s="12">
        <v>4.0</v>
      </c>
      <c r="D8115" s="16" t="s">
        <v>108</v>
      </c>
      <c r="E8115" s="16" t="s">
        <v>118</v>
      </c>
      <c r="F8115" s="16" t="s">
        <v>145</v>
      </c>
      <c r="G8115" s="16" t="s">
        <v>1226</v>
      </c>
      <c r="I8115" s="5" t="str">
        <f>VLOOKUP(cost_of_living!$G8115,index!C:C,1,0)</f>
        <v>#N/A</v>
      </c>
      <c r="J8115" s="5" t="str">
        <f>VLOOKUP(cost_of_living!$B8115,CostVsFactor!C:E,2,0)</f>
        <v>#N/A</v>
      </c>
      <c r="Q8115" s="14"/>
      <c r="S8115" s="5" t="s">
        <v>1005</v>
      </c>
    </row>
    <row r="8116" ht="14.25" hidden="1" customHeight="1">
      <c r="A8116" s="12">
        <v>4.0</v>
      </c>
      <c r="B8116" s="16" t="s">
        <v>57</v>
      </c>
      <c r="C8116" s="12">
        <v>35.0</v>
      </c>
      <c r="D8116" s="16" t="s">
        <v>108</v>
      </c>
      <c r="E8116" s="16" t="s">
        <v>118</v>
      </c>
      <c r="F8116" s="16" t="s">
        <v>193</v>
      </c>
      <c r="G8116" s="16" t="s">
        <v>1226</v>
      </c>
      <c r="I8116" s="5" t="str">
        <f>VLOOKUP(cost_of_living!$G8116,index!C:C,1,0)</f>
        <v>#N/A</v>
      </c>
      <c r="J8116" s="5">
        <f>VLOOKUP(cost_of_living!$B8116,CostVsFactor!C:E,2,0)</f>
        <v>6</v>
      </c>
      <c r="Q8116" s="14"/>
      <c r="S8116" s="5" t="s">
        <v>1005</v>
      </c>
    </row>
    <row r="8117" ht="14.25" hidden="1" customHeight="1">
      <c r="A8117" s="12">
        <v>5.0</v>
      </c>
      <c r="B8117" s="16" t="s">
        <v>69</v>
      </c>
      <c r="C8117" s="12">
        <v>177.0</v>
      </c>
      <c r="D8117" s="16" t="s">
        <v>108</v>
      </c>
      <c r="E8117" s="16" t="s">
        <v>243</v>
      </c>
      <c r="F8117" s="16" t="s">
        <v>244</v>
      </c>
      <c r="G8117" s="16" t="s">
        <v>1226</v>
      </c>
      <c r="I8117" s="5" t="str">
        <f>VLOOKUP(cost_of_living!$G8117,index!C:C,1,0)</f>
        <v>#N/A</v>
      </c>
      <c r="J8117" s="5">
        <f>VLOOKUP(cost_of_living!$B8117,CostVsFactor!C:E,2,0)</f>
        <v>15</v>
      </c>
      <c r="Q8117" s="14"/>
      <c r="S8117" s="5" t="s">
        <v>1005</v>
      </c>
    </row>
    <row r="8118" ht="14.25" hidden="1" customHeight="1">
      <c r="A8118" s="12">
        <v>6.0</v>
      </c>
      <c r="B8118" s="16" t="s">
        <v>71</v>
      </c>
      <c r="C8118" s="12">
        <v>3.0</v>
      </c>
      <c r="D8118" s="16" t="s">
        <v>108</v>
      </c>
      <c r="E8118" s="16" t="s">
        <v>244</v>
      </c>
      <c r="F8118" s="16" t="s">
        <v>117</v>
      </c>
      <c r="G8118" s="16" t="s">
        <v>1226</v>
      </c>
      <c r="I8118" s="5" t="str">
        <f>VLOOKUP(cost_of_living!$G8118,index!C:C,1,0)</f>
        <v>#N/A</v>
      </c>
      <c r="J8118" s="5">
        <f>VLOOKUP(cost_of_living!$B8118,CostVsFactor!C:E,2,0)</f>
        <v>6</v>
      </c>
      <c r="Q8118" s="14"/>
      <c r="S8118" s="5" t="s">
        <v>1005</v>
      </c>
    </row>
    <row r="8119" ht="14.25" hidden="1" customHeight="1">
      <c r="A8119" s="12">
        <v>7.0</v>
      </c>
      <c r="B8119" s="16" t="s">
        <v>73</v>
      </c>
      <c r="C8119" s="12">
        <v>15.0</v>
      </c>
      <c r="D8119" s="16" t="s">
        <v>108</v>
      </c>
      <c r="E8119" s="16" t="s">
        <v>122</v>
      </c>
      <c r="F8119" s="16" t="s">
        <v>167</v>
      </c>
      <c r="G8119" s="16" t="s">
        <v>1226</v>
      </c>
      <c r="I8119" s="5" t="str">
        <f>VLOOKUP(cost_of_living!$G8119,index!C:C,1,0)</f>
        <v>#N/A</v>
      </c>
      <c r="J8119" s="5">
        <f>VLOOKUP(cost_of_living!$B8119,CostVsFactor!C:E,2,0)</f>
        <v>6</v>
      </c>
      <c r="Q8119" s="14"/>
      <c r="S8119" s="5" t="s">
        <v>1005</v>
      </c>
    </row>
    <row r="8120" ht="14.25" hidden="1" customHeight="1">
      <c r="A8120" s="12">
        <v>8.0</v>
      </c>
      <c r="B8120" s="16" t="s">
        <v>28</v>
      </c>
      <c r="C8120" s="12">
        <v>404.0</v>
      </c>
      <c r="D8120" s="16" t="s">
        <v>108</v>
      </c>
      <c r="E8120" s="16" t="s">
        <v>303</v>
      </c>
      <c r="F8120" s="16" t="s">
        <v>173</v>
      </c>
      <c r="G8120" s="16" t="s">
        <v>1226</v>
      </c>
      <c r="I8120" s="5" t="str">
        <f>VLOOKUP(cost_of_living!$G8120,index!C:C,1,0)</f>
        <v>#N/A</v>
      </c>
      <c r="J8120" s="5">
        <f>VLOOKUP(cost_of_living!$B8120,CostVsFactor!C:E,2,0)</f>
        <v>25</v>
      </c>
      <c r="Q8120" s="14"/>
      <c r="S8120" s="5" t="s">
        <v>1005</v>
      </c>
    </row>
    <row r="8121" ht="14.25" hidden="1" customHeight="1">
      <c r="A8121" s="12">
        <v>9.0</v>
      </c>
      <c r="B8121" s="16" t="s">
        <v>30</v>
      </c>
      <c r="C8121" s="12">
        <v>166.0</v>
      </c>
      <c r="D8121" s="16" t="s">
        <v>108</v>
      </c>
      <c r="E8121" s="16" t="s">
        <v>220</v>
      </c>
      <c r="F8121" s="16" t="s">
        <v>174</v>
      </c>
      <c r="G8121" s="16" t="s">
        <v>1226</v>
      </c>
      <c r="I8121" s="5" t="str">
        <f>VLOOKUP(cost_of_living!$G8121,index!C:C,1,0)</f>
        <v>#N/A</v>
      </c>
      <c r="J8121" s="5">
        <f>VLOOKUP(cost_of_living!$B8121,CostVsFactor!C:E,2,0)</f>
        <v>31</v>
      </c>
      <c r="Q8121" s="14"/>
      <c r="S8121" s="5" t="s">
        <v>1005</v>
      </c>
    </row>
    <row r="8122" ht="14.25" hidden="1" customHeight="1">
      <c r="A8122" s="12">
        <v>10.0</v>
      </c>
      <c r="B8122" s="16" t="s">
        <v>32</v>
      </c>
      <c r="C8122" s="12">
        <v>86.0</v>
      </c>
      <c r="D8122" s="16" t="s">
        <v>108</v>
      </c>
      <c r="E8122" s="16" t="s">
        <v>175</v>
      </c>
      <c r="F8122" s="16" t="s">
        <v>308</v>
      </c>
      <c r="G8122" s="16" t="s">
        <v>1226</v>
      </c>
      <c r="I8122" s="5" t="str">
        <f>VLOOKUP(cost_of_living!$G8122,index!C:C,1,0)</f>
        <v>#N/A</v>
      </c>
      <c r="J8122" s="5">
        <f>VLOOKUP(cost_of_living!$B8122,CostVsFactor!C:E,2,0)</f>
        <v>14</v>
      </c>
      <c r="Q8122" s="14"/>
      <c r="S8122" s="5" t="s">
        <v>1005</v>
      </c>
    </row>
    <row r="8123" ht="14.25" hidden="1" customHeight="1">
      <c r="A8123" s="12">
        <v>11.0</v>
      </c>
      <c r="B8123" s="16" t="s">
        <v>33</v>
      </c>
      <c r="C8123" s="12">
        <v>276.0</v>
      </c>
      <c r="D8123" s="16" t="s">
        <v>108</v>
      </c>
      <c r="E8123" s="16" t="s">
        <v>552</v>
      </c>
      <c r="F8123" s="16" t="s">
        <v>118</v>
      </c>
      <c r="G8123" s="16" t="s">
        <v>1226</v>
      </c>
      <c r="I8123" s="5" t="str">
        <f>VLOOKUP(cost_of_living!$G8123,index!C:C,1,0)</f>
        <v>#N/A</v>
      </c>
      <c r="J8123" s="5">
        <f>VLOOKUP(cost_of_living!$B8123,CostVsFactor!C:E,2,0)</f>
        <v>20</v>
      </c>
      <c r="Q8123" s="14"/>
      <c r="S8123" s="5" t="s">
        <v>1005</v>
      </c>
    </row>
    <row r="8124" ht="14.25" hidden="1" customHeight="1">
      <c r="A8124" s="12">
        <v>12.0</v>
      </c>
      <c r="B8124" s="16" t="s">
        <v>35</v>
      </c>
      <c r="C8124" s="12">
        <v>448.0</v>
      </c>
      <c r="D8124" s="16" t="s">
        <v>108</v>
      </c>
      <c r="E8124" s="16" t="s">
        <v>177</v>
      </c>
      <c r="F8124" s="16" t="s">
        <v>178</v>
      </c>
      <c r="G8124" s="16" t="s">
        <v>1226</v>
      </c>
      <c r="I8124" s="5" t="str">
        <f>VLOOKUP(cost_of_living!$G8124,index!C:C,1,0)</f>
        <v>#N/A</v>
      </c>
      <c r="J8124" s="5">
        <f>VLOOKUP(cost_of_living!$B8124,CostVsFactor!C:E,2,0)</f>
        <v>12</v>
      </c>
      <c r="Q8124" s="14"/>
      <c r="S8124" s="5" t="s">
        <v>1005</v>
      </c>
    </row>
    <row r="8125" ht="14.25" hidden="1" customHeight="1">
      <c r="A8125" s="12">
        <v>13.0</v>
      </c>
      <c r="B8125" s="16" t="s">
        <v>37</v>
      </c>
      <c r="C8125" s="12">
        <v>418.0</v>
      </c>
      <c r="D8125" s="16" t="s">
        <v>108</v>
      </c>
      <c r="E8125" s="16" t="s">
        <v>179</v>
      </c>
      <c r="F8125" s="16" t="s">
        <v>180</v>
      </c>
      <c r="G8125" s="16" t="s">
        <v>1226</v>
      </c>
      <c r="I8125" s="5" t="str">
        <f>VLOOKUP(cost_of_living!$G8125,index!C:C,1,0)</f>
        <v>#N/A</v>
      </c>
      <c r="J8125" s="5">
        <f>VLOOKUP(cost_of_living!$B8125,CostVsFactor!C:E,2,0)</f>
        <v>15</v>
      </c>
      <c r="Q8125" s="14"/>
      <c r="S8125" s="5" t="s">
        <v>1005</v>
      </c>
    </row>
    <row r="8126" ht="14.25" hidden="1" customHeight="1">
      <c r="A8126" s="12">
        <v>14.0</v>
      </c>
      <c r="B8126" s="16" t="s">
        <v>39</v>
      </c>
      <c r="C8126" s="12">
        <v>655.0</v>
      </c>
      <c r="D8126" s="16" t="s">
        <v>108</v>
      </c>
      <c r="E8126" s="16" t="s">
        <v>181</v>
      </c>
      <c r="F8126" s="16" t="s">
        <v>464</v>
      </c>
      <c r="G8126" s="16" t="s">
        <v>1226</v>
      </c>
      <c r="I8126" s="5" t="str">
        <f>VLOOKUP(cost_of_living!$G8126,index!C:C,1,0)</f>
        <v>#N/A</v>
      </c>
      <c r="J8126" s="5">
        <f>VLOOKUP(cost_of_living!$B8126,CostVsFactor!C:E,2,0)</f>
        <v>15</v>
      </c>
      <c r="Q8126" s="14"/>
      <c r="S8126" s="5" t="s">
        <v>1005</v>
      </c>
    </row>
    <row r="8127" ht="14.25" hidden="1" customHeight="1">
      <c r="A8127" s="12">
        <v>15.0</v>
      </c>
      <c r="B8127" s="16" t="s">
        <v>41</v>
      </c>
      <c r="C8127" s="12">
        <v>66.0</v>
      </c>
      <c r="D8127" s="16" t="s">
        <v>108</v>
      </c>
      <c r="E8127" s="16" t="s">
        <v>136</v>
      </c>
      <c r="F8127" s="16" t="s">
        <v>137</v>
      </c>
      <c r="G8127" s="16" t="s">
        <v>1226</v>
      </c>
      <c r="I8127" s="5" t="str">
        <f>VLOOKUP(cost_of_living!$G8127,index!C:C,1,0)</f>
        <v>#N/A</v>
      </c>
      <c r="J8127" s="5">
        <f>VLOOKUP(cost_of_living!$B8127,CostVsFactor!C:E,2,0)</f>
        <v>31</v>
      </c>
      <c r="Q8127" s="14"/>
      <c r="S8127" s="5" t="s">
        <v>1005</v>
      </c>
    </row>
    <row r="8128" ht="14.25" hidden="1" customHeight="1">
      <c r="A8128" s="12">
        <v>16.0</v>
      </c>
      <c r="B8128" s="16" t="s">
        <v>43</v>
      </c>
      <c r="C8128" s="12">
        <v>5.0</v>
      </c>
      <c r="D8128" s="16" t="s">
        <v>108</v>
      </c>
      <c r="E8128" s="16" t="s">
        <v>136</v>
      </c>
      <c r="F8128" s="16" t="s">
        <v>183</v>
      </c>
      <c r="G8128" s="16" t="s">
        <v>1226</v>
      </c>
      <c r="I8128" s="5" t="str">
        <f>VLOOKUP(cost_of_living!$G8128,index!C:C,1,0)</f>
        <v>#N/A</v>
      </c>
      <c r="J8128" s="5">
        <f>VLOOKUP(cost_of_living!$B8128,CostVsFactor!C:E,2,0)</f>
        <v>25</v>
      </c>
      <c r="Q8128" s="14"/>
      <c r="S8128" s="5" t="s">
        <v>1005</v>
      </c>
    </row>
    <row r="8129" ht="14.25" hidden="1" customHeight="1">
      <c r="A8129" s="12">
        <v>17.0</v>
      </c>
      <c r="B8129" s="16" t="s">
        <v>45</v>
      </c>
      <c r="C8129" s="12">
        <v>82.0</v>
      </c>
      <c r="D8129" s="16" t="s">
        <v>108</v>
      </c>
      <c r="E8129" s="16" t="s">
        <v>270</v>
      </c>
      <c r="F8129" s="16" t="s">
        <v>135</v>
      </c>
      <c r="G8129" s="16" t="s">
        <v>1226</v>
      </c>
      <c r="I8129" s="5" t="str">
        <f>VLOOKUP(cost_of_living!$G8129,index!C:C,1,0)</f>
        <v>#N/A</v>
      </c>
      <c r="J8129" s="5">
        <f>VLOOKUP(cost_of_living!$B8129,CostVsFactor!C:E,2,0)</f>
        <v>30</v>
      </c>
      <c r="Q8129" s="14"/>
      <c r="S8129" s="5" t="s">
        <v>1005</v>
      </c>
    </row>
    <row r="8130" ht="14.25" hidden="1" customHeight="1">
      <c r="A8130" s="12">
        <v>18.0</v>
      </c>
      <c r="B8130" s="16" t="s">
        <v>47</v>
      </c>
      <c r="C8130" s="12">
        <v>97.0</v>
      </c>
      <c r="D8130" s="16" t="s">
        <v>108</v>
      </c>
      <c r="E8130" s="16" t="s">
        <v>147</v>
      </c>
      <c r="F8130" s="16" t="s">
        <v>251</v>
      </c>
      <c r="G8130" s="16" t="s">
        <v>1226</v>
      </c>
      <c r="I8130" s="5" t="str">
        <f>VLOOKUP(cost_of_living!$G8130,index!C:C,1,0)</f>
        <v>#N/A</v>
      </c>
      <c r="J8130" s="5">
        <f>VLOOKUP(cost_of_living!$B8130,CostVsFactor!C:E,2,0)</f>
        <v>22</v>
      </c>
      <c r="Q8130" s="14"/>
      <c r="S8130" s="5" t="s">
        <v>1005</v>
      </c>
    </row>
    <row r="8131" ht="14.25" hidden="1" customHeight="1">
      <c r="A8131" s="12">
        <v>19.0</v>
      </c>
      <c r="B8131" s="16" t="s">
        <v>49</v>
      </c>
      <c r="C8131" s="12">
        <v>66.0</v>
      </c>
      <c r="D8131" s="16" t="s">
        <v>108</v>
      </c>
      <c r="E8131" s="16" t="s">
        <v>185</v>
      </c>
      <c r="F8131" s="16" t="s">
        <v>137</v>
      </c>
      <c r="G8131" s="16" t="s">
        <v>1226</v>
      </c>
      <c r="I8131" s="5" t="str">
        <f>VLOOKUP(cost_of_living!$G8131,index!C:C,1,0)</f>
        <v>#N/A</v>
      </c>
      <c r="J8131" s="5">
        <f>VLOOKUP(cost_of_living!$B8131,CostVsFactor!C:E,2,0)</f>
        <v>24</v>
      </c>
      <c r="Q8131" s="14"/>
      <c r="S8131" s="5" t="s">
        <v>1005</v>
      </c>
    </row>
    <row r="8132" ht="14.25" hidden="1" customHeight="1">
      <c r="A8132" s="12">
        <v>20.0</v>
      </c>
      <c r="B8132" s="16" t="s">
        <v>51</v>
      </c>
      <c r="C8132" s="12">
        <v>49.0</v>
      </c>
      <c r="D8132" s="16" t="s">
        <v>108</v>
      </c>
      <c r="E8132" s="16" t="s">
        <v>136</v>
      </c>
      <c r="F8132" s="16" t="s">
        <v>137</v>
      </c>
      <c r="G8132" s="16" t="s">
        <v>1226</v>
      </c>
      <c r="I8132" s="5" t="str">
        <f>VLOOKUP(cost_of_living!$G8132,index!C:C,1,0)</f>
        <v>#N/A</v>
      </c>
      <c r="J8132" s="5">
        <f>VLOOKUP(cost_of_living!$B8132,CostVsFactor!C:E,2,0)</f>
        <v>10</v>
      </c>
      <c r="Q8132" s="14"/>
      <c r="S8132" s="5" t="s">
        <v>1005</v>
      </c>
    </row>
    <row r="8133" ht="14.25" hidden="1" customHeight="1">
      <c r="A8133" s="12">
        <v>21.0</v>
      </c>
      <c r="B8133" s="16" t="s">
        <v>52</v>
      </c>
      <c r="C8133" s="12">
        <v>85.0</v>
      </c>
      <c r="D8133" s="16" t="s">
        <v>108</v>
      </c>
      <c r="E8133" s="16" t="s">
        <v>139</v>
      </c>
      <c r="F8133" s="16" t="s">
        <v>120</v>
      </c>
      <c r="G8133" s="16" t="s">
        <v>1226</v>
      </c>
      <c r="I8133" s="5" t="str">
        <f>VLOOKUP(cost_of_living!$G8133,index!C:C,1,0)</f>
        <v>#N/A</v>
      </c>
      <c r="J8133" s="5">
        <f>VLOOKUP(cost_of_living!$B8133,CostVsFactor!C:E,2,0)</f>
        <v>18</v>
      </c>
      <c r="Q8133" s="14"/>
      <c r="S8133" s="5" t="s">
        <v>1005</v>
      </c>
    </row>
    <row r="8134" ht="14.25" hidden="1" customHeight="1">
      <c r="A8134" s="12">
        <v>22.0</v>
      </c>
      <c r="B8134" s="16" t="s">
        <v>53</v>
      </c>
      <c r="C8134" s="12">
        <v>27.0</v>
      </c>
      <c r="D8134" s="16" t="s">
        <v>108</v>
      </c>
      <c r="E8134" s="16" t="s">
        <v>188</v>
      </c>
      <c r="F8134" s="16" t="s">
        <v>185</v>
      </c>
      <c r="G8134" s="16" t="s">
        <v>1226</v>
      </c>
      <c r="I8134" s="5" t="str">
        <f>VLOOKUP(cost_of_living!$G8134,index!C:C,1,0)</f>
        <v>#N/A</v>
      </c>
      <c r="J8134" s="5">
        <f>VLOOKUP(cost_of_living!$B8134,CostVsFactor!C:E,2,0)</f>
        <v>30</v>
      </c>
      <c r="Q8134" s="14"/>
      <c r="S8134" s="5" t="s">
        <v>1005</v>
      </c>
    </row>
    <row r="8135" ht="14.25" hidden="1" customHeight="1">
      <c r="A8135" s="12">
        <v>23.0</v>
      </c>
      <c r="B8135" s="16" t="s">
        <v>54</v>
      </c>
      <c r="C8135" s="12">
        <v>4.0</v>
      </c>
      <c r="D8135" s="16" t="s">
        <v>108</v>
      </c>
      <c r="E8135" s="16" t="s">
        <v>117</v>
      </c>
      <c r="F8135" s="16" t="s">
        <v>190</v>
      </c>
      <c r="G8135" s="16" t="s">
        <v>1226</v>
      </c>
      <c r="I8135" s="5" t="str">
        <f>VLOOKUP(cost_of_living!$G8135,index!C:C,1,0)</f>
        <v>#N/A</v>
      </c>
      <c r="J8135" s="5">
        <f>VLOOKUP(cost_of_living!$B8135,CostVsFactor!C:E,2,0)</f>
        <v>4</v>
      </c>
      <c r="Q8135" s="14"/>
      <c r="S8135" s="5" t="s">
        <v>1005</v>
      </c>
    </row>
    <row r="8136" ht="14.25" hidden="1" customHeight="1">
      <c r="A8136" s="12">
        <v>24.0</v>
      </c>
      <c r="B8136" s="16" t="s">
        <v>55</v>
      </c>
      <c r="C8136" s="12">
        <v>83.0</v>
      </c>
      <c r="D8136" s="16" t="s">
        <v>108</v>
      </c>
      <c r="E8136" s="16" t="s">
        <v>191</v>
      </c>
      <c r="F8136" s="16" t="s">
        <v>147</v>
      </c>
      <c r="G8136" s="16" t="s">
        <v>1226</v>
      </c>
      <c r="I8136" s="5" t="str">
        <f>VLOOKUP(cost_of_living!$G8136,index!C:C,1,0)</f>
        <v>#N/A</v>
      </c>
      <c r="J8136" s="5">
        <f>VLOOKUP(cost_of_living!$B8136,CostVsFactor!C:E,2,0)</f>
        <v>6</v>
      </c>
      <c r="Q8136" s="14"/>
      <c r="S8136" s="5" t="s">
        <v>1005</v>
      </c>
    </row>
    <row r="8137" ht="14.25" hidden="1" customHeight="1">
      <c r="A8137" s="12">
        <v>25.0</v>
      </c>
      <c r="B8137" s="16" t="s">
        <v>57</v>
      </c>
      <c r="C8137" s="12">
        <v>15.0</v>
      </c>
      <c r="D8137" s="16" t="s">
        <v>108</v>
      </c>
      <c r="E8137" s="16" t="s">
        <v>122</v>
      </c>
      <c r="F8137" s="16" t="s">
        <v>167</v>
      </c>
      <c r="G8137" s="16" t="s">
        <v>1226</v>
      </c>
      <c r="I8137" s="5" t="str">
        <f>VLOOKUP(cost_of_living!$G8137,index!C:C,1,0)</f>
        <v>#N/A</v>
      </c>
      <c r="J8137" s="5">
        <f>VLOOKUP(cost_of_living!$B8137,CostVsFactor!C:E,2,0)</f>
        <v>6</v>
      </c>
      <c r="Q8137" s="14"/>
      <c r="S8137" s="5" t="s">
        <v>1005</v>
      </c>
    </row>
    <row r="8138" ht="14.25" hidden="1" customHeight="1">
      <c r="A8138" s="12">
        <v>26.0</v>
      </c>
      <c r="B8138" s="16" t="s">
        <v>58</v>
      </c>
      <c r="C8138" s="12">
        <v>58.0</v>
      </c>
      <c r="D8138" s="16" t="s">
        <v>108</v>
      </c>
      <c r="E8138" s="16" t="s">
        <v>192</v>
      </c>
      <c r="F8138" s="16" t="s">
        <v>119</v>
      </c>
      <c r="G8138" s="16" t="s">
        <v>1226</v>
      </c>
      <c r="I8138" s="5" t="str">
        <f>VLOOKUP(cost_of_living!$G8138,index!C:C,1,0)</f>
        <v>#N/A</v>
      </c>
      <c r="J8138" s="5">
        <f>VLOOKUP(cost_of_living!$B8138,CostVsFactor!C:E,2,0)</f>
        <v>15</v>
      </c>
      <c r="Q8138" s="14"/>
      <c r="S8138" s="5" t="s">
        <v>1005</v>
      </c>
    </row>
    <row r="8139" ht="14.25" hidden="1" customHeight="1">
      <c r="A8139" s="12">
        <v>27.0</v>
      </c>
      <c r="B8139" s="16" t="s">
        <v>78</v>
      </c>
      <c r="C8139" s="12">
        <v>15.0</v>
      </c>
      <c r="D8139" s="16" t="s">
        <v>108</v>
      </c>
      <c r="E8139" s="16" t="s">
        <v>333</v>
      </c>
      <c r="F8139" s="16" t="s">
        <v>121</v>
      </c>
      <c r="G8139" s="16" t="s">
        <v>1226</v>
      </c>
      <c r="I8139" s="5" t="str">
        <f>VLOOKUP(cost_of_living!$G8139,index!C:C,1,0)</f>
        <v>#N/A</v>
      </c>
      <c r="J8139" s="5">
        <f>VLOOKUP(cost_of_living!$B8139,CostVsFactor!C:E,2,0)</f>
        <v>20</v>
      </c>
      <c r="Q8139" s="14"/>
      <c r="S8139" s="5" t="s">
        <v>1005</v>
      </c>
    </row>
    <row r="8140" ht="14.25" hidden="1" customHeight="1">
      <c r="A8140" s="12">
        <v>28.0</v>
      </c>
      <c r="B8140" s="16" t="s">
        <v>80</v>
      </c>
      <c r="C8140" s="12">
        <v>3425.0</v>
      </c>
      <c r="D8140" s="16" t="s">
        <v>108</v>
      </c>
      <c r="E8140" s="16" t="s">
        <v>426</v>
      </c>
      <c r="F8140" s="16" t="s">
        <v>609</v>
      </c>
      <c r="G8140" s="16" t="s">
        <v>1226</v>
      </c>
      <c r="I8140" s="5" t="str">
        <f>VLOOKUP(cost_of_living!$G8140,index!C:C,1,0)</f>
        <v>#N/A</v>
      </c>
      <c r="J8140" s="5">
        <f>VLOOKUP(cost_of_living!$B8140,CostVsFactor!C:E,2,0)</f>
        <v>1.5</v>
      </c>
      <c r="Q8140" s="14"/>
      <c r="S8140" s="5" t="s">
        <v>1005</v>
      </c>
    </row>
    <row r="8141" ht="14.25" hidden="1" customHeight="1">
      <c r="A8141" s="12">
        <v>29.0</v>
      </c>
      <c r="B8141" s="16" t="s">
        <v>86</v>
      </c>
      <c r="C8141" s="12">
        <v>807.0</v>
      </c>
      <c r="D8141" s="16" t="s">
        <v>108</v>
      </c>
      <c r="E8141" s="16" t="s">
        <v>254</v>
      </c>
      <c r="F8141" s="16" t="s">
        <v>150</v>
      </c>
      <c r="G8141" s="16" t="s">
        <v>1226</v>
      </c>
      <c r="I8141" s="5" t="str">
        <f>VLOOKUP(cost_of_living!$G8141,index!C:C,1,0)</f>
        <v>#N/A</v>
      </c>
      <c r="J8141" s="5">
        <f>VLOOKUP(cost_of_living!$B8141,CostVsFactor!C:E,2,0)</f>
        <v>60</v>
      </c>
      <c r="Q8141" s="14"/>
      <c r="S8141" s="5" t="s">
        <v>1005</v>
      </c>
    </row>
    <row r="8142" ht="14.25" hidden="1" customHeight="1">
      <c r="A8142" s="12">
        <v>30.0</v>
      </c>
      <c r="B8142" s="16" t="s">
        <v>91</v>
      </c>
      <c r="C8142" s="12">
        <v>15019.0</v>
      </c>
      <c r="D8142" s="16" t="s">
        <v>108</v>
      </c>
      <c r="E8142" s="16" t="s">
        <v>158</v>
      </c>
      <c r="F8142" s="16" t="s">
        <v>1228</v>
      </c>
      <c r="G8142" s="16" t="s">
        <v>1226</v>
      </c>
      <c r="I8142" s="5" t="str">
        <f>VLOOKUP(cost_of_living!$G8142,index!C:C,1,0)</f>
        <v>#N/A</v>
      </c>
      <c r="J8142" s="5">
        <f>VLOOKUP(cost_of_living!$B8142,CostVsFactor!C:E,2,0)</f>
        <v>1</v>
      </c>
      <c r="Q8142" s="14"/>
      <c r="S8142" s="5" t="s">
        <v>1005</v>
      </c>
    </row>
    <row r="8143" ht="14.25" hidden="1" customHeight="1">
      <c r="A8143" s="12">
        <v>31.0</v>
      </c>
      <c r="B8143" s="16" t="s">
        <v>93</v>
      </c>
      <c r="C8143" s="12">
        <v>3076.0</v>
      </c>
      <c r="D8143" s="16" t="s">
        <v>108</v>
      </c>
      <c r="E8143" s="16" t="s">
        <v>212</v>
      </c>
      <c r="F8143" s="16" t="s">
        <v>271</v>
      </c>
      <c r="G8143" s="16" t="s">
        <v>1226</v>
      </c>
      <c r="I8143" s="5" t="str">
        <f>VLOOKUP(cost_of_living!$G8143,index!C:C,1,0)</f>
        <v>#N/A</v>
      </c>
      <c r="J8143" s="5">
        <f>VLOOKUP(cost_of_living!$B8143,CostVsFactor!C:E,2,0)</f>
        <v>1</v>
      </c>
      <c r="Q8143" s="14"/>
      <c r="S8143" s="5" t="s">
        <v>1005</v>
      </c>
    </row>
    <row r="8144" ht="14.25" hidden="1" customHeight="1">
      <c r="A8144" s="12">
        <v>32.0</v>
      </c>
      <c r="B8144" s="16" t="s">
        <v>74</v>
      </c>
      <c r="C8144" s="12">
        <v>37.0</v>
      </c>
      <c r="D8144" s="16" t="s">
        <v>108</v>
      </c>
      <c r="E8144" s="16" t="s">
        <v>426</v>
      </c>
      <c r="F8144" s="16" t="s">
        <v>170</v>
      </c>
      <c r="G8144" s="16" t="s">
        <v>1226</v>
      </c>
      <c r="I8144" s="5" t="str">
        <f>VLOOKUP(cost_of_living!$G8144,index!C:C,1,0)</f>
        <v>#N/A</v>
      </c>
      <c r="J8144" s="5">
        <f>VLOOKUP(cost_of_living!$B8144,CostVsFactor!C:E,2,0)</f>
        <v>2.3</v>
      </c>
      <c r="Q8144" s="14"/>
      <c r="S8144" s="5" t="s">
        <v>1005</v>
      </c>
    </row>
    <row r="8145" ht="14.25" hidden="1" customHeight="1">
      <c r="A8145" s="12">
        <v>33.0</v>
      </c>
      <c r="B8145" s="16" t="s">
        <v>77</v>
      </c>
      <c r="C8145" s="12">
        <v>12.0</v>
      </c>
      <c r="D8145" s="16" t="s">
        <v>108</v>
      </c>
      <c r="E8145" s="16" t="s">
        <v>171</v>
      </c>
      <c r="F8145" s="16" t="s">
        <v>155</v>
      </c>
      <c r="G8145" s="16" t="s">
        <v>1226</v>
      </c>
      <c r="I8145" s="5" t="str">
        <f>VLOOKUP(cost_of_living!$G8145,index!C:C,1,0)</f>
        <v>#N/A</v>
      </c>
      <c r="J8145" s="5">
        <f>VLOOKUP(cost_of_living!$B8145,CostVsFactor!C:E,2,0)</f>
        <v>6</v>
      </c>
      <c r="Q8145" s="14"/>
      <c r="S8145" s="5" t="s">
        <v>1005</v>
      </c>
    </row>
    <row r="8146" ht="14.25" hidden="1" customHeight="1">
      <c r="A8146" s="12">
        <v>34.0</v>
      </c>
      <c r="B8146" s="16" t="s">
        <v>94</v>
      </c>
      <c r="C8146" s="12">
        <v>140.0</v>
      </c>
      <c r="D8146" s="16" t="s">
        <v>108</v>
      </c>
      <c r="E8146" s="16" t="s">
        <v>203</v>
      </c>
      <c r="F8146" s="16" t="s">
        <v>158</v>
      </c>
      <c r="G8146" s="16" t="s">
        <v>1226</v>
      </c>
      <c r="I8146" s="5" t="str">
        <f>VLOOKUP(cost_of_living!$G8146,index!C:C,1,0)</f>
        <v>#N/A</v>
      </c>
      <c r="J8146" s="5">
        <f>VLOOKUP(cost_of_living!$B8146,CostVsFactor!C:E,2,0)</f>
        <v>1</v>
      </c>
      <c r="Q8146" s="14"/>
      <c r="S8146" s="5" t="s">
        <v>1005</v>
      </c>
    </row>
    <row r="8147" ht="14.25" hidden="1" customHeight="1">
      <c r="A8147" s="12">
        <v>35.0</v>
      </c>
      <c r="B8147" s="16" t="s">
        <v>20</v>
      </c>
      <c r="C8147" s="12">
        <v>70.0</v>
      </c>
      <c r="D8147" s="16" t="s">
        <v>108</v>
      </c>
      <c r="E8147" s="16" t="s">
        <v>206</v>
      </c>
      <c r="F8147" s="16" t="s">
        <v>207</v>
      </c>
      <c r="G8147" s="16" t="s">
        <v>1226</v>
      </c>
      <c r="I8147" s="5" t="str">
        <f>VLOOKUP(cost_of_living!$G8147,index!C:C,1,0)</f>
        <v>#N/A</v>
      </c>
      <c r="J8147" s="5">
        <f>VLOOKUP(cost_of_living!$B8147,CostVsFactor!C:E,2,0)</f>
        <v>0.35</v>
      </c>
      <c r="Q8147" s="14"/>
      <c r="S8147" s="5" t="s">
        <v>1005</v>
      </c>
    </row>
    <row r="8148" ht="14.25" hidden="1" customHeight="1">
      <c r="A8148" s="12">
        <v>36.0</v>
      </c>
      <c r="B8148" s="16" t="s">
        <v>23</v>
      </c>
      <c r="C8148" s="12">
        <v>30.0</v>
      </c>
      <c r="D8148" s="16" t="s">
        <v>108</v>
      </c>
      <c r="E8148" s="16" t="s">
        <v>165</v>
      </c>
      <c r="F8148" s="16" t="s">
        <v>165</v>
      </c>
      <c r="G8148" s="16" t="s">
        <v>1226</v>
      </c>
      <c r="I8148" s="5" t="str">
        <f>VLOOKUP(cost_of_living!$G8148,index!C:C,1,0)</f>
        <v>#N/A</v>
      </c>
      <c r="J8148" s="5">
        <f>VLOOKUP(cost_of_living!$B8148,CostVsFactor!C:E,2,0)</f>
        <v>0.35</v>
      </c>
      <c r="Q8148" s="14"/>
      <c r="S8148" s="5" t="s">
        <v>1005</v>
      </c>
    </row>
    <row r="8149" ht="14.25" hidden="1" customHeight="1">
      <c r="A8149" s="12">
        <v>37.0</v>
      </c>
      <c r="B8149" s="16" t="s">
        <v>24</v>
      </c>
      <c r="C8149" s="12">
        <v>9633.0</v>
      </c>
      <c r="D8149" s="16" t="s">
        <v>108</v>
      </c>
      <c r="E8149" s="16" t="s">
        <v>207</v>
      </c>
      <c r="F8149" s="16" t="s">
        <v>163</v>
      </c>
      <c r="G8149" s="16" t="s">
        <v>1226</v>
      </c>
      <c r="I8149" s="5" t="str">
        <f>VLOOKUP(cost_of_living!$G8149,index!C:C,1,0)</f>
        <v>#N/A</v>
      </c>
      <c r="J8149" s="5">
        <f>VLOOKUP(cost_of_living!$B8149,CostVsFactor!C:E,2,0)</f>
        <v>0.35</v>
      </c>
      <c r="Q8149" s="14"/>
      <c r="S8149" s="5" t="s">
        <v>1005</v>
      </c>
    </row>
    <row r="8150" ht="14.25" hidden="1" customHeight="1">
      <c r="A8150" s="12">
        <v>38.0</v>
      </c>
      <c r="B8150" s="16" t="s">
        <v>25</v>
      </c>
      <c r="C8150" s="12">
        <v>150.0</v>
      </c>
      <c r="D8150" s="16" t="s">
        <v>108</v>
      </c>
      <c r="E8150" s="16" t="s">
        <v>1038</v>
      </c>
      <c r="F8150" s="16" t="s">
        <v>154</v>
      </c>
      <c r="G8150" s="16" t="s">
        <v>1226</v>
      </c>
      <c r="I8150" s="5" t="str">
        <f>VLOOKUP(cost_of_living!$G8150,index!C:C,1,0)</f>
        <v>#N/A</v>
      </c>
      <c r="J8150" s="5">
        <f>VLOOKUP(cost_of_living!$B8150,CostVsFactor!C:E,2,0)</f>
        <v>0.35</v>
      </c>
      <c r="Q8150" s="14"/>
      <c r="S8150" s="5" t="s">
        <v>1005</v>
      </c>
    </row>
    <row r="8151" ht="14.25" hidden="1" customHeight="1">
      <c r="A8151" s="12">
        <v>39.0</v>
      </c>
      <c r="B8151" s="16" t="s">
        <v>59</v>
      </c>
      <c r="C8151" s="12">
        <v>525.0</v>
      </c>
      <c r="D8151" s="16" t="s">
        <v>108</v>
      </c>
      <c r="E8151" s="16" t="s">
        <v>278</v>
      </c>
      <c r="F8151" s="16" t="s">
        <v>236</v>
      </c>
      <c r="G8151" s="16" t="s">
        <v>1226</v>
      </c>
      <c r="I8151" s="5" t="str">
        <f>VLOOKUP(cost_of_living!$G8151,index!C:C,1,0)</f>
        <v>#N/A</v>
      </c>
      <c r="J8151" s="5">
        <f>VLOOKUP(cost_of_living!$B8151,CostVsFactor!C:E,2,0)</f>
        <v>0</v>
      </c>
      <c r="Q8151" s="14"/>
      <c r="S8151" s="5" t="s">
        <v>1005</v>
      </c>
    </row>
    <row r="8152" ht="14.25" hidden="1" customHeight="1">
      <c r="A8152" s="12">
        <v>40.0</v>
      </c>
      <c r="B8152" s="16" t="s">
        <v>61</v>
      </c>
      <c r="C8152" s="12">
        <v>46667.0</v>
      </c>
      <c r="D8152" s="16" t="s">
        <v>108</v>
      </c>
      <c r="E8152" s="16" t="s">
        <v>278</v>
      </c>
      <c r="F8152" s="16" t="s">
        <v>279</v>
      </c>
      <c r="G8152" s="16" t="s">
        <v>1226</v>
      </c>
      <c r="I8152" s="5" t="str">
        <f>VLOOKUP(cost_of_living!$G8152,index!C:C,1,0)</f>
        <v>#N/A</v>
      </c>
      <c r="J8152" s="5">
        <f>VLOOKUP(cost_of_living!$B8152,CostVsFactor!C:E,2,0)</f>
        <v>0</v>
      </c>
      <c r="Q8152" s="14"/>
      <c r="S8152" s="5" t="s">
        <v>1005</v>
      </c>
    </row>
    <row r="8153" ht="14.25" hidden="1" customHeight="1">
      <c r="A8153" s="12">
        <v>41.0</v>
      </c>
      <c r="B8153" s="16" t="s">
        <v>62</v>
      </c>
      <c r="C8153" s="12">
        <v>1000.0</v>
      </c>
      <c r="D8153" s="16" t="s">
        <v>108</v>
      </c>
      <c r="E8153" s="16" t="s">
        <v>165</v>
      </c>
      <c r="F8153" s="16" t="s">
        <v>165</v>
      </c>
      <c r="G8153" s="16" t="s">
        <v>1226</v>
      </c>
      <c r="I8153" s="5" t="str">
        <f>VLOOKUP(cost_of_living!$G8153,index!C:C,1,0)</f>
        <v>#N/A</v>
      </c>
      <c r="J8153" s="5">
        <f>VLOOKUP(cost_of_living!$B8153,CostVsFactor!C:E,2,0)</f>
        <v>0</v>
      </c>
      <c r="Q8153" s="14"/>
      <c r="S8153" s="5" t="s">
        <v>1005</v>
      </c>
    </row>
    <row r="8154" ht="14.25" hidden="1" customHeight="1">
      <c r="A8154" s="12">
        <v>42.0</v>
      </c>
      <c r="B8154" s="16" t="s">
        <v>63</v>
      </c>
      <c r="C8154" s="12">
        <v>700.0</v>
      </c>
      <c r="D8154" s="16" t="s">
        <v>108</v>
      </c>
      <c r="E8154" s="16" t="s">
        <v>165</v>
      </c>
      <c r="F8154" s="16" t="s">
        <v>165</v>
      </c>
      <c r="G8154" s="16" t="s">
        <v>1226</v>
      </c>
      <c r="I8154" s="5" t="str">
        <f>VLOOKUP(cost_of_living!$G8154,index!C:C,1,0)</f>
        <v>#N/A</v>
      </c>
      <c r="J8154" s="5">
        <f>VLOOKUP(cost_of_living!$B8154,CostVsFactor!C:E,2,0)</f>
        <v>0</v>
      </c>
      <c r="Q8154" s="14"/>
      <c r="S8154" s="5" t="s">
        <v>1005</v>
      </c>
    </row>
    <row r="8155" ht="14.25" hidden="1" customHeight="1">
      <c r="A8155" s="12">
        <v>43.0</v>
      </c>
      <c r="B8155" s="16" t="s">
        <v>210</v>
      </c>
      <c r="C8155" s="12">
        <v>55741.0</v>
      </c>
      <c r="D8155" s="16" t="s">
        <v>108</v>
      </c>
      <c r="E8155" s="16" t="s">
        <v>165</v>
      </c>
      <c r="F8155" s="16" t="s">
        <v>165</v>
      </c>
      <c r="G8155" s="16" t="s">
        <v>1226</v>
      </c>
      <c r="I8155" s="5" t="str">
        <f>VLOOKUP(cost_of_living!$G8155,index!C:C,1,0)</f>
        <v>#N/A</v>
      </c>
      <c r="J8155" s="5" t="str">
        <f>VLOOKUP(cost_of_living!$B8155,CostVsFactor!C:E,2,0)</f>
        <v>#N/A</v>
      </c>
      <c r="Q8155" s="14"/>
      <c r="S8155" s="5" t="s">
        <v>1005</v>
      </c>
    </row>
    <row r="8156" ht="14.25" hidden="1" customHeight="1">
      <c r="A8156" s="12">
        <v>44.0</v>
      </c>
      <c r="B8156" s="16" t="s">
        <v>211</v>
      </c>
      <c r="C8156" s="12">
        <v>26013.0</v>
      </c>
      <c r="D8156" s="16" t="s">
        <v>108</v>
      </c>
      <c r="E8156" s="16" t="s">
        <v>165</v>
      </c>
      <c r="F8156" s="16" t="s">
        <v>165</v>
      </c>
      <c r="G8156" s="16" t="s">
        <v>1226</v>
      </c>
      <c r="I8156" s="5" t="str">
        <f>VLOOKUP(cost_of_living!$G8156,index!C:C,1,0)</f>
        <v>#N/A</v>
      </c>
      <c r="J8156" s="5" t="str">
        <f>VLOOKUP(cost_of_living!$B8156,CostVsFactor!C:E,2,0)</f>
        <v>#N/A</v>
      </c>
      <c r="Q8156" s="14"/>
      <c r="S8156" s="5" t="s">
        <v>1005</v>
      </c>
    </row>
    <row r="8157" ht="14.25" hidden="1" customHeight="1">
      <c r="A8157" s="12">
        <v>45.0</v>
      </c>
      <c r="B8157" s="16" t="s">
        <v>164</v>
      </c>
      <c r="C8157" s="12">
        <v>1834.0</v>
      </c>
      <c r="D8157" s="16" t="s">
        <v>108</v>
      </c>
      <c r="E8157" s="16" t="s">
        <v>165</v>
      </c>
      <c r="F8157" s="16" t="s">
        <v>165</v>
      </c>
      <c r="G8157" s="16" t="s">
        <v>1226</v>
      </c>
      <c r="I8157" s="5" t="str">
        <f>VLOOKUP(cost_of_living!$G8157,index!C:C,1,0)</f>
        <v>#N/A</v>
      </c>
      <c r="J8157" s="5" t="str">
        <f>VLOOKUP(cost_of_living!$B8157,CostVsFactor!C:E,2,0)</f>
        <v>#N/A</v>
      </c>
      <c r="Q8157" s="14"/>
      <c r="S8157" s="5" t="s">
        <v>1005</v>
      </c>
    </row>
    <row r="8158" ht="14.25" hidden="1" customHeight="1">
      <c r="A8158" s="12">
        <v>46.0</v>
      </c>
      <c r="B8158" s="16" t="s">
        <v>166</v>
      </c>
      <c r="C8158" s="12">
        <v>15.0</v>
      </c>
      <c r="D8158" s="16" t="s">
        <v>165</v>
      </c>
      <c r="E8158" s="16" t="s">
        <v>165</v>
      </c>
      <c r="F8158" s="16" t="s">
        <v>165</v>
      </c>
      <c r="G8158" s="16" t="s">
        <v>1226</v>
      </c>
      <c r="I8158" s="5" t="str">
        <f>VLOOKUP(cost_of_living!$G8158,index!C:C,1,0)</f>
        <v>#N/A</v>
      </c>
      <c r="J8158" s="5" t="str">
        <f>VLOOKUP(cost_of_living!$B8158,CostVsFactor!C:E,2,0)</f>
        <v>#N/A</v>
      </c>
      <c r="Q8158" s="14"/>
      <c r="S8158" s="5" t="s">
        <v>1005</v>
      </c>
    </row>
    <row r="8159" ht="14.25" hidden="1" customHeight="1">
      <c r="A8159" s="12">
        <v>0.0</v>
      </c>
      <c r="B8159" s="16" t="s">
        <v>64</v>
      </c>
      <c r="C8159" s="12">
        <v>12.0</v>
      </c>
      <c r="D8159" s="16" t="s">
        <v>108</v>
      </c>
      <c r="E8159" s="16" t="s">
        <v>165</v>
      </c>
      <c r="F8159" s="16" t="s">
        <v>165</v>
      </c>
      <c r="G8159" s="16" t="s">
        <v>1229</v>
      </c>
      <c r="I8159" s="5" t="str">
        <f>VLOOKUP(cost_of_living!$G8159,index!C:C,1,0)</f>
        <v>#N/A</v>
      </c>
      <c r="J8159" s="5">
        <f>VLOOKUP(cost_of_living!$B8159,CostVsFactor!C:E,2,0)</f>
        <v>16</v>
      </c>
      <c r="Q8159" s="14"/>
      <c r="S8159" s="5" t="s">
        <v>1005</v>
      </c>
    </row>
    <row r="8160" ht="14.25" hidden="1" customHeight="1">
      <c r="A8160" s="12">
        <v>1.0</v>
      </c>
      <c r="B8160" s="16" t="s">
        <v>66</v>
      </c>
      <c r="C8160" s="12">
        <v>40.0</v>
      </c>
      <c r="D8160" s="16" t="s">
        <v>108</v>
      </c>
      <c r="E8160" s="16" t="s">
        <v>165</v>
      </c>
      <c r="F8160" s="16" t="s">
        <v>165</v>
      </c>
      <c r="G8160" s="16" t="s">
        <v>1229</v>
      </c>
      <c r="I8160" s="5" t="str">
        <f>VLOOKUP(cost_of_living!$G8160,index!C:C,1,0)</f>
        <v>#N/A</v>
      </c>
      <c r="J8160" s="5">
        <f>VLOOKUP(cost_of_living!$B8160,CostVsFactor!C:E,2,0)</f>
        <v>3.5</v>
      </c>
      <c r="Q8160" s="14"/>
      <c r="S8160" s="5" t="s">
        <v>1005</v>
      </c>
    </row>
    <row r="8161" ht="14.25" hidden="1" customHeight="1">
      <c r="A8161" s="12">
        <v>2.0</v>
      </c>
      <c r="B8161" s="16" t="s">
        <v>67</v>
      </c>
      <c r="C8161" s="12">
        <v>8.0</v>
      </c>
      <c r="D8161" s="16" t="s">
        <v>108</v>
      </c>
      <c r="E8161" s="16" t="s">
        <v>165</v>
      </c>
      <c r="F8161" s="16" t="s">
        <v>165</v>
      </c>
      <c r="G8161" s="16" t="s">
        <v>1229</v>
      </c>
      <c r="I8161" s="5" t="str">
        <f>VLOOKUP(cost_of_living!$G8161,index!C:C,1,0)</f>
        <v>#N/A</v>
      </c>
      <c r="J8161" s="5">
        <f>VLOOKUP(cost_of_living!$B8161,CostVsFactor!C:E,2,0)</f>
        <v>6</v>
      </c>
      <c r="Q8161" s="14"/>
      <c r="S8161" s="5" t="s">
        <v>1005</v>
      </c>
    </row>
    <row r="8162" ht="14.25" hidden="1" customHeight="1">
      <c r="A8162" s="12">
        <v>3.0</v>
      </c>
      <c r="B8162" s="16" t="s">
        <v>116</v>
      </c>
      <c r="C8162" s="12">
        <v>35.0</v>
      </c>
      <c r="D8162" s="16" t="s">
        <v>108</v>
      </c>
      <c r="E8162" s="16" t="s">
        <v>165</v>
      </c>
      <c r="F8162" s="16" t="s">
        <v>165</v>
      </c>
      <c r="G8162" s="16" t="s">
        <v>1229</v>
      </c>
      <c r="I8162" s="5" t="str">
        <f>VLOOKUP(cost_of_living!$G8162,index!C:C,1,0)</f>
        <v>#N/A</v>
      </c>
      <c r="J8162" s="5" t="str">
        <f>VLOOKUP(cost_of_living!$B8162,CostVsFactor!C:E,2,0)</f>
        <v>#N/A</v>
      </c>
      <c r="Q8162" s="14"/>
      <c r="S8162" s="5" t="s">
        <v>1005</v>
      </c>
    </row>
    <row r="8163" ht="14.25" hidden="1" customHeight="1">
      <c r="A8163" s="12">
        <v>4.0</v>
      </c>
      <c r="B8163" s="16" t="s">
        <v>57</v>
      </c>
      <c r="C8163" s="12">
        <v>28.0</v>
      </c>
      <c r="D8163" s="16" t="s">
        <v>108</v>
      </c>
      <c r="E8163" s="16" t="s">
        <v>165</v>
      </c>
      <c r="F8163" s="16" t="s">
        <v>165</v>
      </c>
      <c r="G8163" s="16" t="s">
        <v>1229</v>
      </c>
      <c r="I8163" s="5" t="str">
        <f>VLOOKUP(cost_of_living!$G8163,index!C:C,1,0)</f>
        <v>#N/A</v>
      </c>
      <c r="J8163" s="5">
        <f>VLOOKUP(cost_of_living!$B8163,CostVsFactor!C:E,2,0)</f>
        <v>6</v>
      </c>
      <c r="Q8163" s="14"/>
      <c r="S8163" s="5" t="s">
        <v>1005</v>
      </c>
    </row>
    <row r="8164" ht="14.25" hidden="1" customHeight="1">
      <c r="A8164" s="12">
        <v>5.0</v>
      </c>
      <c r="B8164" s="16" t="s">
        <v>69</v>
      </c>
      <c r="C8164" s="12">
        <v>12.0</v>
      </c>
      <c r="D8164" s="16" t="s">
        <v>108</v>
      </c>
      <c r="E8164" s="16" t="s">
        <v>165</v>
      </c>
      <c r="F8164" s="16" t="s">
        <v>165</v>
      </c>
      <c r="G8164" s="16" t="s">
        <v>1229</v>
      </c>
      <c r="I8164" s="5" t="str">
        <f>VLOOKUP(cost_of_living!$G8164,index!C:C,1,0)</f>
        <v>#N/A</v>
      </c>
      <c r="J8164" s="5">
        <f>VLOOKUP(cost_of_living!$B8164,CostVsFactor!C:E,2,0)</f>
        <v>15</v>
      </c>
      <c r="Q8164" s="14"/>
      <c r="S8164" s="5" t="s">
        <v>1005</v>
      </c>
    </row>
    <row r="8165" ht="14.25" hidden="1" customHeight="1">
      <c r="A8165" s="12">
        <v>6.0</v>
      </c>
      <c r="B8165" s="16" t="s">
        <v>71</v>
      </c>
      <c r="C8165" s="12">
        <v>18.0</v>
      </c>
      <c r="D8165" s="16" t="s">
        <v>108</v>
      </c>
      <c r="E8165" s="16" t="s">
        <v>165</v>
      </c>
      <c r="F8165" s="16" t="s">
        <v>165</v>
      </c>
      <c r="G8165" s="16" t="s">
        <v>1229</v>
      </c>
      <c r="I8165" s="5" t="str">
        <f>VLOOKUP(cost_of_living!$G8165,index!C:C,1,0)</f>
        <v>#N/A</v>
      </c>
      <c r="J8165" s="5">
        <f>VLOOKUP(cost_of_living!$B8165,CostVsFactor!C:E,2,0)</f>
        <v>6</v>
      </c>
      <c r="Q8165" s="14"/>
      <c r="S8165" s="5" t="s">
        <v>1005</v>
      </c>
    </row>
    <row r="8166" ht="14.25" hidden="1" customHeight="1">
      <c r="A8166" s="12">
        <v>7.0</v>
      </c>
      <c r="B8166" s="16" t="s">
        <v>73</v>
      </c>
      <c r="C8166" s="12">
        <v>8.0</v>
      </c>
      <c r="D8166" s="16" t="s">
        <v>108</v>
      </c>
      <c r="E8166" s="16" t="s">
        <v>165</v>
      </c>
      <c r="F8166" s="16" t="s">
        <v>165</v>
      </c>
      <c r="G8166" s="16" t="s">
        <v>1229</v>
      </c>
      <c r="I8166" s="5" t="str">
        <f>VLOOKUP(cost_of_living!$G8166,index!C:C,1,0)</f>
        <v>#N/A</v>
      </c>
      <c r="J8166" s="5">
        <f>VLOOKUP(cost_of_living!$B8166,CostVsFactor!C:E,2,0)</f>
        <v>6</v>
      </c>
      <c r="Q8166" s="14"/>
      <c r="S8166" s="5" t="s">
        <v>1005</v>
      </c>
    </row>
    <row r="8167" ht="14.25" hidden="1" customHeight="1">
      <c r="A8167" s="12">
        <v>8.0</v>
      </c>
      <c r="B8167" s="16" t="s">
        <v>30</v>
      </c>
      <c r="C8167" s="12">
        <v>163.0</v>
      </c>
      <c r="D8167" s="16" t="s">
        <v>108</v>
      </c>
      <c r="E8167" s="16" t="s">
        <v>165</v>
      </c>
      <c r="F8167" s="16" t="s">
        <v>165</v>
      </c>
      <c r="G8167" s="16" t="s">
        <v>1229</v>
      </c>
      <c r="I8167" s="5" t="str">
        <f>VLOOKUP(cost_of_living!$G8167,index!C:C,1,0)</f>
        <v>#N/A</v>
      </c>
      <c r="J8167" s="5">
        <f>VLOOKUP(cost_of_living!$B8167,CostVsFactor!C:E,2,0)</f>
        <v>31</v>
      </c>
      <c r="Q8167" s="14"/>
      <c r="S8167" s="5" t="s">
        <v>1005</v>
      </c>
    </row>
    <row r="8168" ht="14.25" hidden="1" customHeight="1">
      <c r="A8168" s="12">
        <v>9.0</v>
      </c>
      <c r="B8168" s="16" t="s">
        <v>58</v>
      </c>
      <c r="C8168" s="12">
        <v>6.0</v>
      </c>
      <c r="D8168" s="16" t="s">
        <v>108</v>
      </c>
      <c r="E8168" s="16" t="s">
        <v>165</v>
      </c>
      <c r="F8168" s="16" t="s">
        <v>165</v>
      </c>
      <c r="G8168" s="16" t="s">
        <v>1229</v>
      </c>
      <c r="I8168" s="5" t="str">
        <f>VLOOKUP(cost_of_living!$G8168,index!C:C,1,0)</f>
        <v>#N/A</v>
      </c>
      <c r="J8168" s="5">
        <f>VLOOKUP(cost_of_living!$B8168,CostVsFactor!C:E,2,0)</f>
        <v>15</v>
      </c>
      <c r="Q8168" s="14"/>
      <c r="S8168" s="5" t="s">
        <v>1005</v>
      </c>
    </row>
    <row r="8169" ht="14.25" hidden="1" customHeight="1">
      <c r="A8169" s="12">
        <v>10.0</v>
      </c>
      <c r="B8169" s="16" t="s">
        <v>86</v>
      </c>
      <c r="C8169" s="12">
        <v>757.0</v>
      </c>
      <c r="D8169" s="16" t="s">
        <v>108</v>
      </c>
      <c r="E8169" s="16" t="s">
        <v>165</v>
      </c>
      <c r="F8169" s="16" t="s">
        <v>165</v>
      </c>
      <c r="G8169" s="16" t="s">
        <v>1229</v>
      </c>
      <c r="I8169" s="5" t="str">
        <f>VLOOKUP(cost_of_living!$G8169,index!C:C,1,0)</f>
        <v>#N/A</v>
      </c>
      <c r="J8169" s="5">
        <f>VLOOKUP(cost_of_living!$B8169,CostVsFactor!C:E,2,0)</f>
        <v>60</v>
      </c>
      <c r="Q8169" s="14"/>
      <c r="S8169" s="5" t="s">
        <v>1005</v>
      </c>
    </row>
    <row r="8170" ht="14.25" hidden="1" customHeight="1">
      <c r="A8170" s="12">
        <v>11.0</v>
      </c>
      <c r="B8170" s="16" t="s">
        <v>93</v>
      </c>
      <c r="C8170" s="12">
        <v>30.0</v>
      </c>
      <c r="D8170" s="16" t="s">
        <v>108</v>
      </c>
      <c r="E8170" s="16" t="s">
        <v>165</v>
      </c>
      <c r="F8170" s="16" t="s">
        <v>165</v>
      </c>
      <c r="G8170" s="16" t="s">
        <v>1229</v>
      </c>
      <c r="I8170" s="5" t="str">
        <f>VLOOKUP(cost_of_living!$G8170,index!C:C,1,0)</f>
        <v>#N/A</v>
      </c>
      <c r="J8170" s="5">
        <f>VLOOKUP(cost_of_living!$B8170,CostVsFactor!C:E,2,0)</f>
        <v>1</v>
      </c>
      <c r="Q8170" s="14"/>
      <c r="S8170" s="5" t="s">
        <v>1005</v>
      </c>
    </row>
    <row r="8171" ht="14.25" hidden="1" customHeight="1">
      <c r="A8171" s="12">
        <v>12.0</v>
      </c>
      <c r="B8171" s="16" t="s">
        <v>77</v>
      </c>
      <c r="C8171" s="12">
        <v>9.0</v>
      </c>
      <c r="D8171" s="16" t="s">
        <v>108</v>
      </c>
      <c r="E8171" s="16" t="s">
        <v>165</v>
      </c>
      <c r="F8171" s="16" t="s">
        <v>165</v>
      </c>
      <c r="G8171" s="16" t="s">
        <v>1229</v>
      </c>
      <c r="I8171" s="5" t="str">
        <f>VLOOKUP(cost_of_living!$G8171,index!C:C,1,0)</f>
        <v>#N/A</v>
      </c>
      <c r="J8171" s="5">
        <f>VLOOKUP(cost_of_living!$B8171,CostVsFactor!C:E,2,0)</f>
        <v>6</v>
      </c>
      <c r="Q8171" s="14"/>
      <c r="S8171" s="5" t="s">
        <v>1005</v>
      </c>
    </row>
    <row r="8172" ht="14.25" hidden="1" customHeight="1">
      <c r="A8172" s="12">
        <v>13.0</v>
      </c>
      <c r="B8172" s="16" t="s">
        <v>59</v>
      </c>
      <c r="C8172" s="12">
        <v>450.0</v>
      </c>
      <c r="D8172" s="16" t="s">
        <v>108</v>
      </c>
      <c r="E8172" s="16" t="s">
        <v>165</v>
      </c>
      <c r="F8172" s="16" t="s">
        <v>165</v>
      </c>
      <c r="G8172" s="16" t="s">
        <v>1229</v>
      </c>
      <c r="I8172" s="5" t="str">
        <f>VLOOKUP(cost_of_living!$G8172,index!C:C,1,0)</f>
        <v>#N/A</v>
      </c>
      <c r="J8172" s="5">
        <f>VLOOKUP(cost_of_living!$B8172,CostVsFactor!C:E,2,0)</f>
        <v>0</v>
      </c>
      <c r="Q8172" s="14"/>
      <c r="S8172" s="5" t="s">
        <v>1005</v>
      </c>
    </row>
    <row r="8173" ht="14.25" hidden="1" customHeight="1">
      <c r="A8173" s="12">
        <v>14.0</v>
      </c>
      <c r="B8173" s="16" t="s">
        <v>61</v>
      </c>
      <c r="C8173" s="12">
        <v>350.0</v>
      </c>
      <c r="D8173" s="16" t="s">
        <v>108</v>
      </c>
      <c r="E8173" s="16" t="s">
        <v>165</v>
      </c>
      <c r="F8173" s="16" t="s">
        <v>165</v>
      </c>
      <c r="G8173" s="16" t="s">
        <v>1229</v>
      </c>
      <c r="I8173" s="5" t="str">
        <f>VLOOKUP(cost_of_living!$G8173,index!C:C,1,0)</f>
        <v>#N/A</v>
      </c>
      <c r="J8173" s="5">
        <f>VLOOKUP(cost_of_living!$B8173,CostVsFactor!C:E,2,0)</f>
        <v>0</v>
      </c>
      <c r="Q8173" s="14"/>
      <c r="S8173" s="5" t="s">
        <v>1005</v>
      </c>
    </row>
    <row r="8174" ht="14.25" hidden="1" customHeight="1">
      <c r="A8174" s="12">
        <v>15.0</v>
      </c>
      <c r="B8174" s="16" t="s">
        <v>62</v>
      </c>
      <c r="C8174" s="12">
        <v>1000.0</v>
      </c>
      <c r="D8174" s="16" t="s">
        <v>108</v>
      </c>
      <c r="E8174" s="16" t="s">
        <v>165</v>
      </c>
      <c r="F8174" s="16" t="s">
        <v>165</v>
      </c>
      <c r="G8174" s="16" t="s">
        <v>1229</v>
      </c>
      <c r="I8174" s="5" t="str">
        <f>VLOOKUP(cost_of_living!$G8174,index!C:C,1,0)</f>
        <v>#N/A</v>
      </c>
      <c r="J8174" s="5">
        <f>VLOOKUP(cost_of_living!$B8174,CostVsFactor!C:E,2,0)</f>
        <v>0</v>
      </c>
      <c r="Q8174" s="14"/>
      <c r="S8174" s="5" t="s">
        <v>1005</v>
      </c>
    </row>
    <row r="8175" ht="14.25" hidden="1" customHeight="1">
      <c r="A8175" s="12">
        <v>16.0</v>
      </c>
      <c r="B8175" s="16" t="s">
        <v>63</v>
      </c>
      <c r="C8175" s="12">
        <v>800.0</v>
      </c>
      <c r="D8175" s="16" t="s">
        <v>108</v>
      </c>
      <c r="E8175" s="16" t="s">
        <v>165</v>
      </c>
      <c r="F8175" s="16" t="s">
        <v>165</v>
      </c>
      <c r="G8175" s="16" t="s">
        <v>1229</v>
      </c>
      <c r="I8175" s="5" t="str">
        <f>VLOOKUP(cost_of_living!$G8175,index!C:C,1,0)</f>
        <v>#N/A</v>
      </c>
      <c r="J8175" s="5">
        <f>VLOOKUP(cost_of_living!$B8175,CostVsFactor!C:E,2,0)</f>
        <v>0</v>
      </c>
      <c r="Q8175" s="14"/>
      <c r="S8175" s="5" t="s">
        <v>1005</v>
      </c>
    </row>
    <row r="8176" ht="14.25" hidden="1" customHeight="1">
      <c r="A8176" s="12">
        <v>17.0</v>
      </c>
      <c r="B8176" s="16" t="s">
        <v>164</v>
      </c>
      <c r="C8176" s="12">
        <v>1200.0</v>
      </c>
      <c r="D8176" s="16" t="s">
        <v>108</v>
      </c>
      <c r="E8176" s="16" t="s">
        <v>165</v>
      </c>
      <c r="F8176" s="16" t="s">
        <v>165</v>
      </c>
      <c r="G8176" s="16" t="s">
        <v>1229</v>
      </c>
      <c r="I8176" s="5" t="str">
        <f>VLOOKUP(cost_of_living!$G8176,index!C:C,1,0)</f>
        <v>#N/A</v>
      </c>
      <c r="J8176" s="5" t="str">
        <f>VLOOKUP(cost_of_living!$B8176,CostVsFactor!C:E,2,0)</f>
        <v>#N/A</v>
      </c>
      <c r="Q8176" s="14"/>
      <c r="S8176" s="5" t="s">
        <v>1005</v>
      </c>
    </row>
    <row r="8177" ht="14.25" hidden="1" customHeight="1">
      <c r="A8177" s="12">
        <v>0.0</v>
      </c>
      <c r="B8177" s="16" t="s">
        <v>64</v>
      </c>
      <c r="C8177" s="12">
        <v>15.0</v>
      </c>
      <c r="D8177" s="16" t="s">
        <v>108</v>
      </c>
      <c r="E8177" s="16" t="s">
        <v>171</v>
      </c>
      <c r="F8177" s="16" t="s">
        <v>212</v>
      </c>
      <c r="G8177" s="16" t="s">
        <v>1230</v>
      </c>
      <c r="I8177" s="5" t="str">
        <f>VLOOKUP(cost_of_living!$G8177,index!C:C,1,0)</f>
        <v>#N/A</v>
      </c>
      <c r="J8177" s="5">
        <f>VLOOKUP(cost_of_living!$B8177,CostVsFactor!C:E,2,0)</f>
        <v>16</v>
      </c>
      <c r="Q8177" s="14"/>
      <c r="S8177" s="5" t="s">
        <v>1005</v>
      </c>
    </row>
    <row r="8178" ht="14.25" hidden="1" customHeight="1">
      <c r="A8178" s="12">
        <v>1.0</v>
      </c>
      <c r="B8178" s="16" t="s">
        <v>66</v>
      </c>
      <c r="C8178" s="12">
        <v>60.0</v>
      </c>
      <c r="D8178" s="16" t="s">
        <v>108</v>
      </c>
      <c r="E8178" s="16" t="s">
        <v>170</v>
      </c>
      <c r="F8178" s="16" t="s">
        <v>328</v>
      </c>
      <c r="G8178" s="16" t="s">
        <v>1230</v>
      </c>
      <c r="I8178" s="5" t="str">
        <f>VLOOKUP(cost_of_living!$G8178,index!C:C,1,0)</f>
        <v>#N/A</v>
      </c>
      <c r="J8178" s="5">
        <f>VLOOKUP(cost_of_living!$B8178,CostVsFactor!C:E,2,0)</f>
        <v>3.5</v>
      </c>
      <c r="Q8178" s="14"/>
      <c r="S8178" s="5" t="s">
        <v>1005</v>
      </c>
    </row>
    <row r="8179" ht="14.25" hidden="1" customHeight="1">
      <c r="A8179" s="12">
        <v>2.0</v>
      </c>
      <c r="B8179" s="16" t="s">
        <v>67</v>
      </c>
      <c r="C8179" s="12">
        <v>9.0</v>
      </c>
      <c r="D8179" s="16" t="s">
        <v>108</v>
      </c>
      <c r="E8179" s="16" t="s">
        <v>157</v>
      </c>
      <c r="F8179" s="16" t="s">
        <v>109</v>
      </c>
      <c r="G8179" s="16" t="s">
        <v>1230</v>
      </c>
      <c r="I8179" s="5" t="str">
        <f>VLOOKUP(cost_of_living!$G8179,index!C:C,1,0)</f>
        <v>#N/A</v>
      </c>
      <c r="J8179" s="5">
        <f>VLOOKUP(cost_of_living!$B8179,CostVsFactor!C:E,2,0)</f>
        <v>6</v>
      </c>
      <c r="Q8179" s="14"/>
      <c r="S8179" s="5" t="s">
        <v>1005</v>
      </c>
    </row>
    <row r="8180" ht="14.25" hidden="1" customHeight="1">
      <c r="A8180" s="12">
        <v>3.0</v>
      </c>
      <c r="B8180" s="16" t="s">
        <v>116</v>
      </c>
      <c r="C8180" s="12">
        <v>5.0</v>
      </c>
      <c r="D8180" s="16" t="s">
        <v>108</v>
      </c>
      <c r="E8180" s="16" t="s">
        <v>118</v>
      </c>
      <c r="F8180" s="16" t="s">
        <v>119</v>
      </c>
      <c r="G8180" s="16" t="s">
        <v>1230</v>
      </c>
      <c r="I8180" s="5" t="str">
        <f>VLOOKUP(cost_of_living!$G8180,index!C:C,1,0)</f>
        <v>#N/A</v>
      </c>
      <c r="J8180" s="5" t="str">
        <f>VLOOKUP(cost_of_living!$B8180,CostVsFactor!C:E,2,0)</f>
        <v>#N/A</v>
      </c>
      <c r="Q8180" s="14"/>
      <c r="S8180" s="5" t="s">
        <v>1005</v>
      </c>
    </row>
    <row r="8181" ht="14.25" hidden="1" customHeight="1">
      <c r="A8181" s="12">
        <v>4.0</v>
      </c>
      <c r="B8181" s="16" t="s">
        <v>57</v>
      </c>
      <c r="C8181" s="12">
        <v>45.0</v>
      </c>
      <c r="D8181" s="16" t="s">
        <v>108</v>
      </c>
      <c r="E8181" s="16" t="s">
        <v>193</v>
      </c>
      <c r="F8181" s="16" t="s">
        <v>145</v>
      </c>
      <c r="G8181" s="16" t="s">
        <v>1230</v>
      </c>
      <c r="I8181" s="5" t="str">
        <f>VLOOKUP(cost_of_living!$G8181,index!C:C,1,0)</f>
        <v>#N/A</v>
      </c>
      <c r="J8181" s="5">
        <f>VLOOKUP(cost_of_living!$B8181,CostVsFactor!C:E,2,0)</f>
        <v>6</v>
      </c>
      <c r="Q8181" s="14"/>
      <c r="S8181" s="5" t="s">
        <v>1005</v>
      </c>
    </row>
    <row r="8182" ht="14.25" hidden="1" customHeight="1">
      <c r="A8182" s="12">
        <v>5.0</v>
      </c>
      <c r="B8182" s="16" t="s">
        <v>69</v>
      </c>
      <c r="C8182" s="12">
        <v>135.0</v>
      </c>
      <c r="D8182" s="16" t="s">
        <v>108</v>
      </c>
      <c r="E8182" s="16" t="s">
        <v>120</v>
      </c>
      <c r="F8182" s="16" t="s">
        <v>167</v>
      </c>
      <c r="G8182" s="16" t="s">
        <v>1230</v>
      </c>
      <c r="I8182" s="5" t="str">
        <f>VLOOKUP(cost_of_living!$G8182,index!C:C,1,0)</f>
        <v>#N/A</v>
      </c>
      <c r="J8182" s="5">
        <f>VLOOKUP(cost_of_living!$B8182,CostVsFactor!C:E,2,0)</f>
        <v>15</v>
      </c>
      <c r="Q8182" s="14"/>
      <c r="S8182" s="5" t="s">
        <v>1005</v>
      </c>
    </row>
    <row r="8183" ht="14.25" hidden="1" customHeight="1">
      <c r="A8183" s="12">
        <v>6.0</v>
      </c>
      <c r="B8183" s="16" t="s">
        <v>71</v>
      </c>
      <c r="C8183" s="12">
        <v>275.0</v>
      </c>
      <c r="D8183" s="16" t="s">
        <v>108</v>
      </c>
      <c r="E8183" s="16" t="s">
        <v>244</v>
      </c>
      <c r="F8183" s="16" t="s">
        <v>118</v>
      </c>
      <c r="G8183" s="16" t="s">
        <v>1230</v>
      </c>
      <c r="I8183" s="5" t="str">
        <f>VLOOKUP(cost_of_living!$G8183,index!C:C,1,0)</f>
        <v>#N/A</v>
      </c>
      <c r="J8183" s="5">
        <f>VLOOKUP(cost_of_living!$B8183,CostVsFactor!C:E,2,0)</f>
        <v>6</v>
      </c>
      <c r="Q8183" s="14"/>
      <c r="S8183" s="5" t="s">
        <v>1005</v>
      </c>
    </row>
    <row r="8184" ht="14.25" hidden="1" customHeight="1">
      <c r="A8184" s="12">
        <v>7.0</v>
      </c>
      <c r="B8184" s="16" t="s">
        <v>73</v>
      </c>
      <c r="C8184" s="12">
        <v>1.0</v>
      </c>
      <c r="D8184" s="16" t="s">
        <v>108</v>
      </c>
      <c r="E8184" s="16" t="s">
        <v>122</v>
      </c>
      <c r="F8184" s="16" t="s">
        <v>122</v>
      </c>
      <c r="G8184" s="16" t="s">
        <v>1230</v>
      </c>
      <c r="I8184" s="5" t="str">
        <f>VLOOKUP(cost_of_living!$G8184,index!C:C,1,0)</f>
        <v>#N/A</v>
      </c>
      <c r="J8184" s="5">
        <f>VLOOKUP(cost_of_living!$B8184,CostVsFactor!C:E,2,0)</f>
        <v>6</v>
      </c>
      <c r="Q8184" s="14"/>
      <c r="S8184" s="5" t="s">
        <v>1005</v>
      </c>
    </row>
    <row r="8185" ht="14.25" hidden="1" customHeight="1">
      <c r="A8185" s="12">
        <v>8.0</v>
      </c>
      <c r="B8185" s="16" t="s">
        <v>28</v>
      </c>
      <c r="C8185" s="12">
        <v>35.0</v>
      </c>
      <c r="D8185" s="16" t="s">
        <v>108</v>
      </c>
      <c r="E8185" s="16" t="s">
        <v>337</v>
      </c>
      <c r="F8185" s="16" t="s">
        <v>800</v>
      </c>
      <c r="G8185" s="16" t="s">
        <v>1230</v>
      </c>
      <c r="I8185" s="5" t="str">
        <f>VLOOKUP(cost_of_living!$G8185,index!C:C,1,0)</f>
        <v>#N/A</v>
      </c>
      <c r="J8185" s="5">
        <f>VLOOKUP(cost_of_living!$B8185,CostVsFactor!C:E,2,0)</f>
        <v>25</v>
      </c>
      <c r="Q8185" s="14"/>
      <c r="S8185" s="5" t="s">
        <v>1005</v>
      </c>
    </row>
    <row r="8186" ht="14.25" hidden="1" customHeight="1">
      <c r="A8186" s="12">
        <v>9.0</v>
      </c>
      <c r="B8186" s="16" t="s">
        <v>30</v>
      </c>
      <c r="C8186" s="12">
        <v>154.0</v>
      </c>
      <c r="D8186" s="16" t="s">
        <v>108</v>
      </c>
      <c r="E8186" s="16" t="s">
        <v>575</v>
      </c>
      <c r="F8186" s="16" t="s">
        <v>264</v>
      </c>
      <c r="G8186" s="16" t="s">
        <v>1230</v>
      </c>
      <c r="I8186" s="5" t="str">
        <f>VLOOKUP(cost_of_living!$G8186,index!C:C,1,0)</f>
        <v>#N/A</v>
      </c>
      <c r="J8186" s="5">
        <f>VLOOKUP(cost_of_living!$B8186,CostVsFactor!C:E,2,0)</f>
        <v>31</v>
      </c>
      <c r="Q8186" s="14"/>
      <c r="S8186" s="5" t="s">
        <v>1005</v>
      </c>
    </row>
    <row r="8187" ht="14.25" hidden="1" customHeight="1">
      <c r="A8187" s="12">
        <v>10.0</v>
      </c>
      <c r="B8187" s="16" t="s">
        <v>32</v>
      </c>
      <c r="C8187" s="12">
        <v>113.0</v>
      </c>
      <c r="D8187" s="16" t="s">
        <v>108</v>
      </c>
      <c r="E8187" s="16" t="s">
        <v>137</v>
      </c>
      <c r="F8187" s="16" t="s">
        <v>329</v>
      </c>
      <c r="G8187" s="16" t="s">
        <v>1230</v>
      </c>
      <c r="I8187" s="5" t="str">
        <f>VLOOKUP(cost_of_living!$G8187,index!C:C,1,0)</f>
        <v>#N/A</v>
      </c>
      <c r="J8187" s="5">
        <f>VLOOKUP(cost_of_living!$B8187,CostVsFactor!C:E,2,0)</f>
        <v>14</v>
      </c>
      <c r="Q8187" s="14"/>
      <c r="S8187" s="5" t="s">
        <v>1005</v>
      </c>
    </row>
    <row r="8188" ht="14.25" hidden="1" customHeight="1">
      <c r="A8188" s="12">
        <v>11.0</v>
      </c>
      <c r="B8188" s="16" t="s">
        <v>33</v>
      </c>
      <c r="C8188" s="12">
        <v>277.0</v>
      </c>
      <c r="D8188" s="16" t="s">
        <v>108</v>
      </c>
      <c r="E8188" s="16" t="s">
        <v>167</v>
      </c>
      <c r="F8188" s="16" t="s">
        <v>118</v>
      </c>
      <c r="G8188" s="16" t="s">
        <v>1230</v>
      </c>
      <c r="I8188" s="5" t="str">
        <f>VLOOKUP(cost_of_living!$G8188,index!C:C,1,0)</f>
        <v>#N/A</v>
      </c>
      <c r="J8188" s="5">
        <f>VLOOKUP(cost_of_living!$B8188,CostVsFactor!C:E,2,0)</f>
        <v>20</v>
      </c>
      <c r="Q8188" s="14"/>
      <c r="S8188" s="5" t="s">
        <v>1005</v>
      </c>
    </row>
    <row r="8189" ht="14.25" hidden="1" customHeight="1">
      <c r="A8189" s="12">
        <v>12.0</v>
      </c>
      <c r="B8189" s="16" t="s">
        <v>35</v>
      </c>
      <c r="C8189" s="12">
        <v>408.0</v>
      </c>
      <c r="D8189" s="16" t="s">
        <v>108</v>
      </c>
      <c r="E8189" s="16" t="s">
        <v>264</v>
      </c>
      <c r="F8189" s="16" t="s">
        <v>248</v>
      </c>
      <c r="G8189" s="16" t="s">
        <v>1230</v>
      </c>
      <c r="I8189" s="5" t="str">
        <f>VLOOKUP(cost_of_living!$G8189,index!C:C,1,0)</f>
        <v>#N/A</v>
      </c>
      <c r="J8189" s="5">
        <f>VLOOKUP(cost_of_living!$B8189,CostVsFactor!C:E,2,0)</f>
        <v>12</v>
      </c>
      <c r="Q8189" s="14"/>
      <c r="S8189" s="5" t="s">
        <v>1005</v>
      </c>
    </row>
    <row r="8190" ht="14.25" hidden="1" customHeight="1">
      <c r="A8190" s="12">
        <v>13.0</v>
      </c>
      <c r="B8190" s="16" t="s">
        <v>37</v>
      </c>
      <c r="C8190" s="12">
        <v>204.0</v>
      </c>
      <c r="D8190" s="16" t="s">
        <v>108</v>
      </c>
      <c r="E8190" s="16" t="s">
        <v>176</v>
      </c>
      <c r="F8190" s="16" t="s">
        <v>130</v>
      </c>
      <c r="G8190" s="16" t="s">
        <v>1230</v>
      </c>
      <c r="I8190" s="5" t="str">
        <f>VLOOKUP(cost_of_living!$G8190,index!C:C,1,0)</f>
        <v>#N/A</v>
      </c>
      <c r="J8190" s="5">
        <f>VLOOKUP(cost_of_living!$B8190,CostVsFactor!C:E,2,0)</f>
        <v>15</v>
      </c>
      <c r="Q8190" s="14"/>
      <c r="S8190" s="5" t="s">
        <v>1005</v>
      </c>
    </row>
    <row r="8191" ht="14.25" hidden="1" customHeight="1">
      <c r="A8191" s="12">
        <v>14.0</v>
      </c>
      <c r="B8191" s="16" t="s">
        <v>39</v>
      </c>
      <c r="C8191" s="12">
        <v>544.0</v>
      </c>
      <c r="D8191" s="16" t="s">
        <v>108</v>
      </c>
      <c r="E8191" s="16" t="s">
        <v>219</v>
      </c>
      <c r="F8191" s="16" t="s">
        <v>132</v>
      </c>
      <c r="G8191" s="16" t="s">
        <v>1230</v>
      </c>
      <c r="I8191" s="5" t="str">
        <f>VLOOKUP(cost_of_living!$G8191,index!C:C,1,0)</f>
        <v>#N/A</v>
      </c>
      <c r="J8191" s="5">
        <f>VLOOKUP(cost_of_living!$B8191,CostVsFactor!C:E,2,0)</f>
        <v>15</v>
      </c>
      <c r="Q8191" s="14"/>
      <c r="S8191" s="5" t="s">
        <v>1005</v>
      </c>
    </row>
    <row r="8192" ht="14.25" hidden="1" customHeight="1">
      <c r="A8192" s="12">
        <v>15.0</v>
      </c>
      <c r="B8192" s="16" t="s">
        <v>41</v>
      </c>
      <c r="C8192" s="12">
        <v>68.0</v>
      </c>
      <c r="D8192" s="16" t="s">
        <v>108</v>
      </c>
      <c r="E8192" s="16" t="s">
        <v>134</v>
      </c>
      <c r="F8192" s="16" t="s">
        <v>179</v>
      </c>
      <c r="G8192" s="16" t="s">
        <v>1230</v>
      </c>
      <c r="I8192" s="5" t="str">
        <f>VLOOKUP(cost_of_living!$G8192,index!C:C,1,0)</f>
        <v>#N/A</v>
      </c>
      <c r="J8192" s="5">
        <f>VLOOKUP(cost_of_living!$B8192,CostVsFactor!C:E,2,0)</f>
        <v>31</v>
      </c>
      <c r="Q8192" s="14"/>
      <c r="S8192" s="5" t="s">
        <v>1005</v>
      </c>
    </row>
    <row r="8193" ht="14.25" hidden="1" customHeight="1">
      <c r="A8193" s="12">
        <v>16.0</v>
      </c>
      <c r="B8193" s="16" t="s">
        <v>43</v>
      </c>
      <c r="C8193" s="12">
        <v>91.0</v>
      </c>
      <c r="D8193" s="16" t="s">
        <v>108</v>
      </c>
      <c r="E8193" s="16" t="s">
        <v>136</v>
      </c>
      <c r="F8193" s="16" t="s">
        <v>226</v>
      </c>
      <c r="G8193" s="16" t="s">
        <v>1230</v>
      </c>
      <c r="I8193" s="5" t="str">
        <f>VLOOKUP(cost_of_living!$G8193,index!C:C,1,0)</f>
        <v>#N/A</v>
      </c>
      <c r="J8193" s="5">
        <f>VLOOKUP(cost_of_living!$B8193,CostVsFactor!C:E,2,0)</f>
        <v>25</v>
      </c>
      <c r="Q8193" s="14"/>
      <c r="S8193" s="5" t="s">
        <v>1005</v>
      </c>
    </row>
    <row r="8194" ht="14.25" hidden="1" customHeight="1">
      <c r="A8194" s="12">
        <v>17.0</v>
      </c>
      <c r="B8194" s="16" t="s">
        <v>45</v>
      </c>
      <c r="C8194" s="12">
        <v>45.0</v>
      </c>
      <c r="D8194" s="16" t="s">
        <v>108</v>
      </c>
      <c r="E8194" s="16" t="s">
        <v>136</v>
      </c>
      <c r="F8194" s="16" t="s">
        <v>137</v>
      </c>
      <c r="G8194" s="16" t="s">
        <v>1230</v>
      </c>
      <c r="I8194" s="5" t="str">
        <f>VLOOKUP(cost_of_living!$G8194,index!C:C,1,0)</f>
        <v>#N/A</v>
      </c>
      <c r="J8194" s="5">
        <f>VLOOKUP(cost_of_living!$B8194,CostVsFactor!C:E,2,0)</f>
        <v>30</v>
      </c>
      <c r="Q8194" s="14"/>
      <c r="S8194" s="5" t="s">
        <v>1005</v>
      </c>
    </row>
    <row r="8195" ht="14.25" hidden="1" customHeight="1">
      <c r="A8195" s="12">
        <v>18.0</v>
      </c>
      <c r="B8195" s="16" t="s">
        <v>47</v>
      </c>
      <c r="C8195" s="12">
        <v>104.0</v>
      </c>
      <c r="D8195" s="16" t="s">
        <v>108</v>
      </c>
      <c r="E8195" s="16" t="s">
        <v>225</v>
      </c>
      <c r="F8195" s="16" t="s">
        <v>225</v>
      </c>
      <c r="G8195" s="16" t="s">
        <v>1230</v>
      </c>
      <c r="I8195" s="5" t="str">
        <f>VLOOKUP(cost_of_living!$G8195,index!C:C,1,0)</f>
        <v>#N/A</v>
      </c>
      <c r="J8195" s="5">
        <f>VLOOKUP(cost_of_living!$B8195,CostVsFactor!C:E,2,0)</f>
        <v>22</v>
      </c>
      <c r="Q8195" s="14"/>
      <c r="S8195" s="5" t="s">
        <v>1005</v>
      </c>
    </row>
    <row r="8196" ht="14.25" hidden="1" customHeight="1">
      <c r="A8196" s="12">
        <v>19.0</v>
      </c>
      <c r="B8196" s="16" t="s">
        <v>49</v>
      </c>
      <c r="C8196" s="12">
        <v>41.0</v>
      </c>
      <c r="D8196" s="16" t="s">
        <v>108</v>
      </c>
      <c r="E8196" s="16" t="s">
        <v>291</v>
      </c>
      <c r="F8196" s="16" t="s">
        <v>223</v>
      </c>
      <c r="G8196" s="16" t="s">
        <v>1230</v>
      </c>
      <c r="I8196" s="5" t="str">
        <f>VLOOKUP(cost_of_living!$G8196,index!C:C,1,0)</f>
        <v>#N/A</v>
      </c>
      <c r="J8196" s="5">
        <f>VLOOKUP(cost_of_living!$B8196,CostVsFactor!C:E,2,0)</f>
        <v>24</v>
      </c>
      <c r="Q8196" s="14"/>
      <c r="S8196" s="5" t="s">
        <v>1005</v>
      </c>
    </row>
    <row r="8197" ht="14.25" hidden="1" customHeight="1">
      <c r="A8197" s="12">
        <v>20.0</v>
      </c>
      <c r="B8197" s="16" t="s">
        <v>51</v>
      </c>
      <c r="C8197" s="12">
        <v>45.0</v>
      </c>
      <c r="D8197" s="16" t="s">
        <v>108</v>
      </c>
      <c r="E8197" s="16" t="s">
        <v>136</v>
      </c>
      <c r="F8197" s="16" t="s">
        <v>247</v>
      </c>
      <c r="G8197" s="16" t="s">
        <v>1230</v>
      </c>
      <c r="I8197" s="5" t="str">
        <f>VLOOKUP(cost_of_living!$G8197,index!C:C,1,0)</f>
        <v>#N/A</v>
      </c>
      <c r="J8197" s="5">
        <f>VLOOKUP(cost_of_living!$B8197,CostVsFactor!C:E,2,0)</f>
        <v>10</v>
      </c>
      <c r="Q8197" s="14"/>
      <c r="S8197" s="5" t="s">
        <v>1005</v>
      </c>
    </row>
    <row r="8198" ht="14.25" hidden="1" customHeight="1">
      <c r="A8198" s="12">
        <v>21.0</v>
      </c>
      <c r="B8198" s="16" t="s">
        <v>52</v>
      </c>
      <c r="C8198" s="12">
        <v>1.0</v>
      </c>
      <c r="D8198" s="16" t="s">
        <v>108</v>
      </c>
      <c r="E8198" s="16" t="s">
        <v>122</v>
      </c>
      <c r="F8198" s="16" t="s">
        <v>122</v>
      </c>
      <c r="G8198" s="16" t="s">
        <v>1230</v>
      </c>
      <c r="I8198" s="5" t="str">
        <f>VLOOKUP(cost_of_living!$G8198,index!C:C,1,0)</f>
        <v>#N/A</v>
      </c>
      <c r="J8198" s="5">
        <f>VLOOKUP(cost_of_living!$B8198,CostVsFactor!C:E,2,0)</f>
        <v>18</v>
      </c>
      <c r="Q8198" s="14"/>
      <c r="S8198" s="5" t="s">
        <v>1005</v>
      </c>
    </row>
    <row r="8199" ht="14.25" hidden="1" customHeight="1">
      <c r="A8199" s="12">
        <v>22.0</v>
      </c>
      <c r="B8199" s="16" t="s">
        <v>53</v>
      </c>
      <c r="C8199" s="12">
        <v>45.0</v>
      </c>
      <c r="D8199" s="16" t="s">
        <v>108</v>
      </c>
      <c r="E8199" s="16" t="s">
        <v>136</v>
      </c>
      <c r="F8199" s="16" t="s">
        <v>147</v>
      </c>
      <c r="G8199" s="16" t="s">
        <v>1230</v>
      </c>
      <c r="I8199" s="5" t="str">
        <f>VLOOKUP(cost_of_living!$G8199,index!C:C,1,0)</f>
        <v>#N/A</v>
      </c>
      <c r="J8199" s="5">
        <f>VLOOKUP(cost_of_living!$B8199,CostVsFactor!C:E,2,0)</f>
        <v>30</v>
      </c>
      <c r="Q8199" s="14"/>
      <c r="S8199" s="5" t="s">
        <v>1005</v>
      </c>
    </row>
    <row r="8200" ht="14.25" hidden="1" customHeight="1">
      <c r="A8200" s="12">
        <v>23.0</v>
      </c>
      <c r="B8200" s="16" t="s">
        <v>54</v>
      </c>
      <c r="C8200" s="12">
        <v>5.0</v>
      </c>
      <c r="D8200" s="16" t="s">
        <v>108</v>
      </c>
      <c r="E8200" s="16" t="s">
        <v>193</v>
      </c>
      <c r="F8200" s="16" t="s">
        <v>335</v>
      </c>
      <c r="G8200" s="16" t="s">
        <v>1230</v>
      </c>
      <c r="I8200" s="5" t="str">
        <f>VLOOKUP(cost_of_living!$G8200,index!C:C,1,0)</f>
        <v>#N/A</v>
      </c>
      <c r="J8200" s="5">
        <f>VLOOKUP(cost_of_living!$B8200,CostVsFactor!C:E,2,0)</f>
        <v>4</v>
      </c>
      <c r="Q8200" s="14"/>
      <c r="S8200" s="5" t="s">
        <v>1005</v>
      </c>
    </row>
    <row r="8201" ht="14.25" hidden="1" customHeight="1">
      <c r="A8201" s="12">
        <v>24.0</v>
      </c>
      <c r="B8201" s="16" t="s">
        <v>55</v>
      </c>
      <c r="C8201" s="12">
        <v>15.0</v>
      </c>
      <c r="D8201" s="16" t="s">
        <v>108</v>
      </c>
      <c r="E8201" s="16" t="s">
        <v>216</v>
      </c>
      <c r="F8201" s="16" t="s">
        <v>118</v>
      </c>
      <c r="G8201" s="16" t="s">
        <v>1230</v>
      </c>
      <c r="I8201" s="5" t="str">
        <f>VLOOKUP(cost_of_living!$G8201,index!C:C,1,0)</f>
        <v>#N/A</v>
      </c>
      <c r="J8201" s="5">
        <f>VLOOKUP(cost_of_living!$B8201,CostVsFactor!C:E,2,0)</f>
        <v>6</v>
      </c>
      <c r="Q8201" s="14"/>
      <c r="S8201" s="5" t="s">
        <v>1005</v>
      </c>
    </row>
    <row r="8202" ht="14.25" hidden="1" customHeight="1">
      <c r="A8202" s="12">
        <v>25.0</v>
      </c>
      <c r="B8202" s="16" t="s">
        <v>57</v>
      </c>
      <c r="C8202" s="12">
        <v>25.0</v>
      </c>
      <c r="D8202" s="16" t="s">
        <v>108</v>
      </c>
      <c r="E8202" s="16" t="s">
        <v>147</v>
      </c>
      <c r="F8202" s="16" t="s">
        <v>303</v>
      </c>
      <c r="G8202" s="16" t="s">
        <v>1230</v>
      </c>
      <c r="I8202" s="5" t="str">
        <f>VLOOKUP(cost_of_living!$G8202,index!C:C,1,0)</f>
        <v>#N/A</v>
      </c>
      <c r="J8202" s="5">
        <f>VLOOKUP(cost_of_living!$B8202,CostVsFactor!C:E,2,0)</f>
        <v>6</v>
      </c>
      <c r="Q8202" s="14"/>
      <c r="S8202" s="5" t="s">
        <v>1005</v>
      </c>
    </row>
    <row r="8203" ht="14.25" hidden="1" customHeight="1">
      <c r="A8203" s="12">
        <v>26.0</v>
      </c>
      <c r="B8203" s="16" t="s">
        <v>58</v>
      </c>
      <c r="C8203" s="12">
        <v>61.0</v>
      </c>
      <c r="D8203" s="16" t="s">
        <v>108</v>
      </c>
      <c r="E8203" s="16" t="s">
        <v>192</v>
      </c>
      <c r="F8203" s="16" t="s">
        <v>612</v>
      </c>
      <c r="G8203" s="16" t="s">
        <v>1230</v>
      </c>
      <c r="I8203" s="5" t="str">
        <f>VLOOKUP(cost_of_living!$G8203,index!C:C,1,0)</f>
        <v>#N/A</v>
      </c>
      <c r="J8203" s="5">
        <f>VLOOKUP(cost_of_living!$B8203,CostVsFactor!C:E,2,0)</f>
        <v>15</v>
      </c>
      <c r="Q8203" s="14"/>
      <c r="S8203" s="5" t="s">
        <v>1005</v>
      </c>
    </row>
    <row r="8204" ht="14.25" hidden="1" customHeight="1">
      <c r="A8204" s="12">
        <v>27.0</v>
      </c>
      <c r="B8204" s="16" t="s">
        <v>80</v>
      </c>
      <c r="C8204" s="12">
        <v>30.0</v>
      </c>
      <c r="D8204" s="16" t="s">
        <v>108</v>
      </c>
      <c r="E8204" s="16" t="s">
        <v>165</v>
      </c>
      <c r="F8204" s="16" t="s">
        <v>165</v>
      </c>
      <c r="G8204" s="16" t="s">
        <v>1230</v>
      </c>
      <c r="I8204" s="5" t="str">
        <f>VLOOKUP(cost_of_living!$G8204,index!C:C,1,0)</f>
        <v>#N/A</v>
      </c>
      <c r="J8204" s="5">
        <f>VLOOKUP(cost_of_living!$B8204,CostVsFactor!C:E,2,0)</f>
        <v>1.5</v>
      </c>
      <c r="Q8204" s="14"/>
      <c r="S8204" s="5" t="s">
        <v>1005</v>
      </c>
    </row>
    <row r="8205" ht="14.25" hidden="1" customHeight="1">
      <c r="A8205" s="12">
        <v>28.0</v>
      </c>
      <c r="B8205" s="16" t="s">
        <v>81</v>
      </c>
      <c r="C8205" s="12">
        <v>2.0</v>
      </c>
      <c r="D8205" s="16" t="s">
        <v>108</v>
      </c>
      <c r="E8205" s="16" t="s">
        <v>167</v>
      </c>
      <c r="F8205" s="16" t="s">
        <v>167</v>
      </c>
      <c r="G8205" s="16" t="s">
        <v>1230</v>
      </c>
      <c r="I8205" s="5" t="str">
        <f>VLOOKUP(cost_of_living!$G8205,index!C:C,1,0)</f>
        <v>#N/A</v>
      </c>
      <c r="J8205" s="5">
        <f>VLOOKUP(cost_of_living!$B8205,CostVsFactor!C:E,2,0)</f>
        <v>5</v>
      </c>
      <c r="Q8205" s="14"/>
      <c r="S8205" s="5" t="s">
        <v>1005</v>
      </c>
    </row>
    <row r="8206" ht="14.25" hidden="1" customHeight="1">
      <c r="A8206" s="12">
        <v>29.0</v>
      </c>
      <c r="B8206" s="16" t="s">
        <v>83</v>
      </c>
      <c r="C8206" s="12">
        <v>483.0</v>
      </c>
      <c r="D8206" s="16" t="s">
        <v>108</v>
      </c>
      <c r="E8206" s="16" t="s">
        <v>470</v>
      </c>
      <c r="F8206" s="16" t="s">
        <v>470</v>
      </c>
      <c r="G8206" s="16" t="s">
        <v>1230</v>
      </c>
      <c r="I8206" s="5" t="str">
        <f>VLOOKUP(cost_of_living!$G8206,index!C:C,1,0)</f>
        <v>#N/A</v>
      </c>
      <c r="J8206" s="5">
        <f>VLOOKUP(cost_of_living!$B8206,CostVsFactor!C:E,2,0)</f>
        <v>20</v>
      </c>
      <c r="Q8206" s="14"/>
      <c r="S8206" s="5" t="s">
        <v>1005</v>
      </c>
    </row>
    <row r="8207" ht="14.25" hidden="1" customHeight="1">
      <c r="A8207" s="12">
        <v>30.0</v>
      </c>
      <c r="B8207" s="16" t="s">
        <v>86</v>
      </c>
      <c r="C8207" s="12">
        <v>704.0</v>
      </c>
      <c r="D8207" s="16" t="s">
        <v>108</v>
      </c>
      <c r="E8207" s="16" t="s">
        <v>196</v>
      </c>
      <c r="F8207" s="16" t="s">
        <v>150</v>
      </c>
      <c r="G8207" s="16" t="s">
        <v>1230</v>
      </c>
      <c r="I8207" s="5" t="str">
        <f>VLOOKUP(cost_of_living!$G8207,index!C:C,1,0)</f>
        <v>#N/A</v>
      </c>
      <c r="J8207" s="5">
        <f>VLOOKUP(cost_of_living!$B8207,CostVsFactor!C:E,2,0)</f>
        <v>60</v>
      </c>
      <c r="Q8207" s="14"/>
      <c r="S8207" s="5" t="s">
        <v>1005</v>
      </c>
    </row>
    <row r="8208" ht="14.25" hidden="1" customHeight="1">
      <c r="A8208" s="12">
        <v>31.0</v>
      </c>
      <c r="B8208" s="16" t="s">
        <v>87</v>
      </c>
      <c r="C8208" s="12">
        <v>40000.0</v>
      </c>
      <c r="D8208" s="16" t="s">
        <v>108</v>
      </c>
      <c r="E8208" s="16" t="s">
        <v>1231</v>
      </c>
      <c r="F8208" s="16" t="s">
        <v>1231</v>
      </c>
      <c r="G8208" s="16" t="s">
        <v>1230</v>
      </c>
      <c r="I8208" s="5" t="str">
        <f>VLOOKUP(cost_of_living!$G8208,index!C:C,1,0)</f>
        <v>#N/A</v>
      </c>
      <c r="J8208" s="5">
        <f>VLOOKUP(cost_of_living!$B8208,CostVsFactor!C:E,2,0)</f>
        <v>0.0035</v>
      </c>
      <c r="Q8208" s="14"/>
      <c r="S8208" s="5" t="s">
        <v>1005</v>
      </c>
    </row>
    <row r="8209" ht="14.25" hidden="1" customHeight="1">
      <c r="A8209" s="12">
        <v>32.0</v>
      </c>
      <c r="B8209" s="16" t="s">
        <v>88</v>
      </c>
      <c r="C8209" s="12">
        <v>35000.0</v>
      </c>
      <c r="D8209" s="16" t="s">
        <v>108</v>
      </c>
      <c r="E8209" s="16" t="s">
        <v>370</v>
      </c>
      <c r="F8209" s="16" t="s">
        <v>370</v>
      </c>
      <c r="G8209" s="16" t="s">
        <v>1230</v>
      </c>
      <c r="I8209" s="5" t="str">
        <f>VLOOKUP(cost_of_living!$G8209,index!C:C,1,0)</f>
        <v>#N/A</v>
      </c>
      <c r="J8209" s="5">
        <f>VLOOKUP(cost_of_living!$B8209,CostVsFactor!C:E,2,0)</f>
        <v>0.0035</v>
      </c>
      <c r="Q8209" s="14"/>
      <c r="S8209" s="5" t="s">
        <v>1005</v>
      </c>
    </row>
    <row r="8210" ht="14.25" hidden="1" customHeight="1">
      <c r="A8210" s="12">
        <v>33.0</v>
      </c>
      <c r="B8210" s="16" t="s">
        <v>91</v>
      </c>
      <c r="C8210" s="12">
        <v>12808.0</v>
      </c>
      <c r="D8210" s="16" t="s">
        <v>108</v>
      </c>
      <c r="E8210" s="16" t="s">
        <v>112</v>
      </c>
      <c r="F8210" s="16" t="s">
        <v>340</v>
      </c>
      <c r="G8210" s="16" t="s">
        <v>1230</v>
      </c>
      <c r="I8210" s="5" t="str">
        <f>VLOOKUP(cost_of_living!$G8210,index!C:C,1,0)</f>
        <v>#N/A</v>
      </c>
      <c r="J8210" s="5">
        <f>VLOOKUP(cost_of_living!$B8210,CostVsFactor!C:E,2,0)</f>
        <v>1</v>
      </c>
      <c r="Q8210" s="14"/>
      <c r="S8210" s="5" t="s">
        <v>1005</v>
      </c>
    </row>
    <row r="8211" ht="14.25" hidden="1" customHeight="1">
      <c r="A8211" s="12">
        <v>34.0</v>
      </c>
      <c r="B8211" s="16" t="s">
        <v>92</v>
      </c>
      <c r="C8211" s="12">
        <v>1499.0</v>
      </c>
      <c r="D8211" s="16" t="s">
        <v>108</v>
      </c>
      <c r="E8211" s="16" t="s">
        <v>202</v>
      </c>
      <c r="F8211" s="16" t="s">
        <v>202</v>
      </c>
      <c r="G8211" s="16" t="s">
        <v>1230</v>
      </c>
      <c r="I8211" s="5" t="str">
        <f>VLOOKUP(cost_of_living!$G8211,index!C:C,1,0)</f>
        <v>#N/A</v>
      </c>
      <c r="J8211" s="5">
        <f>VLOOKUP(cost_of_living!$B8211,CostVsFactor!C:E,2,0)</f>
        <v>4</v>
      </c>
      <c r="Q8211" s="14"/>
      <c r="S8211" s="5" t="s">
        <v>1005</v>
      </c>
    </row>
    <row r="8212" ht="14.25" hidden="1" customHeight="1">
      <c r="A8212" s="12">
        <v>35.0</v>
      </c>
      <c r="B8212" s="16" t="s">
        <v>93</v>
      </c>
      <c r="C8212" s="12">
        <v>275.0</v>
      </c>
      <c r="D8212" s="16" t="s">
        <v>108</v>
      </c>
      <c r="E8212" s="16" t="s">
        <v>161</v>
      </c>
      <c r="F8212" s="16" t="s">
        <v>110</v>
      </c>
      <c r="G8212" s="16" t="s">
        <v>1230</v>
      </c>
      <c r="I8212" s="5" t="str">
        <f>VLOOKUP(cost_of_living!$G8212,index!C:C,1,0)</f>
        <v>#N/A</v>
      </c>
      <c r="J8212" s="5">
        <f>VLOOKUP(cost_of_living!$B8212,CostVsFactor!C:E,2,0)</f>
        <v>1</v>
      </c>
      <c r="Q8212" s="14"/>
      <c r="S8212" s="5" t="s">
        <v>1005</v>
      </c>
    </row>
    <row r="8213" ht="14.25" hidden="1" customHeight="1">
      <c r="A8213" s="12">
        <v>36.0</v>
      </c>
      <c r="B8213" s="16" t="s">
        <v>74</v>
      </c>
      <c r="C8213" s="12">
        <v>2917.0</v>
      </c>
      <c r="D8213" s="16" t="s">
        <v>108</v>
      </c>
      <c r="E8213" s="16" t="s">
        <v>165</v>
      </c>
      <c r="F8213" s="16" t="s">
        <v>165</v>
      </c>
      <c r="G8213" s="16" t="s">
        <v>1230</v>
      </c>
      <c r="I8213" s="5" t="str">
        <f>VLOOKUP(cost_of_living!$G8213,index!C:C,1,0)</f>
        <v>#N/A</v>
      </c>
      <c r="J8213" s="5">
        <f>VLOOKUP(cost_of_living!$B8213,CostVsFactor!C:E,2,0)</f>
        <v>2.3</v>
      </c>
      <c r="Q8213" s="14"/>
      <c r="S8213" s="5" t="s">
        <v>1005</v>
      </c>
    </row>
    <row r="8214" ht="14.25" hidden="1" customHeight="1">
      <c r="A8214" s="12">
        <v>37.0</v>
      </c>
      <c r="B8214" s="16" t="s">
        <v>76</v>
      </c>
      <c r="C8214" s="12">
        <v>25.0</v>
      </c>
      <c r="D8214" s="16" t="s">
        <v>108</v>
      </c>
      <c r="E8214" s="16" t="s">
        <v>165</v>
      </c>
      <c r="F8214" s="16" t="s">
        <v>165</v>
      </c>
      <c r="G8214" s="16" t="s">
        <v>1230</v>
      </c>
      <c r="I8214" s="5" t="str">
        <f>VLOOKUP(cost_of_living!$G8214,index!C:C,1,0)</f>
        <v>#N/A</v>
      </c>
      <c r="J8214" s="5">
        <f>VLOOKUP(cost_of_living!$B8214,CostVsFactor!C:E,2,0)</f>
        <v>3</v>
      </c>
      <c r="Q8214" s="14"/>
      <c r="S8214" s="5" t="s">
        <v>1005</v>
      </c>
    </row>
    <row r="8215" ht="14.25" hidden="1" customHeight="1">
      <c r="A8215" s="12">
        <v>38.0</v>
      </c>
      <c r="B8215" s="16" t="s">
        <v>77</v>
      </c>
      <c r="C8215" s="12">
        <v>11.0</v>
      </c>
      <c r="D8215" s="16" t="s">
        <v>108</v>
      </c>
      <c r="E8215" s="16" t="s">
        <v>109</v>
      </c>
      <c r="F8215" s="16" t="s">
        <v>115</v>
      </c>
      <c r="G8215" s="16" t="s">
        <v>1230</v>
      </c>
      <c r="I8215" s="5" t="str">
        <f>VLOOKUP(cost_of_living!$G8215,index!C:C,1,0)</f>
        <v>#N/A</v>
      </c>
      <c r="J8215" s="5">
        <f>VLOOKUP(cost_of_living!$B8215,CostVsFactor!C:E,2,0)</f>
        <v>6</v>
      </c>
      <c r="Q8215" s="14"/>
      <c r="S8215" s="5" t="s">
        <v>1005</v>
      </c>
    </row>
    <row r="8216" ht="14.25" hidden="1" customHeight="1">
      <c r="A8216" s="12">
        <v>39.0</v>
      </c>
      <c r="B8216" s="16" t="s">
        <v>94</v>
      </c>
      <c r="C8216" s="12">
        <v>125.0</v>
      </c>
      <c r="D8216" s="16" t="s">
        <v>108</v>
      </c>
      <c r="E8216" s="16" t="s">
        <v>572</v>
      </c>
      <c r="F8216" s="16" t="s">
        <v>572</v>
      </c>
      <c r="G8216" s="16" t="s">
        <v>1230</v>
      </c>
      <c r="I8216" s="5" t="str">
        <f>VLOOKUP(cost_of_living!$G8216,index!C:C,1,0)</f>
        <v>#N/A</v>
      </c>
      <c r="J8216" s="5">
        <f>VLOOKUP(cost_of_living!$B8216,CostVsFactor!C:E,2,0)</f>
        <v>1</v>
      </c>
      <c r="Q8216" s="14"/>
      <c r="S8216" s="5" t="s">
        <v>1005</v>
      </c>
    </row>
    <row r="8217" ht="14.25" hidden="1" customHeight="1">
      <c r="A8217" s="12">
        <v>40.0</v>
      </c>
      <c r="B8217" s="16" t="s">
        <v>96</v>
      </c>
      <c r="C8217" s="12">
        <v>3000.0</v>
      </c>
      <c r="D8217" s="16" t="s">
        <v>108</v>
      </c>
      <c r="E8217" s="16" t="s">
        <v>1131</v>
      </c>
      <c r="F8217" s="16" t="s">
        <v>1131</v>
      </c>
      <c r="G8217" s="16" t="s">
        <v>1230</v>
      </c>
      <c r="I8217" s="5" t="str">
        <f>VLOOKUP(cost_of_living!$G8217,index!C:C,1,0)</f>
        <v>#N/A</v>
      </c>
      <c r="J8217" s="5">
        <f>VLOOKUP(cost_of_living!$B8217,CostVsFactor!C:E,2,0)</f>
        <v>1</v>
      </c>
      <c r="Q8217" s="14"/>
      <c r="S8217" s="5" t="s">
        <v>1005</v>
      </c>
    </row>
    <row r="8218" ht="14.25" hidden="1" customHeight="1">
      <c r="A8218" s="12">
        <v>41.0</v>
      </c>
      <c r="B8218" s="16" t="s">
        <v>20</v>
      </c>
      <c r="C8218" s="12">
        <v>875.0</v>
      </c>
      <c r="D8218" s="16" t="s">
        <v>108</v>
      </c>
      <c r="E8218" s="16" t="s">
        <v>110</v>
      </c>
      <c r="F8218" s="16" t="s">
        <v>163</v>
      </c>
      <c r="G8218" s="16" t="s">
        <v>1230</v>
      </c>
      <c r="I8218" s="5" t="str">
        <f>VLOOKUP(cost_of_living!$G8218,index!C:C,1,0)</f>
        <v>#N/A</v>
      </c>
      <c r="J8218" s="5">
        <f>VLOOKUP(cost_of_living!$B8218,CostVsFactor!C:E,2,0)</f>
        <v>0.35</v>
      </c>
      <c r="Q8218" s="14"/>
      <c r="S8218" s="5" t="s">
        <v>1005</v>
      </c>
    </row>
    <row r="8219" ht="14.25" hidden="1" customHeight="1">
      <c r="A8219" s="12">
        <v>42.0</v>
      </c>
      <c r="B8219" s="16" t="s">
        <v>23</v>
      </c>
      <c r="C8219" s="12">
        <v>40.0</v>
      </c>
      <c r="D8219" s="16" t="s">
        <v>108</v>
      </c>
      <c r="E8219" s="16" t="s">
        <v>170</v>
      </c>
      <c r="F8219" s="16" t="s">
        <v>206</v>
      </c>
      <c r="G8219" s="16" t="s">
        <v>1230</v>
      </c>
      <c r="I8219" s="5" t="str">
        <f>VLOOKUP(cost_of_living!$G8219,index!C:C,1,0)</f>
        <v>#N/A</v>
      </c>
      <c r="J8219" s="5">
        <f>VLOOKUP(cost_of_living!$B8219,CostVsFactor!C:E,2,0)</f>
        <v>0.35</v>
      </c>
      <c r="Q8219" s="14"/>
      <c r="S8219" s="5" t="s">
        <v>1005</v>
      </c>
    </row>
    <row r="8220" ht="14.25" hidden="1" customHeight="1">
      <c r="A8220" s="12">
        <v>43.0</v>
      </c>
      <c r="B8220" s="16" t="s">
        <v>24</v>
      </c>
      <c r="C8220" s="12">
        <v>90.0</v>
      </c>
      <c r="D8220" s="16" t="s">
        <v>108</v>
      </c>
      <c r="E8220" s="16" t="s">
        <v>209</v>
      </c>
      <c r="F8220" s="16" t="s">
        <v>163</v>
      </c>
      <c r="G8220" s="16" t="s">
        <v>1230</v>
      </c>
      <c r="I8220" s="5" t="str">
        <f>VLOOKUP(cost_of_living!$G8220,index!C:C,1,0)</f>
        <v>#N/A</v>
      </c>
      <c r="J8220" s="5">
        <f>VLOOKUP(cost_of_living!$B8220,CostVsFactor!C:E,2,0)</f>
        <v>0.35</v>
      </c>
      <c r="Q8220" s="14"/>
      <c r="S8220" s="5" t="s">
        <v>1005</v>
      </c>
    </row>
    <row r="8221" ht="14.25" hidden="1" customHeight="1">
      <c r="A8221" s="12">
        <v>44.0</v>
      </c>
      <c r="B8221" s="16" t="s">
        <v>25</v>
      </c>
      <c r="C8221" s="12">
        <v>975.0</v>
      </c>
      <c r="D8221" s="16" t="s">
        <v>108</v>
      </c>
      <c r="E8221" s="16" t="s">
        <v>206</v>
      </c>
      <c r="F8221" s="16" t="s">
        <v>153</v>
      </c>
      <c r="G8221" s="16" t="s">
        <v>1230</v>
      </c>
      <c r="I8221" s="5" t="str">
        <f>VLOOKUP(cost_of_living!$G8221,index!C:C,1,0)</f>
        <v>#N/A</v>
      </c>
      <c r="J8221" s="5">
        <f>VLOOKUP(cost_of_living!$B8221,CostVsFactor!C:E,2,0)</f>
        <v>0.35</v>
      </c>
      <c r="Q8221" s="14"/>
      <c r="S8221" s="5" t="s">
        <v>1005</v>
      </c>
    </row>
    <row r="8222" ht="14.25" hidden="1" customHeight="1">
      <c r="A8222" s="12">
        <v>45.0</v>
      </c>
      <c r="B8222" s="16" t="s">
        <v>164</v>
      </c>
      <c r="C8222" s="12">
        <v>2300.0</v>
      </c>
      <c r="D8222" s="16" t="s">
        <v>108</v>
      </c>
      <c r="E8222" s="16" t="s">
        <v>165</v>
      </c>
      <c r="F8222" s="16" t="s">
        <v>165</v>
      </c>
      <c r="G8222" s="16" t="s">
        <v>1230</v>
      </c>
      <c r="I8222" s="5" t="str">
        <f>VLOOKUP(cost_of_living!$G8222,index!C:C,1,0)</f>
        <v>#N/A</v>
      </c>
      <c r="J8222" s="5" t="str">
        <f>VLOOKUP(cost_of_living!$B8222,CostVsFactor!C:E,2,0)</f>
        <v>#N/A</v>
      </c>
      <c r="Q8222" s="14"/>
      <c r="S8222" s="5" t="s">
        <v>1005</v>
      </c>
    </row>
    <row r="8223" ht="14.25" hidden="1" customHeight="1">
      <c r="A8223" s="12">
        <v>46.0</v>
      </c>
      <c r="B8223" s="16" t="s">
        <v>166</v>
      </c>
      <c r="C8223" s="12">
        <v>155.0</v>
      </c>
      <c r="D8223" s="16" t="s">
        <v>165</v>
      </c>
      <c r="E8223" s="16" t="s">
        <v>121</v>
      </c>
      <c r="F8223" s="16" t="s">
        <v>168</v>
      </c>
      <c r="G8223" s="16" t="s">
        <v>1230</v>
      </c>
      <c r="I8223" s="5" t="str">
        <f>VLOOKUP(cost_of_living!$G8223,index!C:C,1,0)</f>
        <v>#N/A</v>
      </c>
      <c r="J8223" s="5" t="str">
        <f>VLOOKUP(cost_of_living!$B8223,CostVsFactor!C:E,2,0)</f>
        <v>#N/A</v>
      </c>
      <c r="Q8223" s="14"/>
      <c r="S8223" s="5" t="s">
        <v>1005</v>
      </c>
    </row>
    <row r="8224" ht="14.25" hidden="1" customHeight="1">
      <c r="A8224" s="12">
        <v>0.0</v>
      </c>
      <c r="B8224" s="16" t="s">
        <v>64</v>
      </c>
      <c r="C8224" s="12">
        <v>135.0</v>
      </c>
      <c r="D8224" s="16" t="s">
        <v>108</v>
      </c>
      <c r="E8224" s="16" t="s">
        <v>155</v>
      </c>
      <c r="F8224" s="16" t="s">
        <v>115</v>
      </c>
      <c r="G8224" s="16" t="s">
        <v>1232</v>
      </c>
      <c r="I8224" s="5" t="str">
        <f>VLOOKUP(cost_of_living!$G8224,index!C:C,1,0)</f>
        <v>#N/A</v>
      </c>
      <c r="J8224" s="5">
        <f>VLOOKUP(cost_of_living!$B8224,CostVsFactor!C:E,2,0)</f>
        <v>16</v>
      </c>
      <c r="Q8224" s="14"/>
      <c r="S8224" s="5" t="s">
        <v>1005</v>
      </c>
    </row>
    <row r="8225" ht="14.25" hidden="1" customHeight="1">
      <c r="A8225" s="12">
        <v>1.0</v>
      </c>
      <c r="B8225" s="16" t="s">
        <v>66</v>
      </c>
      <c r="C8225" s="12">
        <v>140.0</v>
      </c>
      <c r="D8225" s="16" t="s">
        <v>108</v>
      </c>
      <c r="E8225" s="16" t="s">
        <v>165</v>
      </c>
      <c r="F8225" s="16" t="s">
        <v>165</v>
      </c>
      <c r="G8225" s="16" t="s">
        <v>1232</v>
      </c>
      <c r="I8225" s="5" t="str">
        <f>VLOOKUP(cost_of_living!$G8225,index!C:C,1,0)</f>
        <v>#N/A</v>
      </c>
      <c r="J8225" s="5">
        <f>VLOOKUP(cost_of_living!$B8225,CostVsFactor!C:E,2,0)</f>
        <v>3.5</v>
      </c>
      <c r="Q8225" s="14"/>
      <c r="S8225" s="5" t="s">
        <v>1005</v>
      </c>
    </row>
    <row r="8226" ht="14.25" hidden="1" customHeight="1">
      <c r="A8226" s="12">
        <v>2.0</v>
      </c>
      <c r="B8226" s="16" t="s">
        <v>67</v>
      </c>
      <c r="C8226" s="12">
        <v>15.0</v>
      </c>
      <c r="D8226" s="16" t="s">
        <v>108</v>
      </c>
      <c r="E8226" s="16" t="s">
        <v>165</v>
      </c>
      <c r="F8226" s="16" t="s">
        <v>165</v>
      </c>
      <c r="G8226" s="16" t="s">
        <v>1232</v>
      </c>
      <c r="I8226" s="5" t="str">
        <f>VLOOKUP(cost_of_living!$G8226,index!C:C,1,0)</f>
        <v>#N/A</v>
      </c>
      <c r="J8226" s="5">
        <f>VLOOKUP(cost_of_living!$B8226,CostVsFactor!C:E,2,0)</f>
        <v>6</v>
      </c>
      <c r="Q8226" s="14"/>
      <c r="S8226" s="5" t="s">
        <v>1005</v>
      </c>
    </row>
    <row r="8227" ht="14.25" hidden="1" customHeight="1">
      <c r="A8227" s="12">
        <v>3.0</v>
      </c>
      <c r="B8227" s="16" t="s">
        <v>69</v>
      </c>
      <c r="C8227" s="12">
        <v>28.0</v>
      </c>
      <c r="D8227" s="16" t="s">
        <v>108</v>
      </c>
      <c r="E8227" s="16" t="s">
        <v>165</v>
      </c>
      <c r="F8227" s="16" t="s">
        <v>165</v>
      </c>
      <c r="G8227" s="16" t="s">
        <v>1232</v>
      </c>
      <c r="I8227" s="5" t="str">
        <f>VLOOKUP(cost_of_living!$G8227,index!C:C,1,0)</f>
        <v>#N/A</v>
      </c>
      <c r="J8227" s="5">
        <f>VLOOKUP(cost_of_living!$B8227,CostVsFactor!C:E,2,0)</f>
        <v>15</v>
      </c>
      <c r="Q8227" s="14"/>
      <c r="S8227" s="5" t="s">
        <v>1005</v>
      </c>
    </row>
    <row r="8228" ht="14.25" hidden="1" customHeight="1">
      <c r="A8228" s="12">
        <v>4.0</v>
      </c>
      <c r="B8228" s="16" t="s">
        <v>71</v>
      </c>
      <c r="C8228" s="12">
        <v>25.0</v>
      </c>
      <c r="D8228" s="16" t="s">
        <v>108</v>
      </c>
      <c r="E8228" s="16" t="s">
        <v>165</v>
      </c>
      <c r="F8228" s="16" t="s">
        <v>165</v>
      </c>
      <c r="G8228" s="16" t="s">
        <v>1232</v>
      </c>
      <c r="I8228" s="5" t="str">
        <f>VLOOKUP(cost_of_living!$G8228,index!C:C,1,0)</f>
        <v>#N/A</v>
      </c>
      <c r="J8228" s="5">
        <f>VLOOKUP(cost_of_living!$B8228,CostVsFactor!C:E,2,0)</f>
        <v>6</v>
      </c>
      <c r="Q8228" s="14"/>
      <c r="S8228" s="5" t="s">
        <v>1005</v>
      </c>
    </row>
    <row r="8229" ht="14.25" hidden="1" customHeight="1">
      <c r="A8229" s="12">
        <v>5.0</v>
      </c>
      <c r="B8229" s="16" t="s">
        <v>28</v>
      </c>
      <c r="C8229" s="12">
        <v>492.0</v>
      </c>
      <c r="D8229" s="16" t="s">
        <v>108</v>
      </c>
      <c r="E8229" s="16" t="s">
        <v>221</v>
      </c>
      <c r="F8229" s="16" t="s">
        <v>287</v>
      </c>
      <c r="G8229" s="16" t="s">
        <v>1232</v>
      </c>
      <c r="I8229" s="5" t="str">
        <f>VLOOKUP(cost_of_living!$G8229,index!C:C,1,0)</f>
        <v>#N/A</v>
      </c>
      <c r="J8229" s="5">
        <f>VLOOKUP(cost_of_living!$B8229,CostVsFactor!C:E,2,0)</f>
        <v>25</v>
      </c>
      <c r="Q8229" s="14"/>
      <c r="S8229" s="5" t="s">
        <v>1005</v>
      </c>
    </row>
    <row r="8230" ht="14.25" hidden="1" customHeight="1">
      <c r="A8230" s="12">
        <v>6.0</v>
      </c>
      <c r="B8230" s="16" t="s">
        <v>30</v>
      </c>
      <c r="C8230" s="12">
        <v>272.0</v>
      </c>
      <c r="D8230" s="16" t="s">
        <v>108</v>
      </c>
      <c r="E8230" s="16" t="s">
        <v>165</v>
      </c>
      <c r="F8230" s="16" t="s">
        <v>165</v>
      </c>
      <c r="G8230" s="16" t="s">
        <v>1232</v>
      </c>
      <c r="I8230" s="5" t="str">
        <f>VLOOKUP(cost_of_living!$G8230,index!C:C,1,0)</f>
        <v>#N/A</v>
      </c>
      <c r="J8230" s="5">
        <f>VLOOKUP(cost_of_living!$B8230,CostVsFactor!C:E,2,0)</f>
        <v>31</v>
      </c>
      <c r="Q8230" s="14"/>
      <c r="S8230" s="5" t="s">
        <v>1005</v>
      </c>
    </row>
    <row r="8231" ht="14.25" hidden="1" customHeight="1">
      <c r="A8231" s="12">
        <v>7.0</v>
      </c>
      <c r="B8231" s="16" t="s">
        <v>53</v>
      </c>
      <c r="C8231" s="12">
        <v>12.0</v>
      </c>
      <c r="D8231" s="16" t="s">
        <v>108</v>
      </c>
      <c r="E8231" s="16" t="s">
        <v>165</v>
      </c>
      <c r="F8231" s="16" t="s">
        <v>165</v>
      </c>
      <c r="G8231" s="16" t="s">
        <v>1232</v>
      </c>
      <c r="I8231" s="5" t="str">
        <f>VLOOKUP(cost_of_living!$G8231,index!C:C,1,0)</f>
        <v>#N/A</v>
      </c>
      <c r="J8231" s="5">
        <f>VLOOKUP(cost_of_living!$B8231,CostVsFactor!C:E,2,0)</f>
        <v>30</v>
      </c>
      <c r="Q8231" s="14"/>
      <c r="S8231" s="5" t="s">
        <v>1005</v>
      </c>
    </row>
    <row r="8232" ht="14.25" hidden="1" customHeight="1">
      <c r="A8232" s="12">
        <v>8.0</v>
      </c>
      <c r="B8232" s="16" t="s">
        <v>57</v>
      </c>
      <c r="C8232" s="12">
        <v>25.0</v>
      </c>
      <c r="D8232" s="16" t="s">
        <v>108</v>
      </c>
      <c r="E8232" s="16" t="s">
        <v>165</v>
      </c>
      <c r="F8232" s="16" t="s">
        <v>165</v>
      </c>
      <c r="G8232" s="16" t="s">
        <v>1232</v>
      </c>
      <c r="I8232" s="5" t="str">
        <f>VLOOKUP(cost_of_living!$G8232,index!C:C,1,0)</f>
        <v>#N/A</v>
      </c>
      <c r="J8232" s="5">
        <f>VLOOKUP(cost_of_living!$B8232,CostVsFactor!C:E,2,0)</f>
        <v>6</v>
      </c>
      <c r="Q8232" s="14"/>
      <c r="S8232" s="5" t="s">
        <v>1005</v>
      </c>
    </row>
    <row r="8233" ht="14.25" hidden="1" customHeight="1">
      <c r="A8233" s="12">
        <v>0.0</v>
      </c>
      <c r="B8233" s="16" t="s">
        <v>64</v>
      </c>
      <c r="C8233" s="12">
        <v>10.0</v>
      </c>
      <c r="D8233" s="16" t="s">
        <v>108</v>
      </c>
      <c r="E8233" s="16" t="s">
        <v>145</v>
      </c>
      <c r="F8233" s="16" t="s">
        <v>115</v>
      </c>
      <c r="G8233" s="16" t="s">
        <v>1233</v>
      </c>
      <c r="I8233" s="5" t="str">
        <f>VLOOKUP(cost_of_living!$G8233,index!C:C,1,0)</f>
        <v>Brindisi</v>
      </c>
      <c r="J8233" s="5">
        <f>VLOOKUP(cost_of_living!$B8233,CostVsFactor!C:E,2,0)</f>
        <v>16</v>
      </c>
      <c r="Q8233" s="14"/>
      <c r="S8233" s="5" t="s">
        <v>1005</v>
      </c>
    </row>
    <row r="8234" ht="14.25" hidden="1" customHeight="1">
      <c r="A8234" s="12">
        <v>1.0</v>
      </c>
      <c r="B8234" s="16" t="s">
        <v>66</v>
      </c>
      <c r="C8234" s="12">
        <v>45.0</v>
      </c>
      <c r="D8234" s="16" t="s">
        <v>108</v>
      </c>
      <c r="E8234" s="16" t="s">
        <v>271</v>
      </c>
      <c r="F8234" s="16" t="s">
        <v>112</v>
      </c>
      <c r="G8234" s="16" t="s">
        <v>1233</v>
      </c>
      <c r="I8234" s="5" t="str">
        <f>VLOOKUP(cost_of_living!$G8234,index!C:C,1,0)</f>
        <v>Brindisi</v>
      </c>
      <c r="J8234" s="5">
        <f>VLOOKUP(cost_of_living!$B8234,CostVsFactor!C:E,2,0)</f>
        <v>3.5</v>
      </c>
      <c r="Q8234" s="14"/>
      <c r="S8234" s="5" t="s">
        <v>1005</v>
      </c>
    </row>
    <row r="8235" ht="14.25" hidden="1" customHeight="1">
      <c r="A8235" s="12">
        <v>2.0</v>
      </c>
      <c r="B8235" s="16" t="s">
        <v>67</v>
      </c>
      <c r="C8235" s="12">
        <v>8.0</v>
      </c>
      <c r="D8235" s="16" t="s">
        <v>108</v>
      </c>
      <c r="E8235" s="16" t="s">
        <v>230</v>
      </c>
      <c r="F8235" s="16" t="s">
        <v>157</v>
      </c>
      <c r="G8235" s="16" t="s">
        <v>1233</v>
      </c>
      <c r="I8235" s="5" t="str">
        <f>VLOOKUP(cost_of_living!$G8235,index!C:C,1,0)</f>
        <v>Brindisi</v>
      </c>
      <c r="J8235" s="5">
        <f>VLOOKUP(cost_of_living!$B8235,CostVsFactor!C:E,2,0)</f>
        <v>6</v>
      </c>
      <c r="Q8235" s="14"/>
      <c r="S8235" s="5" t="s">
        <v>1005</v>
      </c>
    </row>
    <row r="8236" ht="14.25" hidden="1" customHeight="1">
      <c r="A8236" s="12">
        <v>3.0</v>
      </c>
      <c r="B8236" s="16" t="s">
        <v>116</v>
      </c>
      <c r="C8236" s="12">
        <v>5.0</v>
      </c>
      <c r="D8236" s="16" t="s">
        <v>108</v>
      </c>
      <c r="E8236" s="16" t="s">
        <v>244</v>
      </c>
      <c r="F8236" s="16" t="s">
        <v>145</v>
      </c>
      <c r="G8236" s="16" t="s">
        <v>1233</v>
      </c>
      <c r="I8236" s="5" t="str">
        <f>VLOOKUP(cost_of_living!$G8236,index!C:C,1,0)</f>
        <v>Brindisi</v>
      </c>
      <c r="J8236" s="5" t="str">
        <f>VLOOKUP(cost_of_living!$B8236,CostVsFactor!C:E,2,0)</f>
        <v>#N/A</v>
      </c>
      <c r="Q8236" s="14"/>
      <c r="S8236" s="5" t="s">
        <v>1005</v>
      </c>
    </row>
    <row r="8237" ht="14.25" hidden="1" customHeight="1">
      <c r="A8237" s="12">
        <v>4.0</v>
      </c>
      <c r="B8237" s="16" t="s">
        <v>57</v>
      </c>
      <c r="C8237" s="12">
        <v>325.0</v>
      </c>
      <c r="D8237" s="16" t="s">
        <v>108</v>
      </c>
      <c r="E8237" s="16" t="s">
        <v>118</v>
      </c>
      <c r="F8237" s="16" t="s">
        <v>145</v>
      </c>
      <c r="G8237" s="16" t="s">
        <v>1233</v>
      </c>
      <c r="I8237" s="5" t="str">
        <f>VLOOKUP(cost_of_living!$G8237,index!C:C,1,0)</f>
        <v>Brindisi</v>
      </c>
      <c r="J8237" s="5">
        <f>VLOOKUP(cost_of_living!$B8237,CostVsFactor!C:E,2,0)</f>
        <v>6</v>
      </c>
      <c r="Q8237" s="14"/>
      <c r="S8237" s="5" t="s">
        <v>1005</v>
      </c>
    </row>
    <row r="8238" ht="14.25" hidden="1" customHeight="1">
      <c r="A8238" s="12">
        <v>5.0</v>
      </c>
      <c r="B8238" s="16" t="s">
        <v>69</v>
      </c>
      <c r="C8238" s="12">
        <v>155.0</v>
      </c>
      <c r="D8238" s="16" t="s">
        <v>108</v>
      </c>
      <c r="E8238" s="16" t="s">
        <v>122</v>
      </c>
      <c r="F8238" s="16" t="s">
        <v>167</v>
      </c>
      <c r="G8238" s="16" t="s">
        <v>1233</v>
      </c>
      <c r="I8238" s="5" t="str">
        <f>VLOOKUP(cost_of_living!$G8238,index!C:C,1,0)</f>
        <v>Brindisi</v>
      </c>
      <c r="J8238" s="5">
        <f>VLOOKUP(cost_of_living!$B8238,CostVsFactor!C:E,2,0)</f>
        <v>15</v>
      </c>
      <c r="Q8238" s="14"/>
      <c r="S8238" s="5" t="s">
        <v>1005</v>
      </c>
    </row>
    <row r="8239" ht="14.25" hidden="1" customHeight="1">
      <c r="A8239" s="12">
        <v>6.0</v>
      </c>
      <c r="B8239" s="16" t="s">
        <v>71</v>
      </c>
      <c r="C8239" s="12">
        <v>162.0</v>
      </c>
      <c r="D8239" s="16" t="s">
        <v>108</v>
      </c>
      <c r="E8239" s="16" t="s">
        <v>120</v>
      </c>
      <c r="F8239" s="16" t="s">
        <v>118</v>
      </c>
      <c r="G8239" s="16" t="s">
        <v>1233</v>
      </c>
      <c r="I8239" s="5" t="str">
        <f>VLOOKUP(cost_of_living!$G8239,index!C:C,1,0)</f>
        <v>Brindisi</v>
      </c>
      <c r="J8239" s="5">
        <f>VLOOKUP(cost_of_living!$B8239,CostVsFactor!C:E,2,0)</f>
        <v>6</v>
      </c>
      <c r="Q8239" s="14"/>
      <c r="S8239" s="5" t="s">
        <v>1005</v>
      </c>
    </row>
    <row r="8240" ht="14.25" hidden="1" customHeight="1">
      <c r="A8240" s="12">
        <v>7.0</v>
      </c>
      <c r="B8240" s="16" t="s">
        <v>73</v>
      </c>
      <c r="C8240" s="12">
        <v>1.0</v>
      </c>
      <c r="D8240" s="16" t="s">
        <v>108</v>
      </c>
      <c r="E8240" s="16" t="s">
        <v>122</v>
      </c>
      <c r="F8240" s="16" t="s">
        <v>122</v>
      </c>
      <c r="G8240" s="16" t="s">
        <v>1233</v>
      </c>
      <c r="I8240" s="5" t="str">
        <f>VLOOKUP(cost_of_living!$G8240,index!C:C,1,0)</f>
        <v>Brindisi</v>
      </c>
      <c r="J8240" s="5">
        <f>VLOOKUP(cost_of_living!$B8240,CostVsFactor!C:E,2,0)</f>
        <v>6</v>
      </c>
      <c r="Q8240" s="14"/>
      <c r="S8240" s="5" t="s">
        <v>1005</v>
      </c>
    </row>
    <row r="8241" ht="14.25" hidden="1" customHeight="1">
      <c r="A8241" s="12">
        <v>8.0</v>
      </c>
      <c r="B8241" s="16" t="s">
        <v>28</v>
      </c>
      <c r="C8241" s="12">
        <v>385.0</v>
      </c>
      <c r="D8241" s="16" t="s">
        <v>108</v>
      </c>
      <c r="E8241" s="16" t="s">
        <v>303</v>
      </c>
      <c r="F8241" s="16" t="s">
        <v>520</v>
      </c>
      <c r="G8241" s="16" t="s">
        <v>1233</v>
      </c>
      <c r="I8241" s="5" t="str">
        <f>VLOOKUP(cost_of_living!$G8241,index!C:C,1,0)</f>
        <v>Brindisi</v>
      </c>
      <c r="J8241" s="5">
        <f>VLOOKUP(cost_of_living!$B8241,CostVsFactor!C:E,2,0)</f>
        <v>25</v>
      </c>
      <c r="Q8241" s="14"/>
      <c r="S8241" s="5" t="s">
        <v>1005</v>
      </c>
    </row>
    <row r="8242" ht="14.25" hidden="1" customHeight="1">
      <c r="A8242" s="12">
        <v>9.0</v>
      </c>
      <c r="B8242" s="16" t="s">
        <v>30</v>
      </c>
      <c r="C8242" s="12">
        <v>151.0</v>
      </c>
      <c r="D8242" s="16" t="s">
        <v>108</v>
      </c>
      <c r="E8242" s="16" t="s">
        <v>134</v>
      </c>
      <c r="F8242" s="16" t="s">
        <v>250</v>
      </c>
      <c r="G8242" s="16" t="s">
        <v>1233</v>
      </c>
      <c r="I8242" s="5" t="str">
        <f>VLOOKUP(cost_of_living!$G8242,index!C:C,1,0)</f>
        <v>Brindisi</v>
      </c>
      <c r="J8242" s="5">
        <f>VLOOKUP(cost_of_living!$B8242,CostVsFactor!C:E,2,0)</f>
        <v>31</v>
      </c>
      <c r="Q8242" s="14"/>
      <c r="S8242" s="5" t="s">
        <v>1005</v>
      </c>
    </row>
    <row r="8243" ht="14.25" hidden="1" customHeight="1">
      <c r="A8243" s="12">
        <v>10.0</v>
      </c>
      <c r="B8243" s="16" t="s">
        <v>32</v>
      </c>
      <c r="C8243" s="12">
        <v>98.0</v>
      </c>
      <c r="D8243" s="16" t="s">
        <v>108</v>
      </c>
      <c r="E8243" s="16" t="s">
        <v>127</v>
      </c>
      <c r="F8243" s="16" t="s">
        <v>137</v>
      </c>
      <c r="G8243" s="16" t="s">
        <v>1233</v>
      </c>
      <c r="I8243" s="5" t="str">
        <f>VLOOKUP(cost_of_living!$G8243,index!C:C,1,0)</f>
        <v>Brindisi</v>
      </c>
      <c r="J8243" s="5">
        <f>VLOOKUP(cost_of_living!$B8243,CostVsFactor!C:E,2,0)</f>
        <v>14</v>
      </c>
      <c r="Q8243" s="14"/>
      <c r="S8243" s="5" t="s">
        <v>1005</v>
      </c>
    </row>
    <row r="8244" ht="14.25" hidden="1" customHeight="1">
      <c r="A8244" s="12">
        <v>11.0</v>
      </c>
      <c r="B8244" s="16" t="s">
        <v>33</v>
      </c>
      <c r="C8244" s="12">
        <v>328.0</v>
      </c>
      <c r="D8244" s="16" t="s">
        <v>108</v>
      </c>
      <c r="E8244" s="16" t="s">
        <v>120</v>
      </c>
      <c r="F8244" s="16" t="s">
        <v>266</v>
      </c>
      <c r="G8244" s="16" t="s">
        <v>1233</v>
      </c>
      <c r="I8244" s="5" t="str">
        <f>VLOOKUP(cost_of_living!$G8244,index!C:C,1,0)</f>
        <v>Brindisi</v>
      </c>
      <c r="J8244" s="5">
        <f>VLOOKUP(cost_of_living!$B8244,CostVsFactor!C:E,2,0)</f>
        <v>20</v>
      </c>
      <c r="Q8244" s="14"/>
      <c r="S8244" s="5" t="s">
        <v>1005</v>
      </c>
    </row>
    <row r="8245" ht="14.25" hidden="1" customHeight="1">
      <c r="A8245" s="12">
        <v>12.0</v>
      </c>
      <c r="B8245" s="16" t="s">
        <v>35</v>
      </c>
      <c r="C8245" s="12">
        <v>552.0</v>
      </c>
      <c r="D8245" s="16" t="s">
        <v>108</v>
      </c>
      <c r="E8245" s="16" t="s">
        <v>130</v>
      </c>
      <c r="F8245" s="16" t="s">
        <v>409</v>
      </c>
      <c r="G8245" s="16" t="s">
        <v>1233</v>
      </c>
      <c r="I8245" s="5" t="str">
        <f>VLOOKUP(cost_of_living!$G8245,index!C:C,1,0)</f>
        <v>Brindisi</v>
      </c>
      <c r="J8245" s="5">
        <f>VLOOKUP(cost_of_living!$B8245,CostVsFactor!C:E,2,0)</f>
        <v>12</v>
      </c>
      <c r="Q8245" s="14"/>
      <c r="S8245" s="5" t="s">
        <v>1005</v>
      </c>
    </row>
    <row r="8246" ht="14.25" hidden="1" customHeight="1">
      <c r="A8246" s="12">
        <v>13.0</v>
      </c>
      <c r="B8246" s="16" t="s">
        <v>37</v>
      </c>
      <c r="C8246" s="12">
        <v>333.0</v>
      </c>
      <c r="D8246" s="16" t="s">
        <v>108</v>
      </c>
      <c r="E8246" s="16" t="s">
        <v>126</v>
      </c>
      <c r="F8246" s="16" t="s">
        <v>361</v>
      </c>
      <c r="G8246" s="16" t="s">
        <v>1233</v>
      </c>
      <c r="I8246" s="5" t="str">
        <f>VLOOKUP(cost_of_living!$G8246,index!C:C,1,0)</f>
        <v>Brindisi</v>
      </c>
      <c r="J8246" s="5">
        <f>VLOOKUP(cost_of_living!$B8246,CostVsFactor!C:E,2,0)</f>
        <v>15</v>
      </c>
      <c r="Q8246" s="14"/>
      <c r="S8246" s="5" t="s">
        <v>1005</v>
      </c>
    </row>
    <row r="8247" ht="14.25" hidden="1" customHeight="1">
      <c r="A8247" s="12">
        <v>14.0</v>
      </c>
      <c r="B8247" s="16" t="s">
        <v>39</v>
      </c>
      <c r="C8247" s="12">
        <v>575.0</v>
      </c>
      <c r="D8247" s="16" t="s">
        <v>108</v>
      </c>
      <c r="E8247" s="16" t="s">
        <v>248</v>
      </c>
      <c r="F8247" s="16" t="s">
        <v>131</v>
      </c>
      <c r="G8247" s="16" t="s">
        <v>1233</v>
      </c>
      <c r="I8247" s="5" t="str">
        <f>VLOOKUP(cost_of_living!$G8247,index!C:C,1,0)</f>
        <v>Brindisi</v>
      </c>
      <c r="J8247" s="5">
        <f>VLOOKUP(cost_of_living!$B8247,CostVsFactor!C:E,2,0)</f>
        <v>15</v>
      </c>
      <c r="Q8247" s="14"/>
      <c r="S8247" s="5" t="s">
        <v>1005</v>
      </c>
    </row>
    <row r="8248" ht="14.25" hidden="1" customHeight="1">
      <c r="A8248" s="12">
        <v>15.0</v>
      </c>
      <c r="B8248" s="16" t="s">
        <v>41</v>
      </c>
      <c r="C8248" s="12">
        <v>79.0</v>
      </c>
      <c r="D8248" s="16" t="s">
        <v>108</v>
      </c>
      <c r="E8248" s="16" t="s">
        <v>134</v>
      </c>
      <c r="F8248" s="16" t="s">
        <v>183</v>
      </c>
      <c r="G8248" s="16" t="s">
        <v>1233</v>
      </c>
      <c r="I8248" s="5" t="str">
        <f>VLOOKUP(cost_of_living!$G8248,index!C:C,1,0)</f>
        <v>Brindisi</v>
      </c>
      <c r="J8248" s="5">
        <f>VLOOKUP(cost_of_living!$B8248,CostVsFactor!C:E,2,0)</f>
        <v>31</v>
      </c>
      <c r="Q8248" s="14"/>
      <c r="S8248" s="5" t="s">
        <v>1005</v>
      </c>
    </row>
    <row r="8249" ht="14.25" hidden="1" customHeight="1">
      <c r="A8249" s="12">
        <v>16.0</v>
      </c>
      <c r="B8249" s="16" t="s">
        <v>43</v>
      </c>
      <c r="C8249" s="12">
        <v>62.0</v>
      </c>
      <c r="D8249" s="16" t="s">
        <v>108</v>
      </c>
      <c r="E8249" s="16" t="s">
        <v>136</v>
      </c>
      <c r="F8249" s="16" t="s">
        <v>183</v>
      </c>
      <c r="G8249" s="16" t="s">
        <v>1233</v>
      </c>
      <c r="I8249" s="5" t="str">
        <f>VLOOKUP(cost_of_living!$G8249,index!C:C,1,0)</f>
        <v>Brindisi</v>
      </c>
      <c r="J8249" s="5">
        <f>VLOOKUP(cost_of_living!$B8249,CostVsFactor!C:E,2,0)</f>
        <v>25</v>
      </c>
      <c r="Q8249" s="14"/>
      <c r="S8249" s="5" t="s">
        <v>1005</v>
      </c>
    </row>
    <row r="8250" ht="14.25" hidden="1" customHeight="1">
      <c r="A8250" s="12">
        <v>17.0</v>
      </c>
      <c r="B8250" s="16" t="s">
        <v>45</v>
      </c>
      <c r="C8250" s="12">
        <v>73.0</v>
      </c>
      <c r="D8250" s="16" t="s">
        <v>108</v>
      </c>
      <c r="E8250" s="16" t="s">
        <v>125</v>
      </c>
      <c r="F8250" s="16" t="s">
        <v>183</v>
      </c>
      <c r="G8250" s="16" t="s">
        <v>1233</v>
      </c>
      <c r="I8250" s="5" t="str">
        <f>VLOOKUP(cost_of_living!$G8250,index!C:C,1,0)</f>
        <v>Brindisi</v>
      </c>
      <c r="J8250" s="5">
        <f>VLOOKUP(cost_of_living!$B8250,CostVsFactor!C:E,2,0)</f>
        <v>30</v>
      </c>
      <c r="Q8250" s="14"/>
      <c r="S8250" s="5" t="s">
        <v>1005</v>
      </c>
    </row>
    <row r="8251" ht="14.25" hidden="1" customHeight="1">
      <c r="A8251" s="12">
        <v>18.0</v>
      </c>
      <c r="B8251" s="16" t="s">
        <v>47</v>
      </c>
      <c r="C8251" s="12">
        <v>91.0</v>
      </c>
      <c r="D8251" s="16" t="s">
        <v>108</v>
      </c>
      <c r="E8251" s="16" t="s">
        <v>183</v>
      </c>
      <c r="F8251" s="16" t="s">
        <v>183</v>
      </c>
      <c r="G8251" s="16" t="s">
        <v>1233</v>
      </c>
      <c r="I8251" s="5" t="str">
        <f>VLOOKUP(cost_of_living!$G8251,index!C:C,1,0)</f>
        <v>Brindisi</v>
      </c>
      <c r="J8251" s="5">
        <f>VLOOKUP(cost_of_living!$B8251,CostVsFactor!C:E,2,0)</f>
        <v>22</v>
      </c>
      <c r="Q8251" s="14"/>
      <c r="S8251" s="5" t="s">
        <v>1005</v>
      </c>
    </row>
    <row r="8252" ht="14.25" hidden="1" customHeight="1">
      <c r="A8252" s="12">
        <v>19.0</v>
      </c>
      <c r="B8252" s="16" t="s">
        <v>49</v>
      </c>
      <c r="C8252" s="12">
        <v>57.0</v>
      </c>
      <c r="D8252" s="16" t="s">
        <v>108</v>
      </c>
      <c r="E8252" s="16" t="s">
        <v>136</v>
      </c>
      <c r="F8252" s="16" t="s">
        <v>134</v>
      </c>
      <c r="G8252" s="16" t="s">
        <v>1233</v>
      </c>
      <c r="I8252" s="5" t="str">
        <f>VLOOKUP(cost_of_living!$G8252,index!C:C,1,0)</f>
        <v>Brindisi</v>
      </c>
      <c r="J8252" s="5">
        <f>VLOOKUP(cost_of_living!$B8252,CostVsFactor!C:E,2,0)</f>
        <v>24</v>
      </c>
      <c r="Q8252" s="14"/>
      <c r="S8252" s="5" t="s">
        <v>1005</v>
      </c>
    </row>
    <row r="8253" ht="14.25" hidden="1" customHeight="1">
      <c r="A8253" s="12">
        <v>20.0</v>
      </c>
      <c r="B8253" s="16" t="s">
        <v>51</v>
      </c>
      <c r="C8253" s="12">
        <v>52.0</v>
      </c>
      <c r="D8253" s="16" t="s">
        <v>108</v>
      </c>
      <c r="E8253" s="16" t="s">
        <v>185</v>
      </c>
      <c r="F8253" s="16" t="s">
        <v>134</v>
      </c>
      <c r="G8253" s="16" t="s">
        <v>1233</v>
      </c>
      <c r="I8253" s="5" t="str">
        <f>VLOOKUP(cost_of_living!$G8253,index!C:C,1,0)</f>
        <v>Brindisi</v>
      </c>
      <c r="J8253" s="5">
        <f>VLOOKUP(cost_of_living!$B8253,CostVsFactor!C:E,2,0)</f>
        <v>10</v>
      </c>
      <c r="Q8253" s="14"/>
      <c r="S8253" s="5" t="s">
        <v>1005</v>
      </c>
    </row>
    <row r="8254" ht="14.25" hidden="1" customHeight="1">
      <c r="A8254" s="12">
        <v>21.0</v>
      </c>
      <c r="B8254" s="16" t="s">
        <v>52</v>
      </c>
      <c r="C8254" s="12">
        <v>1.0</v>
      </c>
      <c r="D8254" s="16" t="s">
        <v>108</v>
      </c>
      <c r="E8254" s="16" t="s">
        <v>139</v>
      </c>
      <c r="F8254" s="16" t="s">
        <v>121</v>
      </c>
      <c r="G8254" s="16" t="s">
        <v>1233</v>
      </c>
      <c r="I8254" s="5" t="str">
        <f>VLOOKUP(cost_of_living!$G8254,index!C:C,1,0)</f>
        <v>Brindisi</v>
      </c>
      <c r="J8254" s="5">
        <f>VLOOKUP(cost_of_living!$B8254,CostVsFactor!C:E,2,0)</f>
        <v>18</v>
      </c>
      <c r="Q8254" s="14"/>
      <c r="S8254" s="5" t="s">
        <v>1005</v>
      </c>
    </row>
    <row r="8255" ht="14.25" hidden="1" customHeight="1">
      <c r="A8255" s="12">
        <v>22.0</v>
      </c>
      <c r="B8255" s="16" t="s">
        <v>53</v>
      </c>
      <c r="C8255" s="12">
        <v>38.0</v>
      </c>
      <c r="D8255" s="16" t="s">
        <v>108</v>
      </c>
      <c r="E8255" s="16" t="s">
        <v>545</v>
      </c>
      <c r="F8255" s="16" t="s">
        <v>147</v>
      </c>
      <c r="G8255" s="16" t="s">
        <v>1233</v>
      </c>
      <c r="I8255" s="5" t="str">
        <f>VLOOKUP(cost_of_living!$G8255,index!C:C,1,0)</f>
        <v>Brindisi</v>
      </c>
      <c r="J8255" s="5">
        <f>VLOOKUP(cost_of_living!$B8255,CostVsFactor!C:E,2,0)</f>
        <v>30</v>
      </c>
      <c r="Q8255" s="14"/>
      <c r="S8255" s="5" t="s">
        <v>1005</v>
      </c>
    </row>
    <row r="8256" ht="14.25" hidden="1" customHeight="1">
      <c r="A8256" s="12">
        <v>23.0</v>
      </c>
      <c r="B8256" s="16" t="s">
        <v>54</v>
      </c>
      <c r="C8256" s="12">
        <v>5.0</v>
      </c>
      <c r="D8256" s="16" t="s">
        <v>108</v>
      </c>
      <c r="E8256" s="16" t="s">
        <v>145</v>
      </c>
      <c r="F8256" s="16" t="s">
        <v>119</v>
      </c>
      <c r="G8256" s="16" t="s">
        <v>1233</v>
      </c>
      <c r="I8256" s="5" t="str">
        <f>VLOOKUP(cost_of_living!$G8256,index!C:C,1,0)</f>
        <v>Brindisi</v>
      </c>
      <c r="J8256" s="5">
        <f>VLOOKUP(cost_of_living!$B8256,CostVsFactor!C:E,2,0)</f>
        <v>4</v>
      </c>
      <c r="Q8256" s="14"/>
      <c r="S8256" s="5" t="s">
        <v>1005</v>
      </c>
    </row>
    <row r="8257" ht="14.25" hidden="1" customHeight="1">
      <c r="A8257" s="12">
        <v>24.0</v>
      </c>
      <c r="B8257" s="16" t="s">
        <v>55</v>
      </c>
      <c r="C8257" s="12">
        <v>127.0</v>
      </c>
      <c r="D8257" s="16" t="s">
        <v>108</v>
      </c>
      <c r="E8257" s="16" t="s">
        <v>122</v>
      </c>
      <c r="F8257" s="16" t="s">
        <v>121</v>
      </c>
      <c r="G8257" s="16" t="s">
        <v>1233</v>
      </c>
      <c r="I8257" s="5" t="str">
        <f>VLOOKUP(cost_of_living!$G8257,index!C:C,1,0)</f>
        <v>Brindisi</v>
      </c>
      <c r="J8257" s="5">
        <f>VLOOKUP(cost_of_living!$B8257,CostVsFactor!C:E,2,0)</f>
        <v>6</v>
      </c>
      <c r="Q8257" s="14"/>
      <c r="S8257" s="5" t="s">
        <v>1005</v>
      </c>
    </row>
    <row r="8258" ht="14.25" hidden="1" customHeight="1">
      <c r="A8258" s="12">
        <v>25.0</v>
      </c>
      <c r="B8258" s="16" t="s">
        <v>57</v>
      </c>
      <c r="C8258" s="12">
        <v>157.0</v>
      </c>
      <c r="D8258" s="16" t="s">
        <v>108</v>
      </c>
      <c r="E8258" s="16" t="s">
        <v>121</v>
      </c>
      <c r="F8258" s="16" t="s">
        <v>189</v>
      </c>
      <c r="G8258" s="16" t="s">
        <v>1233</v>
      </c>
      <c r="I8258" s="5" t="str">
        <f>VLOOKUP(cost_of_living!$G8258,index!C:C,1,0)</f>
        <v>Brindisi</v>
      </c>
      <c r="J8258" s="5">
        <f>VLOOKUP(cost_of_living!$B8258,CostVsFactor!C:E,2,0)</f>
        <v>6</v>
      </c>
      <c r="Q8258" s="14"/>
      <c r="S8258" s="5" t="s">
        <v>1005</v>
      </c>
    </row>
    <row r="8259" ht="14.25" hidden="1" customHeight="1">
      <c r="A8259" s="12">
        <v>26.0</v>
      </c>
      <c r="B8259" s="16" t="s">
        <v>58</v>
      </c>
      <c r="C8259" s="12">
        <v>55.0</v>
      </c>
      <c r="D8259" s="16" t="s">
        <v>108</v>
      </c>
      <c r="E8259" s="16" t="s">
        <v>145</v>
      </c>
      <c r="F8259" s="16" t="s">
        <v>119</v>
      </c>
      <c r="G8259" s="16" t="s">
        <v>1233</v>
      </c>
      <c r="I8259" s="5" t="str">
        <f>VLOOKUP(cost_of_living!$G8259,index!C:C,1,0)</f>
        <v>Brindisi</v>
      </c>
      <c r="J8259" s="5">
        <f>VLOOKUP(cost_of_living!$B8259,CostVsFactor!C:E,2,0)</f>
        <v>15</v>
      </c>
      <c r="Q8259" s="14"/>
      <c r="S8259" s="5" t="s">
        <v>1005</v>
      </c>
    </row>
    <row r="8260" ht="14.25" hidden="1" customHeight="1">
      <c r="A8260" s="12">
        <v>27.0</v>
      </c>
      <c r="B8260" s="16" t="s">
        <v>78</v>
      </c>
      <c r="C8260" s="12">
        <v>11.0</v>
      </c>
      <c r="D8260" s="16" t="s">
        <v>108</v>
      </c>
      <c r="E8260" s="16" t="s">
        <v>216</v>
      </c>
      <c r="F8260" s="16" t="s">
        <v>121</v>
      </c>
      <c r="G8260" s="16" t="s">
        <v>1233</v>
      </c>
      <c r="I8260" s="5" t="str">
        <f>VLOOKUP(cost_of_living!$G8260,index!C:C,1,0)</f>
        <v>Brindisi</v>
      </c>
      <c r="J8260" s="5">
        <f>VLOOKUP(cost_of_living!$B8260,CostVsFactor!C:E,2,0)</f>
        <v>20</v>
      </c>
      <c r="Q8260" s="14"/>
      <c r="S8260" s="5" t="s">
        <v>1005</v>
      </c>
    </row>
    <row r="8261" ht="14.25" hidden="1" customHeight="1">
      <c r="A8261" s="12">
        <v>28.0</v>
      </c>
      <c r="B8261" s="16" t="s">
        <v>80</v>
      </c>
      <c r="C8261" s="12">
        <v>40.0</v>
      </c>
      <c r="D8261" s="16" t="s">
        <v>108</v>
      </c>
      <c r="E8261" s="16" t="s">
        <v>110</v>
      </c>
      <c r="F8261" s="16" t="s">
        <v>209</v>
      </c>
      <c r="G8261" s="16" t="s">
        <v>1233</v>
      </c>
      <c r="I8261" s="5" t="str">
        <f>VLOOKUP(cost_of_living!$G8261,index!C:C,1,0)</f>
        <v>Brindisi</v>
      </c>
      <c r="J8261" s="5">
        <f>VLOOKUP(cost_of_living!$B8261,CostVsFactor!C:E,2,0)</f>
        <v>1.5</v>
      </c>
      <c r="Q8261" s="14"/>
      <c r="S8261" s="5" t="s">
        <v>1005</v>
      </c>
    </row>
    <row r="8262" ht="14.25" hidden="1" customHeight="1">
      <c r="A8262" s="12">
        <v>29.0</v>
      </c>
      <c r="B8262" s="16" t="s">
        <v>81</v>
      </c>
      <c r="C8262" s="12">
        <v>42.0</v>
      </c>
      <c r="D8262" s="16" t="s">
        <v>108</v>
      </c>
      <c r="E8262" s="16" t="s">
        <v>531</v>
      </c>
      <c r="F8262" s="16" t="s">
        <v>531</v>
      </c>
      <c r="G8262" s="16" t="s">
        <v>1233</v>
      </c>
      <c r="I8262" s="5" t="str">
        <f>VLOOKUP(cost_of_living!$G8262,index!C:C,1,0)</f>
        <v>Brindisi</v>
      </c>
      <c r="J8262" s="5">
        <f>VLOOKUP(cost_of_living!$B8262,CostVsFactor!C:E,2,0)</f>
        <v>5</v>
      </c>
      <c r="Q8262" s="14"/>
      <c r="S8262" s="5" t="s">
        <v>1005</v>
      </c>
    </row>
    <row r="8263" ht="14.25" hidden="1" customHeight="1">
      <c r="A8263" s="12">
        <v>30.0</v>
      </c>
      <c r="B8263" s="16" t="s">
        <v>83</v>
      </c>
      <c r="C8263" s="12">
        <v>193.0</v>
      </c>
      <c r="D8263" s="16" t="s">
        <v>108</v>
      </c>
      <c r="E8263" s="16" t="s">
        <v>469</v>
      </c>
      <c r="F8263" s="16" t="s">
        <v>469</v>
      </c>
      <c r="G8263" s="16" t="s">
        <v>1233</v>
      </c>
      <c r="I8263" s="5" t="str">
        <f>VLOOKUP(cost_of_living!$G8263,index!C:C,1,0)</f>
        <v>Brindisi</v>
      </c>
      <c r="J8263" s="5">
        <f>VLOOKUP(cost_of_living!$B8263,CostVsFactor!C:E,2,0)</f>
        <v>20</v>
      </c>
      <c r="Q8263" s="14"/>
      <c r="S8263" s="5" t="s">
        <v>1005</v>
      </c>
    </row>
    <row r="8264" ht="14.25" hidden="1" customHeight="1">
      <c r="A8264" s="12">
        <v>31.0</v>
      </c>
      <c r="B8264" s="16" t="s">
        <v>84</v>
      </c>
      <c r="C8264" s="12">
        <v>27.0</v>
      </c>
      <c r="D8264" s="16" t="s">
        <v>108</v>
      </c>
      <c r="E8264" s="16" t="s">
        <v>717</v>
      </c>
      <c r="F8264" s="16" t="s">
        <v>717</v>
      </c>
      <c r="G8264" s="16" t="s">
        <v>1233</v>
      </c>
      <c r="I8264" s="5" t="str">
        <f>VLOOKUP(cost_of_living!$G8264,index!C:C,1,0)</f>
        <v>Brindisi</v>
      </c>
      <c r="J8264" s="5">
        <f>VLOOKUP(cost_of_living!$B8264,CostVsFactor!C:E,2,0)</f>
        <v>0.7</v>
      </c>
      <c r="Q8264" s="14"/>
      <c r="S8264" s="5" t="s">
        <v>1005</v>
      </c>
    </row>
    <row r="8265" ht="14.25" hidden="1" customHeight="1">
      <c r="A8265" s="12">
        <v>32.0</v>
      </c>
      <c r="B8265" s="16" t="s">
        <v>86</v>
      </c>
      <c r="C8265" s="12">
        <v>704.0</v>
      </c>
      <c r="D8265" s="16" t="s">
        <v>108</v>
      </c>
      <c r="E8265" s="16" t="s">
        <v>196</v>
      </c>
      <c r="F8265" s="16" t="s">
        <v>150</v>
      </c>
      <c r="G8265" s="16" t="s">
        <v>1233</v>
      </c>
      <c r="I8265" s="5" t="str">
        <f>VLOOKUP(cost_of_living!$G8265,index!C:C,1,0)</f>
        <v>Brindisi</v>
      </c>
      <c r="J8265" s="5">
        <f>VLOOKUP(cost_of_living!$B8265,CostVsFactor!C:E,2,0)</f>
        <v>60</v>
      </c>
      <c r="Q8265" s="14"/>
      <c r="S8265" s="5" t="s">
        <v>1005</v>
      </c>
    </row>
    <row r="8266" ht="14.25" hidden="1" customHeight="1">
      <c r="A8266" s="12">
        <v>33.0</v>
      </c>
      <c r="B8266" s="16" t="s">
        <v>87</v>
      </c>
      <c r="C8266" s="12">
        <v>25000.0</v>
      </c>
      <c r="D8266" s="16" t="s">
        <v>108</v>
      </c>
      <c r="E8266" s="16" t="s">
        <v>338</v>
      </c>
      <c r="F8266" s="16" t="s">
        <v>338</v>
      </c>
      <c r="G8266" s="16" t="s">
        <v>1233</v>
      </c>
      <c r="I8266" s="5" t="str">
        <f>VLOOKUP(cost_of_living!$G8266,index!C:C,1,0)</f>
        <v>Brindisi</v>
      </c>
      <c r="J8266" s="5">
        <f>VLOOKUP(cost_of_living!$B8266,CostVsFactor!C:E,2,0)</f>
        <v>0.0035</v>
      </c>
      <c r="Q8266" s="14"/>
      <c r="S8266" s="5" t="s">
        <v>1005</v>
      </c>
    </row>
    <row r="8267" ht="14.25" hidden="1" customHeight="1">
      <c r="A8267" s="12">
        <v>34.0</v>
      </c>
      <c r="B8267" s="16" t="s">
        <v>88</v>
      </c>
      <c r="C8267" s="12">
        <v>28000.0</v>
      </c>
      <c r="D8267" s="16" t="s">
        <v>108</v>
      </c>
      <c r="E8267" s="16" t="s">
        <v>313</v>
      </c>
      <c r="F8267" s="16" t="s">
        <v>313</v>
      </c>
      <c r="G8267" s="16" t="s">
        <v>1233</v>
      </c>
      <c r="I8267" s="5" t="str">
        <f>VLOOKUP(cost_of_living!$G8267,index!C:C,1,0)</f>
        <v>Brindisi</v>
      </c>
      <c r="J8267" s="5">
        <f>VLOOKUP(cost_of_living!$B8267,CostVsFactor!C:E,2,0)</f>
        <v>0.0035</v>
      </c>
      <c r="Q8267" s="14"/>
      <c r="S8267" s="5" t="s">
        <v>1005</v>
      </c>
    </row>
    <row r="8268" ht="14.25" hidden="1" customHeight="1">
      <c r="A8268" s="12">
        <v>35.0</v>
      </c>
      <c r="B8268" s="16" t="s">
        <v>91</v>
      </c>
      <c r="C8268" s="12">
        <v>2484.0</v>
      </c>
      <c r="D8268" s="16" t="s">
        <v>108</v>
      </c>
      <c r="E8268" s="16" t="s">
        <v>1234</v>
      </c>
      <c r="F8268" s="16" t="s">
        <v>1235</v>
      </c>
      <c r="G8268" s="16" t="s">
        <v>1233</v>
      </c>
      <c r="I8268" s="5" t="str">
        <f>VLOOKUP(cost_of_living!$G8268,index!C:C,1,0)</f>
        <v>Brindisi</v>
      </c>
      <c r="J8268" s="5">
        <f>VLOOKUP(cost_of_living!$B8268,CostVsFactor!C:E,2,0)</f>
        <v>1</v>
      </c>
      <c r="Q8268" s="14"/>
      <c r="S8268" s="5" t="s">
        <v>1005</v>
      </c>
    </row>
    <row r="8269" ht="14.25" hidden="1" customHeight="1">
      <c r="A8269" s="12">
        <v>36.0</v>
      </c>
      <c r="B8269" s="16" t="s">
        <v>92</v>
      </c>
      <c r="C8269" s="12">
        <v>1499.0</v>
      </c>
      <c r="D8269" s="16" t="s">
        <v>108</v>
      </c>
      <c r="E8269" s="16" t="s">
        <v>478</v>
      </c>
      <c r="F8269" s="16" t="s">
        <v>202</v>
      </c>
      <c r="G8269" s="16" t="s">
        <v>1233</v>
      </c>
      <c r="I8269" s="5" t="str">
        <f>VLOOKUP(cost_of_living!$G8269,index!C:C,1,0)</f>
        <v>Brindisi</v>
      </c>
      <c r="J8269" s="5">
        <f>VLOOKUP(cost_of_living!$B8269,CostVsFactor!C:E,2,0)</f>
        <v>4</v>
      </c>
      <c r="Q8269" s="14"/>
      <c r="S8269" s="5" t="s">
        <v>1005</v>
      </c>
    </row>
    <row r="8270" ht="14.25" hidden="1" customHeight="1">
      <c r="A8270" s="12">
        <v>37.0</v>
      </c>
      <c r="B8270" s="16" t="s">
        <v>93</v>
      </c>
      <c r="C8270" s="12">
        <v>265.0</v>
      </c>
      <c r="D8270" s="16" t="s">
        <v>108</v>
      </c>
      <c r="E8270" s="16" t="s">
        <v>297</v>
      </c>
      <c r="F8270" s="16" t="s">
        <v>170</v>
      </c>
      <c r="G8270" s="16" t="s">
        <v>1233</v>
      </c>
      <c r="I8270" s="5" t="str">
        <f>VLOOKUP(cost_of_living!$G8270,index!C:C,1,0)</f>
        <v>Brindisi</v>
      </c>
      <c r="J8270" s="5">
        <f>VLOOKUP(cost_of_living!$B8270,CostVsFactor!C:E,2,0)</f>
        <v>1</v>
      </c>
      <c r="Q8270" s="14"/>
      <c r="S8270" s="5" t="s">
        <v>1005</v>
      </c>
    </row>
    <row r="8271" ht="14.25" hidden="1" customHeight="1">
      <c r="A8271" s="12">
        <v>38.0</v>
      </c>
      <c r="B8271" s="16" t="s">
        <v>74</v>
      </c>
      <c r="C8271" s="12">
        <v>4375.0</v>
      </c>
      <c r="D8271" s="16" t="s">
        <v>108</v>
      </c>
      <c r="E8271" s="16" t="s">
        <v>170</v>
      </c>
      <c r="F8271" s="16" t="s">
        <v>206</v>
      </c>
      <c r="G8271" s="16" t="s">
        <v>1233</v>
      </c>
      <c r="I8271" s="5" t="str">
        <f>VLOOKUP(cost_of_living!$G8271,index!C:C,1,0)</f>
        <v>Brindisi</v>
      </c>
      <c r="J8271" s="5">
        <f>VLOOKUP(cost_of_living!$B8271,CostVsFactor!C:E,2,0)</f>
        <v>2.3</v>
      </c>
      <c r="Q8271" s="14"/>
      <c r="S8271" s="5" t="s">
        <v>1005</v>
      </c>
    </row>
    <row r="8272" ht="14.25" hidden="1" customHeight="1">
      <c r="A8272" s="12">
        <v>39.0</v>
      </c>
      <c r="B8272" s="16" t="s">
        <v>76</v>
      </c>
      <c r="C8272" s="12">
        <v>15.0</v>
      </c>
      <c r="D8272" s="16" t="s">
        <v>108</v>
      </c>
      <c r="E8272" s="16" t="s">
        <v>109</v>
      </c>
      <c r="F8272" s="16" t="s">
        <v>161</v>
      </c>
      <c r="G8272" s="16" t="s">
        <v>1233</v>
      </c>
      <c r="I8272" s="5" t="str">
        <f>VLOOKUP(cost_of_living!$G8272,index!C:C,1,0)</f>
        <v>Brindisi</v>
      </c>
      <c r="J8272" s="5">
        <f>VLOOKUP(cost_of_living!$B8272,CostVsFactor!C:E,2,0)</f>
        <v>3</v>
      </c>
      <c r="Q8272" s="14"/>
      <c r="S8272" s="5" t="s">
        <v>1005</v>
      </c>
    </row>
    <row r="8273" ht="14.25" hidden="1" customHeight="1">
      <c r="A8273" s="12">
        <v>40.0</v>
      </c>
      <c r="B8273" s="16" t="s">
        <v>77</v>
      </c>
      <c r="C8273" s="12">
        <v>85.0</v>
      </c>
      <c r="D8273" s="16" t="s">
        <v>108</v>
      </c>
      <c r="E8273" s="16" t="s">
        <v>242</v>
      </c>
      <c r="F8273" s="16" t="s">
        <v>157</v>
      </c>
      <c r="G8273" s="16" t="s">
        <v>1233</v>
      </c>
      <c r="I8273" s="5" t="str">
        <f>VLOOKUP(cost_of_living!$G8273,index!C:C,1,0)</f>
        <v>Brindisi</v>
      </c>
      <c r="J8273" s="5">
        <f>VLOOKUP(cost_of_living!$B8273,CostVsFactor!C:E,2,0)</f>
        <v>6</v>
      </c>
      <c r="Q8273" s="14"/>
      <c r="S8273" s="5" t="s">
        <v>1005</v>
      </c>
    </row>
    <row r="8274" ht="14.25" hidden="1" customHeight="1">
      <c r="A8274" s="12">
        <v>41.0</v>
      </c>
      <c r="B8274" s="16" t="s">
        <v>94</v>
      </c>
      <c r="C8274" s="12">
        <v>125.0</v>
      </c>
      <c r="D8274" s="16" t="s">
        <v>108</v>
      </c>
      <c r="E8274" s="16" t="s">
        <v>153</v>
      </c>
      <c r="F8274" s="16" t="s">
        <v>278</v>
      </c>
      <c r="G8274" s="16" t="s">
        <v>1233</v>
      </c>
      <c r="I8274" s="5" t="str">
        <f>VLOOKUP(cost_of_living!$G8274,index!C:C,1,0)</f>
        <v>Brindisi</v>
      </c>
      <c r="J8274" s="5">
        <f>VLOOKUP(cost_of_living!$B8274,CostVsFactor!C:E,2,0)</f>
        <v>1</v>
      </c>
      <c r="Q8274" s="14"/>
      <c r="S8274" s="5" t="s">
        <v>1005</v>
      </c>
    </row>
    <row r="8275" ht="14.25" hidden="1" customHeight="1">
      <c r="A8275" s="12">
        <v>42.0</v>
      </c>
      <c r="B8275" s="16" t="s">
        <v>96</v>
      </c>
      <c r="C8275" s="12">
        <v>3000.0</v>
      </c>
      <c r="D8275" s="16" t="s">
        <v>108</v>
      </c>
      <c r="E8275" s="16" t="s">
        <v>1131</v>
      </c>
      <c r="F8275" s="16" t="s">
        <v>1131</v>
      </c>
      <c r="G8275" s="16" t="s">
        <v>1233</v>
      </c>
      <c r="I8275" s="5" t="str">
        <f>VLOOKUP(cost_of_living!$G8275,index!C:C,1,0)</f>
        <v>Brindisi</v>
      </c>
      <c r="J8275" s="5">
        <f>VLOOKUP(cost_of_living!$B8275,CostVsFactor!C:E,2,0)</f>
        <v>1</v>
      </c>
      <c r="Q8275" s="14"/>
      <c r="S8275" s="5" t="s">
        <v>1005</v>
      </c>
    </row>
    <row r="8276" ht="14.25" hidden="1" customHeight="1">
      <c r="A8276" s="12">
        <v>43.0</v>
      </c>
      <c r="B8276" s="16" t="s">
        <v>20</v>
      </c>
      <c r="C8276" s="12">
        <v>675.0</v>
      </c>
      <c r="D8276" s="16" t="s">
        <v>108</v>
      </c>
      <c r="E8276" s="16" t="s">
        <v>445</v>
      </c>
      <c r="F8276" s="16" t="s">
        <v>153</v>
      </c>
      <c r="G8276" s="16" t="s">
        <v>1233</v>
      </c>
      <c r="I8276" s="5" t="str">
        <f>VLOOKUP(cost_of_living!$G8276,index!C:C,1,0)</f>
        <v>Brindisi</v>
      </c>
      <c r="J8276" s="5">
        <f>VLOOKUP(cost_of_living!$B8276,CostVsFactor!C:E,2,0)</f>
        <v>0.35</v>
      </c>
      <c r="Q8276" s="14"/>
      <c r="S8276" s="5" t="s">
        <v>1005</v>
      </c>
    </row>
    <row r="8277" ht="14.25" hidden="1" customHeight="1">
      <c r="A8277" s="12">
        <v>44.0</v>
      </c>
      <c r="B8277" s="16" t="s">
        <v>23</v>
      </c>
      <c r="C8277" s="12">
        <v>3667.0</v>
      </c>
      <c r="D8277" s="16" t="s">
        <v>108</v>
      </c>
      <c r="E8277" s="16" t="s">
        <v>212</v>
      </c>
      <c r="F8277" s="16" t="s">
        <v>206</v>
      </c>
      <c r="G8277" s="16" t="s">
        <v>1233</v>
      </c>
      <c r="I8277" s="5" t="str">
        <f>VLOOKUP(cost_of_living!$G8277,index!C:C,1,0)</f>
        <v>Brindisi</v>
      </c>
      <c r="J8277" s="5">
        <f>VLOOKUP(cost_of_living!$B8277,CostVsFactor!C:E,2,0)</f>
        <v>0.35</v>
      </c>
      <c r="Q8277" s="14"/>
      <c r="S8277" s="5" t="s">
        <v>1005</v>
      </c>
    </row>
    <row r="8278" ht="14.25" hidden="1" customHeight="1">
      <c r="A8278" s="12">
        <v>45.0</v>
      </c>
      <c r="B8278" s="16" t="s">
        <v>24</v>
      </c>
      <c r="C8278" s="12">
        <v>7667.0</v>
      </c>
      <c r="D8278" s="16" t="s">
        <v>108</v>
      </c>
      <c r="E8278" s="16" t="s">
        <v>214</v>
      </c>
      <c r="F8278" s="16" t="s">
        <v>163</v>
      </c>
      <c r="G8278" s="16" t="s">
        <v>1233</v>
      </c>
      <c r="I8278" s="5" t="str">
        <f>VLOOKUP(cost_of_living!$G8278,index!C:C,1,0)</f>
        <v>Brindisi</v>
      </c>
      <c r="J8278" s="5">
        <f>VLOOKUP(cost_of_living!$B8278,CostVsFactor!C:E,2,0)</f>
        <v>0.35</v>
      </c>
      <c r="Q8278" s="14"/>
      <c r="S8278" s="5" t="s">
        <v>1005</v>
      </c>
    </row>
    <row r="8279" ht="14.25" hidden="1" customHeight="1">
      <c r="A8279" s="12">
        <v>46.0</v>
      </c>
      <c r="B8279" s="16" t="s">
        <v>25</v>
      </c>
      <c r="C8279" s="12">
        <v>125.0</v>
      </c>
      <c r="D8279" s="16" t="s">
        <v>108</v>
      </c>
      <c r="E8279" s="16" t="s">
        <v>207</v>
      </c>
      <c r="F8279" s="16" t="s">
        <v>154</v>
      </c>
      <c r="G8279" s="16" t="s">
        <v>1233</v>
      </c>
      <c r="I8279" s="5" t="str">
        <f>VLOOKUP(cost_of_living!$G8279,index!C:C,1,0)</f>
        <v>Brindisi</v>
      </c>
      <c r="J8279" s="5">
        <f>VLOOKUP(cost_of_living!$B8279,CostVsFactor!C:E,2,0)</f>
        <v>0.35</v>
      </c>
      <c r="Q8279" s="14"/>
      <c r="S8279" s="5" t="s">
        <v>1005</v>
      </c>
    </row>
    <row r="8280" ht="14.25" hidden="1" customHeight="1">
      <c r="A8280" s="12">
        <v>47.0</v>
      </c>
      <c r="B8280" s="16" t="s">
        <v>59</v>
      </c>
      <c r="C8280" s="12">
        <v>4875.0</v>
      </c>
      <c r="D8280" s="16" t="s">
        <v>108</v>
      </c>
      <c r="E8280" s="16" t="s">
        <v>278</v>
      </c>
      <c r="F8280" s="16" t="s">
        <v>279</v>
      </c>
      <c r="G8280" s="16" t="s">
        <v>1233</v>
      </c>
      <c r="I8280" s="5" t="str">
        <f>VLOOKUP(cost_of_living!$G8280,index!C:C,1,0)</f>
        <v>Brindisi</v>
      </c>
      <c r="J8280" s="5">
        <f>VLOOKUP(cost_of_living!$B8280,CostVsFactor!C:E,2,0)</f>
        <v>0</v>
      </c>
      <c r="Q8280" s="14"/>
      <c r="S8280" s="5" t="s">
        <v>1005</v>
      </c>
    </row>
    <row r="8281" ht="14.25" hidden="1" customHeight="1">
      <c r="A8281" s="12">
        <v>48.0</v>
      </c>
      <c r="B8281" s="16" t="s">
        <v>61</v>
      </c>
      <c r="C8281" s="12">
        <v>4125.0</v>
      </c>
      <c r="D8281" s="16" t="s">
        <v>108</v>
      </c>
      <c r="E8281" s="16" t="s">
        <v>154</v>
      </c>
      <c r="F8281" s="16" t="s">
        <v>279</v>
      </c>
      <c r="G8281" s="16" t="s">
        <v>1233</v>
      </c>
      <c r="I8281" s="5" t="str">
        <f>VLOOKUP(cost_of_living!$G8281,index!C:C,1,0)</f>
        <v>Brindisi</v>
      </c>
      <c r="J8281" s="5">
        <f>VLOOKUP(cost_of_living!$B8281,CostVsFactor!C:E,2,0)</f>
        <v>0</v>
      </c>
      <c r="Q8281" s="14"/>
      <c r="S8281" s="5" t="s">
        <v>1005</v>
      </c>
    </row>
    <row r="8282" ht="14.25" hidden="1" customHeight="1">
      <c r="A8282" s="12">
        <v>49.0</v>
      </c>
      <c r="B8282" s="16" t="s">
        <v>62</v>
      </c>
      <c r="C8282" s="12">
        <v>775.0</v>
      </c>
      <c r="D8282" s="16" t="s">
        <v>108</v>
      </c>
      <c r="E8282" s="16" t="s">
        <v>204</v>
      </c>
      <c r="F8282" s="16" t="s">
        <v>280</v>
      </c>
      <c r="G8282" s="16" t="s">
        <v>1233</v>
      </c>
      <c r="I8282" s="5" t="str">
        <f>VLOOKUP(cost_of_living!$G8282,index!C:C,1,0)</f>
        <v>Brindisi</v>
      </c>
      <c r="J8282" s="5">
        <f>VLOOKUP(cost_of_living!$B8282,CostVsFactor!C:E,2,0)</f>
        <v>0</v>
      </c>
      <c r="Q8282" s="14"/>
      <c r="S8282" s="5" t="s">
        <v>1005</v>
      </c>
    </row>
    <row r="8283" ht="14.25" hidden="1" customHeight="1">
      <c r="A8283" s="12">
        <v>50.0</v>
      </c>
      <c r="B8283" s="16" t="s">
        <v>63</v>
      </c>
      <c r="C8283" s="12">
        <v>6375.0</v>
      </c>
      <c r="D8283" s="16" t="s">
        <v>108</v>
      </c>
      <c r="E8283" s="16" t="s">
        <v>279</v>
      </c>
      <c r="F8283" s="16" t="s">
        <v>377</v>
      </c>
      <c r="G8283" s="16" t="s">
        <v>1233</v>
      </c>
      <c r="I8283" s="5" t="str">
        <f>VLOOKUP(cost_of_living!$G8283,index!C:C,1,0)</f>
        <v>Brindisi</v>
      </c>
      <c r="J8283" s="5">
        <f>VLOOKUP(cost_of_living!$B8283,CostVsFactor!C:E,2,0)</f>
        <v>0</v>
      </c>
      <c r="Q8283" s="14"/>
      <c r="S8283" s="5" t="s">
        <v>1005</v>
      </c>
    </row>
    <row r="8284" ht="14.25" hidden="1" customHeight="1">
      <c r="A8284" s="12">
        <v>51.0</v>
      </c>
      <c r="B8284" s="16" t="s">
        <v>210</v>
      </c>
      <c r="C8284" s="12">
        <v>12697.0</v>
      </c>
      <c r="D8284" s="16" t="s">
        <v>108</v>
      </c>
      <c r="E8284" s="16" t="s">
        <v>436</v>
      </c>
      <c r="F8284" s="16" t="s">
        <v>682</v>
      </c>
      <c r="G8284" s="16" t="s">
        <v>1233</v>
      </c>
      <c r="I8284" s="5" t="str">
        <f>VLOOKUP(cost_of_living!$G8284,index!C:C,1,0)</f>
        <v>Brindisi</v>
      </c>
      <c r="J8284" s="5" t="str">
        <f>VLOOKUP(cost_of_living!$B8284,CostVsFactor!C:E,2,0)</f>
        <v>#N/A</v>
      </c>
      <c r="Q8284" s="14"/>
      <c r="S8284" s="5" t="s">
        <v>1005</v>
      </c>
    </row>
    <row r="8285" ht="14.25" hidden="1" customHeight="1">
      <c r="A8285" s="12">
        <v>52.0</v>
      </c>
      <c r="B8285" s="16" t="s">
        <v>211</v>
      </c>
      <c r="C8285" s="12">
        <v>11148.0</v>
      </c>
      <c r="D8285" s="16" t="s">
        <v>108</v>
      </c>
      <c r="E8285" s="16" t="s">
        <v>345</v>
      </c>
      <c r="F8285" s="16" t="s">
        <v>345</v>
      </c>
      <c r="G8285" s="16" t="s">
        <v>1233</v>
      </c>
      <c r="I8285" s="5" t="str">
        <f>VLOOKUP(cost_of_living!$G8285,index!C:C,1,0)</f>
        <v>Brindisi</v>
      </c>
      <c r="J8285" s="5" t="str">
        <f>VLOOKUP(cost_of_living!$B8285,CostVsFactor!C:E,2,0)</f>
        <v>#N/A</v>
      </c>
      <c r="Q8285" s="14"/>
      <c r="S8285" s="5" t="s">
        <v>1005</v>
      </c>
    </row>
    <row r="8286" ht="14.25" hidden="1" customHeight="1">
      <c r="A8286" s="12">
        <v>53.0</v>
      </c>
      <c r="B8286" s="16" t="s">
        <v>164</v>
      </c>
      <c r="C8286" s="12">
        <v>1725.0</v>
      </c>
      <c r="D8286" s="16" t="s">
        <v>108</v>
      </c>
      <c r="E8286" s="16" t="s">
        <v>165</v>
      </c>
      <c r="F8286" s="16" t="s">
        <v>165</v>
      </c>
      <c r="G8286" s="16" t="s">
        <v>1233</v>
      </c>
      <c r="I8286" s="5" t="str">
        <f>VLOOKUP(cost_of_living!$G8286,index!C:C,1,0)</f>
        <v>Brindisi</v>
      </c>
      <c r="J8286" s="5" t="str">
        <f>VLOOKUP(cost_of_living!$B8286,CostVsFactor!C:E,2,0)</f>
        <v>#N/A</v>
      </c>
      <c r="Q8286" s="14"/>
      <c r="S8286" s="5" t="s">
        <v>1005</v>
      </c>
    </row>
    <row r="8287" ht="14.25" hidden="1" customHeight="1">
      <c r="A8287" s="12">
        <v>54.0</v>
      </c>
      <c r="B8287" s="16" t="s">
        <v>166</v>
      </c>
      <c r="C8287" s="12">
        <v>343.0</v>
      </c>
      <c r="D8287" s="16" t="s">
        <v>165</v>
      </c>
      <c r="E8287" s="16" t="s">
        <v>466</v>
      </c>
      <c r="F8287" s="16" t="s">
        <v>168</v>
      </c>
      <c r="G8287" s="16" t="s">
        <v>1233</v>
      </c>
      <c r="I8287" s="5" t="str">
        <f>VLOOKUP(cost_of_living!$G8287,index!C:C,1,0)</f>
        <v>Brindisi</v>
      </c>
      <c r="J8287" s="5" t="str">
        <f>VLOOKUP(cost_of_living!$B8287,CostVsFactor!C:E,2,0)</f>
        <v>#N/A</v>
      </c>
      <c r="Q8287" s="14"/>
      <c r="S8287" s="5" t="s">
        <v>1005</v>
      </c>
    </row>
    <row r="8288" ht="14.25" hidden="1" customHeight="1">
      <c r="A8288" s="12">
        <v>0.0</v>
      </c>
      <c r="B8288" s="16" t="s">
        <v>64</v>
      </c>
      <c r="C8288" s="12">
        <v>15.0</v>
      </c>
      <c r="D8288" s="16" t="s">
        <v>108</v>
      </c>
      <c r="E8288" s="16" t="s">
        <v>109</v>
      </c>
      <c r="F8288" s="16" t="s">
        <v>161</v>
      </c>
      <c r="G8288" s="16" t="s">
        <v>1236</v>
      </c>
      <c r="I8288" s="5" t="str">
        <f>VLOOKUP(cost_of_living!$G8288,index!C:C,1,0)</f>
        <v>Brescia</v>
      </c>
      <c r="J8288" s="5">
        <f>VLOOKUP(cost_of_living!$B8288,CostVsFactor!C:E,2,0)</f>
        <v>16</v>
      </c>
      <c r="Q8288" s="14"/>
      <c r="S8288" s="5" t="s">
        <v>1005</v>
      </c>
    </row>
    <row r="8289" ht="14.25" hidden="1" customHeight="1">
      <c r="A8289" s="12">
        <v>1.0</v>
      </c>
      <c r="B8289" s="16" t="s">
        <v>66</v>
      </c>
      <c r="C8289" s="12">
        <v>60.0</v>
      </c>
      <c r="D8289" s="16" t="s">
        <v>108</v>
      </c>
      <c r="E8289" s="16" t="s">
        <v>206</v>
      </c>
      <c r="F8289" s="16" t="s">
        <v>163</v>
      </c>
      <c r="G8289" s="16" t="s">
        <v>1236</v>
      </c>
      <c r="I8289" s="5" t="str">
        <f>VLOOKUP(cost_of_living!$G8289,index!C:C,1,0)</f>
        <v>Brescia</v>
      </c>
      <c r="J8289" s="5">
        <f>VLOOKUP(cost_of_living!$B8289,CostVsFactor!C:E,2,0)</f>
        <v>3.5</v>
      </c>
      <c r="Q8289" s="14"/>
      <c r="S8289" s="5" t="s">
        <v>1005</v>
      </c>
    </row>
    <row r="8290" ht="14.25" hidden="1" customHeight="1">
      <c r="A8290" s="12">
        <v>2.0</v>
      </c>
      <c r="B8290" s="16" t="s">
        <v>67</v>
      </c>
      <c r="C8290" s="12">
        <v>9.0</v>
      </c>
      <c r="D8290" s="16" t="s">
        <v>108</v>
      </c>
      <c r="E8290" s="16" t="s">
        <v>171</v>
      </c>
      <c r="F8290" s="16" t="s">
        <v>109</v>
      </c>
      <c r="G8290" s="16" t="s">
        <v>1236</v>
      </c>
      <c r="I8290" s="5" t="str">
        <f>VLOOKUP(cost_of_living!$G8290,index!C:C,1,0)</f>
        <v>Brescia</v>
      </c>
      <c r="J8290" s="5">
        <f>VLOOKUP(cost_of_living!$B8290,CostVsFactor!C:E,2,0)</f>
        <v>6</v>
      </c>
      <c r="Q8290" s="14"/>
      <c r="S8290" s="5" t="s">
        <v>1005</v>
      </c>
    </row>
    <row r="8291" ht="14.25" hidden="1" customHeight="1">
      <c r="A8291" s="12">
        <v>3.0</v>
      </c>
      <c r="B8291" s="16" t="s">
        <v>116</v>
      </c>
      <c r="C8291" s="12">
        <v>5.0</v>
      </c>
      <c r="D8291" s="16" t="s">
        <v>108</v>
      </c>
      <c r="E8291" s="16" t="s">
        <v>193</v>
      </c>
      <c r="F8291" s="16" t="s">
        <v>215</v>
      </c>
      <c r="G8291" s="16" t="s">
        <v>1236</v>
      </c>
      <c r="I8291" s="5" t="str">
        <f>VLOOKUP(cost_of_living!$G8291,index!C:C,1,0)</f>
        <v>Brescia</v>
      </c>
      <c r="J8291" s="5" t="str">
        <f>VLOOKUP(cost_of_living!$B8291,CostVsFactor!C:E,2,0)</f>
        <v>#N/A</v>
      </c>
      <c r="Q8291" s="14"/>
      <c r="S8291" s="5" t="s">
        <v>1005</v>
      </c>
    </row>
    <row r="8292" ht="14.25" hidden="1" customHeight="1">
      <c r="A8292" s="12">
        <v>4.0</v>
      </c>
      <c r="B8292" s="16" t="s">
        <v>57</v>
      </c>
      <c r="C8292" s="12">
        <v>4.0</v>
      </c>
      <c r="D8292" s="16" t="s">
        <v>108</v>
      </c>
      <c r="E8292" s="16" t="s">
        <v>193</v>
      </c>
      <c r="F8292" s="16" t="s">
        <v>215</v>
      </c>
      <c r="G8292" s="16" t="s">
        <v>1236</v>
      </c>
      <c r="I8292" s="5" t="str">
        <f>VLOOKUP(cost_of_living!$G8292,index!C:C,1,0)</f>
        <v>Brescia</v>
      </c>
      <c r="J8292" s="5">
        <f>VLOOKUP(cost_of_living!$B8292,CostVsFactor!C:E,2,0)</f>
        <v>6</v>
      </c>
      <c r="Q8292" s="14"/>
      <c r="S8292" s="5" t="s">
        <v>1005</v>
      </c>
    </row>
    <row r="8293" ht="14.25" hidden="1" customHeight="1">
      <c r="A8293" s="12">
        <v>5.0</v>
      </c>
      <c r="B8293" s="16" t="s">
        <v>69</v>
      </c>
      <c r="C8293" s="12">
        <v>165.0</v>
      </c>
      <c r="D8293" s="16" t="s">
        <v>108</v>
      </c>
      <c r="E8293" s="16" t="s">
        <v>120</v>
      </c>
      <c r="F8293" s="16" t="s">
        <v>244</v>
      </c>
      <c r="G8293" s="16" t="s">
        <v>1236</v>
      </c>
      <c r="I8293" s="5" t="str">
        <f>VLOOKUP(cost_of_living!$G8293,index!C:C,1,0)</f>
        <v>Brescia</v>
      </c>
      <c r="J8293" s="5">
        <f>VLOOKUP(cost_of_living!$B8293,CostVsFactor!C:E,2,0)</f>
        <v>15</v>
      </c>
      <c r="Q8293" s="14"/>
      <c r="S8293" s="5" t="s">
        <v>1005</v>
      </c>
    </row>
    <row r="8294" ht="14.25" hidden="1" customHeight="1">
      <c r="A8294" s="12">
        <v>6.0</v>
      </c>
      <c r="B8294" s="16" t="s">
        <v>71</v>
      </c>
      <c r="C8294" s="12">
        <v>288.0</v>
      </c>
      <c r="D8294" s="16" t="s">
        <v>108</v>
      </c>
      <c r="E8294" s="16" t="s">
        <v>244</v>
      </c>
      <c r="F8294" s="16" t="s">
        <v>117</v>
      </c>
      <c r="G8294" s="16" t="s">
        <v>1236</v>
      </c>
      <c r="I8294" s="5" t="str">
        <f>VLOOKUP(cost_of_living!$G8294,index!C:C,1,0)</f>
        <v>Brescia</v>
      </c>
      <c r="J8294" s="5">
        <f>VLOOKUP(cost_of_living!$B8294,CostVsFactor!C:E,2,0)</f>
        <v>6</v>
      </c>
      <c r="Q8294" s="14"/>
      <c r="S8294" s="5" t="s">
        <v>1005</v>
      </c>
    </row>
    <row r="8295" ht="14.25" hidden="1" customHeight="1">
      <c r="A8295" s="12">
        <v>7.0</v>
      </c>
      <c r="B8295" s="16" t="s">
        <v>73</v>
      </c>
      <c r="C8295" s="12">
        <v>116.0</v>
      </c>
      <c r="D8295" s="16" t="s">
        <v>108</v>
      </c>
      <c r="E8295" s="16" t="s">
        <v>122</v>
      </c>
      <c r="F8295" s="16" t="s">
        <v>121</v>
      </c>
      <c r="G8295" s="16" t="s">
        <v>1236</v>
      </c>
      <c r="I8295" s="5" t="str">
        <f>VLOOKUP(cost_of_living!$G8295,index!C:C,1,0)</f>
        <v>Brescia</v>
      </c>
      <c r="J8295" s="5">
        <f>VLOOKUP(cost_of_living!$B8295,CostVsFactor!C:E,2,0)</f>
        <v>6</v>
      </c>
      <c r="Q8295" s="14"/>
      <c r="S8295" s="5" t="s">
        <v>1005</v>
      </c>
    </row>
    <row r="8296" ht="14.25" hidden="1" customHeight="1">
      <c r="A8296" s="12">
        <v>8.0</v>
      </c>
      <c r="B8296" s="16" t="s">
        <v>28</v>
      </c>
      <c r="C8296" s="12">
        <v>47.0</v>
      </c>
      <c r="D8296" s="16" t="s">
        <v>108</v>
      </c>
      <c r="E8296" s="16" t="s">
        <v>217</v>
      </c>
      <c r="F8296" s="16" t="s">
        <v>391</v>
      </c>
      <c r="G8296" s="16" t="s">
        <v>1236</v>
      </c>
      <c r="I8296" s="5" t="str">
        <f>VLOOKUP(cost_of_living!$G8296,index!C:C,1,0)</f>
        <v>Brescia</v>
      </c>
      <c r="J8296" s="5">
        <f>VLOOKUP(cost_of_living!$B8296,CostVsFactor!C:E,2,0)</f>
        <v>25</v>
      </c>
      <c r="Q8296" s="14"/>
      <c r="S8296" s="5" t="s">
        <v>1005</v>
      </c>
    </row>
    <row r="8297" ht="14.25" hidden="1" customHeight="1">
      <c r="A8297" s="12">
        <v>9.0</v>
      </c>
      <c r="B8297" s="16" t="s">
        <v>30</v>
      </c>
      <c r="C8297" s="12">
        <v>196.0</v>
      </c>
      <c r="D8297" s="16" t="s">
        <v>108</v>
      </c>
      <c r="E8297" s="16" t="s">
        <v>224</v>
      </c>
      <c r="F8297" s="16" t="s">
        <v>221</v>
      </c>
      <c r="G8297" s="16" t="s">
        <v>1236</v>
      </c>
      <c r="I8297" s="5" t="str">
        <f>VLOOKUP(cost_of_living!$G8297,index!C:C,1,0)</f>
        <v>Brescia</v>
      </c>
      <c r="J8297" s="5">
        <f>VLOOKUP(cost_of_living!$B8297,CostVsFactor!C:E,2,0)</f>
        <v>31</v>
      </c>
      <c r="Q8297" s="14"/>
      <c r="S8297" s="5" t="s">
        <v>1005</v>
      </c>
    </row>
    <row r="8298" ht="14.25" hidden="1" customHeight="1">
      <c r="A8298" s="12">
        <v>10.0</v>
      </c>
      <c r="B8298" s="16" t="s">
        <v>32</v>
      </c>
      <c r="C8298" s="12">
        <v>98.0</v>
      </c>
      <c r="D8298" s="16" t="s">
        <v>108</v>
      </c>
      <c r="E8298" s="16" t="s">
        <v>136</v>
      </c>
      <c r="F8298" s="16" t="s">
        <v>360</v>
      </c>
      <c r="G8298" s="16" t="s">
        <v>1236</v>
      </c>
      <c r="I8298" s="5" t="str">
        <f>VLOOKUP(cost_of_living!$G8298,index!C:C,1,0)</f>
        <v>Brescia</v>
      </c>
      <c r="J8298" s="5">
        <f>VLOOKUP(cost_of_living!$B8298,CostVsFactor!C:E,2,0)</f>
        <v>14</v>
      </c>
      <c r="Q8298" s="14"/>
      <c r="S8298" s="5" t="s">
        <v>1005</v>
      </c>
    </row>
    <row r="8299" ht="14.25" hidden="1" customHeight="1">
      <c r="A8299" s="12">
        <v>11.0</v>
      </c>
      <c r="B8299" s="16" t="s">
        <v>33</v>
      </c>
      <c r="C8299" s="12">
        <v>357.0</v>
      </c>
      <c r="D8299" s="16" t="s">
        <v>108</v>
      </c>
      <c r="E8299" s="16" t="s">
        <v>142</v>
      </c>
      <c r="F8299" s="16" t="s">
        <v>190</v>
      </c>
      <c r="G8299" s="16" t="s">
        <v>1236</v>
      </c>
      <c r="I8299" s="5" t="str">
        <f>VLOOKUP(cost_of_living!$G8299,index!C:C,1,0)</f>
        <v>Brescia</v>
      </c>
      <c r="J8299" s="5">
        <f>VLOOKUP(cost_of_living!$B8299,CostVsFactor!C:E,2,0)</f>
        <v>20</v>
      </c>
      <c r="Q8299" s="14"/>
      <c r="S8299" s="5" t="s">
        <v>1005</v>
      </c>
    </row>
    <row r="8300" ht="14.25" hidden="1" customHeight="1">
      <c r="A8300" s="12">
        <v>12.0</v>
      </c>
      <c r="B8300" s="16" t="s">
        <v>35</v>
      </c>
      <c r="C8300" s="12">
        <v>574.0</v>
      </c>
      <c r="D8300" s="16" t="s">
        <v>108</v>
      </c>
      <c r="E8300" s="16" t="s">
        <v>361</v>
      </c>
      <c r="F8300" s="16" t="s">
        <v>132</v>
      </c>
      <c r="G8300" s="16" t="s">
        <v>1236</v>
      </c>
      <c r="I8300" s="5" t="str">
        <f>VLOOKUP(cost_of_living!$G8300,index!C:C,1,0)</f>
        <v>Brescia</v>
      </c>
      <c r="J8300" s="5">
        <f>VLOOKUP(cost_of_living!$B8300,CostVsFactor!C:E,2,0)</f>
        <v>12</v>
      </c>
      <c r="Q8300" s="14"/>
      <c r="S8300" s="5" t="s">
        <v>1005</v>
      </c>
    </row>
    <row r="8301" ht="14.25" hidden="1" customHeight="1">
      <c r="A8301" s="12">
        <v>13.0</v>
      </c>
      <c r="B8301" s="16" t="s">
        <v>37</v>
      </c>
      <c r="C8301" s="12">
        <v>46.0</v>
      </c>
      <c r="D8301" s="16" t="s">
        <v>108</v>
      </c>
      <c r="E8301" s="16" t="s">
        <v>363</v>
      </c>
      <c r="F8301" s="16" t="s">
        <v>133</v>
      </c>
      <c r="G8301" s="16" t="s">
        <v>1236</v>
      </c>
      <c r="I8301" s="5" t="str">
        <f>VLOOKUP(cost_of_living!$G8301,index!C:C,1,0)</f>
        <v>Brescia</v>
      </c>
      <c r="J8301" s="5">
        <f>VLOOKUP(cost_of_living!$B8301,CostVsFactor!C:E,2,0)</f>
        <v>15</v>
      </c>
      <c r="Q8301" s="14"/>
      <c r="S8301" s="5" t="s">
        <v>1005</v>
      </c>
    </row>
    <row r="8302" ht="14.25" hidden="1" customHeight="1">
      <c r="A8302" s="12">
        <v>14.0</v>
      </c>
      <c r="B8302" s="16" t="s">
        <v>39</v>
      </c>
      <c r="C8302" s="12">
        <v>858.0</v>
      </c>
      <c r="D8302" s="16" t="s">
        <v>108</v>
      </c>
      <c r="E8302" s="16" t="s">
        <v>560</v>
      </c>
      <c r="F8302" s="16" t="s">
        <v>182</v>
      </c>
      <c r="G8302" s="16" t="s">
        <v>1236</v>
      </c>
      <c r="I8302" s="5" t="str">
        <f>VLOOKUP(cost_of_living!$G8302,index!C:C,1,0)</f>
        <v>Brescia</v>
      </c>
      <c r="J8302" s="5">
        <f>VLOOKUP(cost_of_living!$B8302,CostVsFactor!C:E,2,0)</f>
        <v>15</v>
      </c>
      <c r="Q8302" s="14"/>
      <c r="S8302" s="5" t="s">
        <v>1005</v>
      </c>
    </row>
    <row r="8303" ht="14.25" hidden="1" customHeight="1">
      <c r="A8303" s="12">
        <v>15.0</v>
      </c>
      <c r="B8303" s="16" t="s">
        <v>41</v>
      </c>
      <c r="C8303" s="12">
        <v>111.0</v>
      </c>
      <c r="D8303" s="16" t="s">
        <v>108</v>
      </c>
      <c r="E8303" s="16" t="s">
        <v>270</v>
      </c>
      <c r="F8303" s="16" t="s">
        <v>224</v>
      </c>
      <c r="G8303" s="16" t="s">
        <v>1236</v>
      </c>
      <c r="I8303" s="5" t="str">
        <f>VLOOKUP(cost_of_living!$G8303,index!C:C,1,0)</f>
        <v>Brescia</v>
      </c>
      <c r="J8303" s="5">
        <f>VLOOKUP(cost_of_living!$B8303,CostVsFactor!C:E,2,0)</f>
        <v>31</v>
      </c>
      <c r="Q8303" s="14"/>
      <c r="S8303" s="5" t="s">
        <v>1005</v>
      </c>
    </row>
    <row r="8304" ht="14.25" hidden="1" customHeight="1">
      <c r="A8304" s="12">
        <v>16.0</v>
      </c>
      <c r="B8304" s="16" t="s">
        <v>43</v>
      </c>
      <c r="C8304" s="12">
        <v>92.0</v>
      </c>
      <c r="D8304" s="16" t="s">
        <v>108</v>
      </c>
      <c r="E8304" s="16" t="s">
        <v>134</v>
      </c>
      <c r="F8304" s="16" t="s">
        <v>135</v>
      </c>
      <c r="G8304" s="16" t="s">
        <v>1236</v>
      </c>
      <c r="I8304" s="5" t="str">
        <f>VLOOKUP(cost_of_living!$G8304,index!C:C,1,0)</f>
        <v>Brescia</v>
      </c>
      <c r="J8304" s="5">
        <f>VLOOKUP(cost_of_living!$B8304,CostVsFactor!C:E,2,0)</f>
        <v>25</v>
      </c>
      <c r="Q8304" s="14"/>
      <c r="S8304" s="5" t="s">
        <v>1005</v>
      </c>
    </row>
    <row r="8305" ht="14.25" hidden="1" customHeight="1">
      <c r="A8305" s="12">
        <v>17.0</v>
      </c>
      <c r="B8305" s="16" t="s">
        <v>45</v>
      </c>
      <c r="C8305" s="12">
        <v>93.0</v>
      </c>
      <c r="D8305" s="16" t="s">
        <v>108</v>
      </c>
      <c r="E8305" s="16" t="s">
        <v>139</v>
      </c>
      <c r="F8305" s="16" t="s">
        <v>224</v>
      </c>
      <c r="G8305" s="16" t="s">
        <v>1236</v>
      </c>
      <c r="I8305" s="5" t="str">
        <f>VLOOKUP(cost_of_living!$G8305,index!C:C,1,0)</f>
        <v>Brescia</v>
      </c>
      <c r="J8305" s="5">
        <f>VLOOKUP(cost_of_living!$B8305,CostVsFactor!C:E,2,0)</f>
        <v>30</v>
      </c>
      <c r="Q8305" s="14"/>
      <c r="S8305" s="5" t="s">
        <v>1005</v>
      </c>
    </row>
    <row r="8306" ht="14.25" hidden="1" customHeight="1">
      <c r="A8306" s="12">
        <v>18.0</v>
      </c>
      <c r="B8306" s="16" t="s">
        <v>47</v>
      </c>
      <c r="C8306" s="12">
        <v>102.0</v>
      </c>
      <c r="D8306" s="16" t="s">
        <v>108</v>
      </c>
      <c r="E8306" s="16" t="s">
        <v>186</v>
      </c>
      <c r="F8306" s="16" t="s">
        <v>135</v>
      </c>
      <c r="G8306" s="16" t="s">
        <v>1236</v>
      </c>
      <c r="I8306" s="5" t="str">
        <f>VLOOKUP(cost_of_living!$G8306,index!C:C,1,0)</f>
        <v>Brescia</v>
      </c>
      <c r="J8306" s="5">
        <f>VLOOKUP(cost_of_living!$B8306,CostVsFactor!C:E,2,0)</f>
        <v>22</v>
      </c>
      <c r="Q8306" s="14"/>
      <c r="S8306" s="5" t="s">
        <v>1005</v>
      </c>
    </row>
    <row r="8307" ht="14.25" hidden="1" customHeight="1">
      <c r="A8307" s="12">
        <v>19.0</v>
      </c>
      <c r="B8307" s="16" t="s">
        <v>49</v>
      </c>
      <c r="C8307" s="12">
        <v>67.0</v>
      </c>
      <c r="D8307" s="16" t="s">
        <v>108</v>
      </c>
      <c r="E8307" s="16" t="s">
        <v>136</v>
      </c>
      <c r="F8307" s="16" t="s">
        <v>135</v>
      </c>
      <c r="G8307" s="16" t="s">
        <v>1236</v>
      </c>
      <c r="I8307" s="5" t="str">
        <f>VLOOKUP(cost_of_living!$G8307,index!C:C,1,0)</f>
        <v>Brescia</v>
      </c>
      <c r="J8307" s="5">
        <f>VLOOKUP(cost_of_living!$B8307,CostVsFactor!C:E,2,0)</f>
        <v>24</v>
      </c>
      <c r="Q8307" s="14"/>
      <c r="S8307" s="5" t="s">
        <v>1005</v>
      </c>
    </row>
    <row r="8308" ht="14.25" hidden="1" customHeight="1">
      <c r="A8308" s="12">
        <v>20.0</v>
      </c>
      <c r="B8308" s="16" t="s">
        <v>51</v>
      </c>
      <c r="C8308" s="12">
        <v>53.0</v>
      </c>
      <c r="D8308" s="16" t="s">
        <v>108</v>
      </c>
      <c r="E8308" s="16" t="s">
        <v>136</v>
      </c>
      <c r="F8308" s="16" t="s">
        <v>134</v>
      </c>
      <c r="G8308" s="16" t="s">
        <v>1236</v>
      </c>
      <c r="I8308" s="5" t="str">
        <f>VLOOKUP(cost_of_living!$G8308,index!C:C,1,0)</f>
        <v>Brescia</v>
      </c>
      <c r="J8308" s="5">
        <f>VLOOKUP(cost_of_living!$B8308,CostVsFactor!C:E,2,0)</f>
        <v>10</v>
      </c>
      <c r="Q8308" s="14"/>
      <c r="S8308" s="5" t="s">
        <v>1005</v>
      </c>
    </row>
    <row r="8309" ht="14.25" hidden="1" customHeight="1">
      <c r="A8309" s="12">
        <v>21.0</v>
      </c>
      <c r="B8309" s="16" t="s">
        <v>52</v>
      </c>
      <c r="C8309" s="12">
        <v>134.0</v>
      </c>
      <c r="D8309" s="16" t="s">
        <v>108</v>
      </c>
      <c r="E8309" s="16" t="s">
        <v>139</v>
      </c>
      <c r="F8309" s="16" t="s">
        <v>167</v>
      </c>
      <c r="G8309" s="16" t="s">
        <v>1236</v>
      </c>
      <c r="I8309" s="5" t="str">
        <f>VLOOKUP(cost_of_living!$G8309,index!C:C,1,0)</f>
        <v>Brescia</v>
      </c>
      <c r="J8309" s="5">
        <f>VLOOKUP(cost_of_living!$B8309,CostVsFactor!C:E,2,0)</f>
        <v>18</v>
      </c>
      <c r="Q8309" s="14"/>
      <c r="S8309" s="5" t="s">
        <v>1005</v>
      </c>
    </row>
    <row r="8310" ht="14.25" hidden="1" customHeight="1">
      <c r="A8310" s="12">
        <v>22.0</v>
      </c>
      <c r="B8310" s="16" t="s">
        <v>53</v>
      </c>
      <c r="C8310" s="12">
        <v>6.0</v>
      </c>
      <c r="D8310" s="16" t="s">
        <v>108</v>
      </c>
      <c r="E8310" s="16" t="s">
        <v>269</v>
      </c>
      <c r="F8310" s="16" t="s">
        <v>122</v>
      </c>
      <c r="G8310" s="16" t="s">
        <v>1236</v>
      </c>
      <c r="I8310" s="5" t="str">
        <f>VLOOKUP(cost_of_living!$G8310,index!C:C,1,0)</f>
        <v>Brescia</v>
      </c>
      <c r="J8310" s="5">
        <f>VLOOKUP(cost_of_living!$B8310,CostVsFactor!C:E,2,0)</f>
        <v>30</v>
      </c>
      <c r="Q8310" s="14"/>
      <c r="S8310" s="5" t="s">
        <v>1005</v>
      </c>
    </row>
    <row r="8311" ht="14.25" hidden="1" customHeight="1">
      <c r="A8311" s="12">
        <v>23.0</v>
      </c>
      <c r="B8311" s="16" t="s">
        <v>54</v>
      </c>
      <c r="C8311" s="12">
        <v>65.0</v>
      </c>
      <c r="D8311" s="16" t="s">
        <v>108</v>
      </c>
      <c r="E8311" s="16" t="s">
        <v>145</v>
      </c>
      <c r="F8311" s="16" t="s">
        <v>109</v>
      </c>
      <c r="G8311" s="16" t="s">
        <v>1236</v>
      </c>
      <c r="I8311" s="5" t="str">
        <f>VLOOKUP(cost_of_living!$G8311,index!C:C,1,0)</f>
        <v>Brescia</v>
      </c>
      <c r="J8311" s="5">
        <f>VLOOKUP(cost_of_living!$B8311,CostVsFactor!C:E,2,0)</f>
        <v>4</v>
      </c>
      <c r="Q8311" s="14"/>
      <c r="S8311" s="5" t="s">
        <v>1005</v>
      </c>
    </row>
    <row r="8312" ht="14.25" hidden="1" customHeight="1">
      <c r="A8312" s="12">
        <v>24.0</v>
      </c>
      <c r="B8312" s="16" t="s">
        <v>55</v>
      </c>
      <c r="C8312" s="12">
        <v>141.0</v>
      </c>
      <c r="D8312" s="16" t="s">
        <v>108</v>
      </c>
      <c r="E8312" s="16" t="s">
        <v>122</v>
      </c>
      <c r="F8312" s="16" t="s">
        <v>118</v>
      </c>
      <c r="G8312" s="16" t="s">
        <v>1236</v>
      </c>
      <c r="I8312" s="5" t="str">
        <f>VLOOKUP(cost_of_living!$G8312,index!C:C,1,0)</f>
        <v>Brescia</v>
      </c>
      <c r="J8312" s="5">
        <f>VLOOKUP(cost_of_living!$B8312,CostVsFactor!C:E,2,0)</f>
        <v>6</v>
      </c>
      <c r="Q8312" s="14"/>
      <c r="S8312" s="5" t="s">
        <v>1005</v>
      </c>
    </row>
    <row r="8313" ht="14.25" hidden="1" customHeight="1">
      <c r="A8313" s="12">
        <v>25.0</v>
      </c>
      <c r="B8313" s="16" t="s">
        <v>57</v>
      </c>
      <c r="C8313" s="12">
        <v>223.0</v>
      </c>
      <c r="D8313" s="16" t="s">
        <v>108</v>
      </c>
      <c r="E8313" s="16" t="s">
        <v>333</v>
      </c>
      <c r="F8313" s="16" t="s">
        <v>193</v>
      </c>
      <c r="G8313" s="16" t="s">
        <v>1236</v>
      </c>
      <c r="I8313" s="5" t="str">
        <f>VLOOKUP(cost_of_living!$G8313,index!C:C,1,0)</f>
        <v>Brescia</v>
      </c>
      <c r="J8313" s="5">
        <f>VLOOKUP(cost_of_living!$B8313,CostVsFactor!C:E,2,0)</f>
        <v>6</v>
      </c>
      <c r="Q8313" s="14"/>
      <c r="S8313" s="5" t="s">
        <v>1005</v>
      </c>
    </row>
    <row r="8314" ht="14.25" hidden="1" customHeight="1">
      <c r="A8314" s="12">
        <v>26.0</v>
      </c>
      <c r="B8314" s="16" t="s">
        <v>58</v>
      </c>
      <c r="C8314" s="12">
        <v>585.0</v>
      </c>
      <c r="D8314" s="16" t="s">
        <v>108</v>
      </c>
      <c r="E8314" s="16" t="s">
        <v>145</v>
      </c>
      <c r="F8314" s="16" t="s">
        <v>119</v>
      </c>
      <c r="G8314" s="16" t="s">
        <v>1236</v>
      </c>
      <c r="I8314" s="5" t="str">
        <f>VLOOKUP(cost_of_living!$G8314,index!C:C,1,0)</f>
        <v>Brescia</v>
      </c>
      <c r="J8314" s="5">
        <f>VLOOKUP(cost_of_living!$B8314,CostVsFactor!C:E,2,0)</f>
        <v>15</v>
      </c>
      <c r="Q8314" s="14"/>
      <c r="S8314" s="5" t="s">
        <v>1005</v>
      </c>
    </row>
    <row r="8315" ht="14.25" hidden="1" customHeight="1">
      <c r="A8315" s="12">
        <v>27.0</v>
      </c>
      <c r="B8315" s="16" t="s">
        <v>78</v>
      </c>
      <c r="C8315" s="12">
        <v>145.0</v>
      </c>
      <c r="D8315" s="16" t="s">
        <v>108</v>
      </c>
      <c r="E8315" s="16" t="s">
        <v>333</v>
      </c>
      <c r="F8315" s="16" t="s">
        <v>167</v>
      </c>
      <c r="G8315" s="16" t="s">
        <v>1236</v>
      </c>
      <c r="I8315" s="5" t="str">
        <f>VLOOKUP(cost_of_living!$G8315,index!C:C,1,0)</f>
        <v>Brescia</v>
      </c>
      <c r="J8315" s="5">
        <f>VLOOKUP(cost_of_living!$B8315,CostVsFactor!C:E,2,0)</f>
        <v>20</v>
      </c>
      <c r="Q8315" s="14"/>
      <c r="S8315" s="5" t="s">
        <v>1005</v>
      </c>
    </row>
    <row r="8316" ht="14.25" hidden="1" customHeight="1">
      <c r="A8316" s="12">
        <v>28.0</v>
      </c>
      <c r="B8316" s="16" t="s">
        <v>80</v>
      </c>
      <c r="C8316" s="12">
        <v>3675.0</v>
      </c>
      <c r="D8316" s="16" t="s">
        <v>108</v>
      </c>
      <c r="E8316" s="16" t="s">
        <v>342</v>
      </c>
      <c r="F8316" s="16" t="s">
        <v>113</v>
      </c>
      <c r="G8316" s="16" t="s">
        <v>1236</v>
      </c>
      <c r="I8316" s="5" t="str">
        <f>VLOOKUP(cost_of_living!$G8316,index!C:C,1,0)</f>
        <v>Brescia</v>
      </c>
      <c r="J8316" s="5">
        <f>VLOOKUP(cost_of_living!$B8316,CostVsFactor!C:E,2,0)</f>
        <v>1.5</v>
      </c>
      <c r="Q8316" s="14"/>
      <c r="S8316" s="5" t="s">
        <v>1005</v>
      </c>
    </row>
    <row r="8317" ht="14.25" hidden="1" customHeight="1">
      <c r="A8317" s="12">
        <v>29.0</v>
      </c>
      <c r="B8317" s="16" t="s">
        <v>81</v>
      </c>
      <c r="C8317" s="12">
        <v>675.0</v>
      </c>
      <c r="D8317" s="16" t="s">
        <v>108</v>
      </c>
      <c r="E8317" s="16" t="s">
        <v>145</v>
      </c>
      <c r="F8317" s="16" t="s">
        <v>109</v>
      </c>
      <c r="G8317" s="16" t="s">
        <v>1236</v>
      </c>
      <c r="I8317" s="5" t="str">
        <f>VLOOKUP(cost_of_living!$G8317,index!C:C,1,0)</f>
        <v>Brescia</v>
      </c>
      <c r="J8317" s="5">
        <f>VLOOKUP(cost_of_living!$B8317,CostVsFactor!C:E,2,0)</f>
        <v>5</v>
      </c>
      <c r="Q8317" s="14"/>
      <c r="S8317" s="5" t="s">
        <v>1005</v>
      </c>
    </row>
    <row r="8318" ht="14.25" hidden="1" customHeight="1">
      <c r="A8318" s="12">
        <v>30.0</v>
      </c>
      <c r="B8318" s="16" t="s">
        <v>83</v>
      </c>
      <c r="C8318" s="12">
        <v>158.0</v>
      </c>
      <c r="D8318" s="16" t="s">
        <v>108</v>
      </c>
      <c r="E8318" s="16" t="s">
        <v>395</v>
      </c>
      <c r="F8318" s="16" t="s">
        <v>523</v>
      </c>
      <c r="G8318" s="16" t="s">
        <v>1236</v>
      </c>
      <c r="I8318" s="5" t="str">
        <f>VLOOKUP(cost_of_living!$G8318,index!C:C,1,0)</f>
        <v>Brescia</v>
      </c>
      <c r="J8318" s="5">
        <f>VLOOKUP(cost_of_living!$B8318,CostVsFactor!C:E,2,0)</f>
        <v>20</v>
      </c>
      <c r="Q8318" s="14"/>
      <c r="S8318" s="5" t="s">
        <v>1005</v>
      </c>
    </row>
    <row r="8319" ht="14.25" hidden="1" customHeight="1">
      <c r="A8319" s="12">
        <v>31.0</v>
      </c>
      <c r="B8319" s="16" t="s">
        <v>84</v>
      </c>
      <c r="C8319" s="12">
        <v>228.0</v>
      </c>
      <c r="D8319" s="16" t="s">
        <v>108</v>
      </c>
      <c r="E8319" s="16" t="s">
        <v>396</v>
      </c>
      <c r="F8319" s="16" t="s">
        <v>294</v>
      </c>
      <c r="G8319" s="16" t="s">
        <v>1236</v>
      </c>
      <c r="I8319" s="5" t="str">
        <f>VLOOKUP(cost_of_living!$G8319,index!C:C,1,0)</f>
        <v>Brescia</v>
      </c>
      <c r="J8319" s="5">
        <f>VLOOKUP(cost_of_living!$B8319,CostVsFactor!C:E,2,0)</f>
        <v>0.7</v>
      </c>
      <c r="Q8319" s="14"/>
      <c r="S8319" s="5" t="s">
        <v>1005</v>
      </c>
    </row>
    <row r="8320" ht="14.25" hidden="1" customHeight="1">
      <c r="A8320" s="12">
        <v>32.0</v>
      </c>
      <c r="B8320" s="16" t="s">
        <v>86</v>
      </c>
      <c r="C8320" s="12">
        <v>724.0</v>
      </c>
      <c r="D8320" s="16" t="s">
        <v>108</v>
      </c>
      <c r="E8320" s="16" t="s">
        <v>196</v>
      </c>
      <c r="F8320" s="16" t="s">
        <v>150</v>
      </c>
      <c r="G8320" s="16" t="s">
        <v>1236</v>
      </c>
      <c r="I8320" s="5" t="str">
        <f>VLOOKUP(cost_of_living!$G8320,index!C:C,1,0)</f>
        <v>Brescia</v>
      </c>
      <c r="J8320" s="5">
        <f>VLOOKUP(cost_of_living!$B8320,CostVsFactor!C:E,2,0)</f>
        <v>60</v>
      </c>
      <c r="Q8320" s="14"/>
      <c r="S8320" s="5" t="s">
        <v>1005</v>
      </c>
    </row>
    <row r="8321" ht="14.25" hidden="1" customHeight="1">
      <c r="A8321" s="12">
        <v>33.0</v>
      </c>
      <c r="B8321" s="16" t="s">
        <v>87</v>
      </c>
      <c r="C8321" s="12">
        <v>25000.0</v>
      </c>
      <c r="D8321" s="16" t="s">
        <v>108</v>
      </c>
      <c r="E8321" s="16" t="s">
        <v>197</v>
      </c>
      <c r="F8321" s="16" t="s">
        <v>338</v>
      </c>
      <c r="G8321" s="16" t="s">
        <v>1236</v>
      </c>
      <c r="I8321" s="5" t="str">
        <f>VLOOKUP(cost_of_living!$G8321,index!C:C,1,0)</f>
        <v>Brescia</v>
      </c>
      <c r="J8321" s="5">
        <f>VLOOKUP(cost_of_living!$B8321,CostVsFactor!C:E,2,0)</f>
        <v>0.0035</v>
      </c>
      <c r="Q8321" s="14"/>
      <c r="S8321" s="5" t="s">
        <v>1005</v>
      </c>
    </row>
    <row r="8322" ht="14.25" hidden="1" customHeight="1">
      <c r="A8322" s="12">
        <v>34.0</v>
      </c>
      <c r="B8322" s="16" t="s">
        <v>88</v>
      </c>
      <c r="C8322" s="12">
        <v>25000.0</v>
      </c>
      <c r="D8322" s="16" t="s">
        <v>108</v>
      </c>
      <c r="E8322" s="16" t="s">
        <v>199</v>
      </c>
      <c r="F8322" s="16" t="s">
        <v>199</v>
      </c>
      <c r="G8322" s="16" t="s">
        <v>1236</v>
      </c>
      <c r="I8322" s="5" t="str">
        <f>VLOOKUP(cost_of_living!$G8322,index!C:C,1,0)</f>
        <v>Brescia</v>
      </c>
      <c r="J8322" s="5">
        <f>VLOOKUP(cost_of_living!$B8322,CostVsFactor!C:E,2,0)</f>
        <v>0.0035</v>
      </c>
      <c r="Q8322" s="14"/>
      <c r="S8322" s="5" t="s">
        <v>1005</v>
      </c>
    </row>
    <row r="8323" ht="14.25" hidden="1" customHeight="1">
      <c r="A8323" s="12">
        <v>35.0</v>
      </c>
      <c r="B8323" s="16" t="s">
        <v>91</v>
      </c>
      <c r="C8323" s="12">
        <v>23792.0</v>
      </c>
      <c r="D8323" s="16" t="s">
        <v>108</v>
      </c>
      <c r="E8323" s="16" t="s">
        <v>160</v>
      </c>
      <c r="F8323" s="16" t="s">
        <v>494</v>
      </c>
      <c r="G8323" s="16" t="s">
        <v>1236</v>
      </c>
      <c r="I8323" s="5" t="str">
        <f>VLOOKUP(cost_of_living!$G8323,index!C:C,1,0)</f>
        <v>Brescia</v>
      </c>
      <c r="J8323" s="5">
        <f>VLOOKUP(cost_of_living!$B8323,CostVsFactor!C:E,2,0)</f>
        <v>1</v>
      </c>
      <c r="Q8323" s="14"/>
      <c r="S8323" s="5" t="s">
        <v>1005</v>
      </c>
    </row>
    <row r="8324" ht="14.25" hidden="1" customHeight="1">
      <c r="A8324" s="12">
        <v>36.0</v>
      </c>
      <c r="B8324" s="16" t="s">
        <v>92</v>
      </c>
      <c r="C8324" s="12">
        <v>1499.0</v>
      </c>
      <c r="D8324" s="16" t="s">
        <v>108</v>
      </c>
      <c r="E8324" s="16" t="s">
        <v>202</v>
      </c>
      <c r="F8324" s="16" t="s">
        <v>202</v>
      </c>
      <c r="G8324" s="16" t="s">
        <v>1236</v>
      </c>
      <c r="I8324" s="5" t="str">
        <f>VLOOKUP(cost_of_living!$G8324,index!C:C,1,0)</f>
        <v>Brescia</v>
      </c>
      <c r="J8324" s="5">
        <f>VLOOKUP(cost_of_living!$B8324,CostVsFactor!C:E,2,0)</f>
        <v>4</v>
      </c>
      <c r="Q8324" s="14"/>
      <c r="S8324" s="5" t="s">
        <v>1005</v>
      </c>
    </row>
    <row r="8325" ht="14.25" hidden="1" customHeight="1">
      <c r="A8325" s="12">
        <v>37.0</v>
      </c>
      <c r="B8325" s="16" t="s">
        <v>93</v>
      </c>
      <c r="C8325" s="12">
        <v>2774.0</v>
      </c>
      <c r="D8325" s="16" t="s">
        <v>108</v>
      </c>
      <c r="E8325" s="16" t="s">
        <v>212</v>
      </c>
      <c r="F8325" s="16" t="s">
        <v>110</v>
      </c>
      <c r="G8325" s="16" t="s">
        <v>1236</v>
      </c>
      <c r="I8325" s="5" t="str">
        <f>VLOOKUP(cost_of_living!$G8325,index!C:C,1,0)</f>
        <v>Brescia</v>
      </c>
      <c r="J8325" s="5">
        <f>VLOOKUP(cost_of_living!$B8325,CostVsFactor!C:E,2,0)</f>
        <v>1</v>
      </c>
      <c r="Q8325" s="14"/>
      <c r="S8325" s="5" t="s">
        <v>1005</v>
      </c>
    </row>
    <row r="8326" ht="14.25" hidden="1" customHeight="1">
      <c r="A8326" s="12">
        <v>38.0</v>
      </c>
      <c r="B8326" s="16" t="s">
        <v>74</v>
      </c>
      <c r="C8326" s="12">
        <v>3919.0</v>
      </c>
      <c r="D8326" s="16" t="s">
        <v>108</v>
      </c>
      <c r="E8326" s="16" t="s">
        <v>212</v>
      </c>
      <c r="F8326" s="16" t="s">
        <v>113</v>
      </c>
      <c r="G8326" s="16" t="s">
        <v>1236</v>
      </c>
      <c r="I8326" s="5" t="str">
        <f>VLOOKUP(cost_of_living!$G8326,index!C:C,1,0)</f>
        <v>Brescia</v>
      </c>
      <c r="J8326" s="5">
        <f>VLOOKUP(cost_of_living!$B8326,CostVsFactor!C:E,2,0)</f>
        <v>2.3</v>
      </c>
      <c r="Q8326" s="14"/>
      <c r="S8326" s="5" t="s">
        <v>1005</v>
      </c>
    </row>
    <row r="8327" ht="14.25" hidden="1" customHeight="1">
      <c r="A8327" s="12">
        <v>39.0</v>
      </c>
      <c r="B8327" s="16" t="s">
        <v>76</v>
      </c>
      <c r="C8327" s="12">
        <v>1875.0</v>
      </c>
      <c r="D8327" s="16" t="s">
        <v>108</v>
      </c>
      <c r="E8327" s="16" t="s">
        <v>115</v>
      </c>
      <c r="F8327" s="16" t="s">
        <v>110</v>
      </c>
      <c r="G8327" s="16" t="s">
        <v>1236</v>
      </c>
      <c r="I8327" s="5" t="str">
        <f>VLOOKUP(cost_of_living!$G8327,index!C:C,1,0)</f>
        <v>Brescia</v>
      </c>
      <c r="J8327" s="5">
        <f>VLOOKUP(cost_of_living!$B8327,CostVsFactor!C:E,2,0)</f>
        <v>3</v>
      </c>
      <c r="Q8327" s="14"/>
      <c r="S8327" s="5" t="s">
        <v>1005</v>
      </c>
    </row>
    <row r="8328" ht="14.25" hidden="1" customHeight="1">
      <c r="A8328" s="12">
        <v>40.0</v>
      </c>
      <c r="B8328" s="16" t="s">
        <v>77</v>
      </c>
      <c r="C8328" s="12">
        <v>12.0</v>
      </c>
      <c r="D8328" s="16" t="s">
        <v>108</v>
      </c>
      <c r="E8328" s="16" t="s">
        <v>1055</v>
      </c>
      <c r="F8328" s="16" t="s">
        <v>115</v>
      </c>
      <c r="G8328" s="16" t="s">
        <v>1236</v>
      </c>
      <c r="I8328" s="5" t="str">
        <f>VLOOKUP(cost_of_living!$G8328,index!C:C,1,0)</f>
        <v>Brescia</v>
      </c>
      <c r="J8328" s="5">
        <f>VLOOKUP(cost_of_living!$B8328,CostVsFactor!C:E,2,0)</f>
        <v>6</v>
      </c>
      <c r="Q8328" s="14"/>
      <c r="S8328" s="5" t="s">
        <v>1005</v>
      </c>
    </row>
    <row r="8329" ht="14.25" hidden="1" customHeight="1">
      <c r="A8329" s="12">
        <v>41.0</v>
      </c>
      <c r="B8329" s="16" t="s">
        <v>94</v>
      </c>
      <c r="C8329" s="12">
        <v>46667.0</v>
      </c>
      <c r="D8329" s="16" t="s">
        <v>108</v>
      </c>
      <c r="E8329" s="16" t="s">
        <v>404</v>
      </c>
      <c r="F8329" s="16" t="s">
        <v>279</v>
      </c>
      <c r="G8329" s="16" t="s">
        <v>1236</v>
      </c>
      <c r="I8329" s="5" t="str">
        <f>VLOOKUP(cost_of_living!$G8329,index!C:C,1,0)</f>
        <v>Brescia</v>
      </c>
      <c r="J8329" s="5">
        <f>VLOOKUP(cost_of_living!$B8329,CostVsFactor!C:E,2,0)</f>
        <v>1</v>
      </c>
      <c r="Q8329" s="14"/>
      <c r="S8329" s="5" t="s">
        <v>1005</v>
      </c>
    </row>
    <row r="8330" ht="14.25" hidden="1" customHeight="1">
      <c r="A8330" s="12">
        <v>42.0</v>
      </c>
      <c r="B8330" s="16" t="s">
        <v>96</v>
      </c>
      <c r="C8330" s="12">
        <v>16000.0</v>
      </c>
      <c r="D8330" s="16" t="s">
        <v>108</v>
      </c>
      <c r="E8330" s="16" t="s">
        <v>402</v>
      </c>
      <c r="F8330" s="16" t="s">
        <v>339</v>
      </c>
      <c r="G8330" s="16" t="s">
        <v>1236</v>
      </c>
      <c r="I8330" s="5" t="str">
        <f>VLOOKUP(cost_of_living!$G8330,index!C:C,1,0)</f>
        <v>Brescia</v>
      </c>
      <c r="J8330" s="5">
        <f>VLOOKUP(cost_of_living!$B8330,CostVsFactor!C:E,2,0)</f>
        <v>1</v>
      </c>
      <c r="Q8330" s="14"/>
      <c r="S8330" s="5" t="s">
        <v>1005</v>
      </c>
    </row>
    <row r="8331" ht="14.25" hidden="1" customHeight="1">
      <c r="A8331" s="12">
        <v>43.0</v>
      </c>
      <c r="B8331" s="16" t="s">
        <v>20</v>
      </c>
      <c r="C8331" s="12">
        <v>6533.0</v>
      </c>
      <c r="D8331" s="16" t="s">
        <v>108</v>
      </c>
      <c r="E8331" s="16" t="s">
        <v>170</v>
      </c>
      <c r="F8331" s="16" t="s">
        <v>374</v>
      </c>
      <c r="G8331" s="16" t="s">
        <v>1236</v>
      </c>
      <c r="I8331" s="5" t="str">
        <f>VLOOKUP(cost_of_living!$G8331,index!C:C,1,0)</f>
        <v>Brescia</v>
      </c>
      <c r="J8331" s="5">
        <f>VLOOKUP(cost_of_living!$B8331,CostVsFactor!C:E,2,0)</f>
        <v>0.35</v>
      </c>
      <c r="Q8331" s="14"/>
      <c r="S8331" s="5" t="s">
        <v>1005</v>
      </c>
    </row>
    <row r="8332" ht="14.25" hidden="1" customHeight="1">
      <c r="A8332" s="12">
        <v>44.0</v>
      </c>
      <c r="B8332" s="16" t="s">
        <v>23</v>
      </c>
      <c r="C8332" s="12">
        <v>3486.0</v>
      </c>
      <c r="D8332" s="16" t="s">
        <v>108</v>
      </c>
      <c r="E8332" s="16" t="s">
        <v>161</v>
      </c>
      <c r="F8332" s="16" t="s">
        <v>112</v>
      </c>
      <c r="G8332" s="16" t="s">
        <v>1236</v>
      </c>
      <c r="I8332" s="5" t="str">
        <f>VLOOKUP(cost_of_living!$G8332,index!C:C,1,0)</f>
        <v>Brescia</v>
      </c>
      <c r="J8332" s="5">
        <f>VLOOKUP(cost_of_living!$B8332,CostVsFactor!C:E,2,0)</f>
        <v>0.35</v>
      </c>
      <c r="Q8332" s="14"/>
      <c r="S8332" s="5" t="s">
        <v>1005</v>
      </c>
    </row>
    <row r="8333" ht="14.25" hidden="1" customHeight="1">
      <c r="A8333" s="12">
        <v>45.0</v>
      </c>
      <c r="B8333" s="16" t="s">
        <v>24</v>
      </c>
      <c r="C8333" s="12">
        <v>75.0</v>
      </c>
      <c r="D8333" s="16" t="s">
        <v>108</v>
      </c>
      <c r="E8333" s="16" t="s">
        <v>206</v>
      </c>
      <c r="F8333" s="16" t="s">
        <v>207</v>
      </c>
      <c r="G8333" s="16" t="s">
        <v>1236</v>
      </c>
      <c r="I8333" s="5" t="str">
        <f>VLOOKUP(cost_of_living!$G8333,index!C:C,1,0)</f>
        <v>Brescia</v>
      </c>
      <c r="J8333" s="5">
        <f>VLOOKUP(cost_of_living!$B8333,CostVsFactor!C:E,2,0)</f>
        <v>0.35</v>
      </c>
      <c r="Q8333" s="14"/>
      <c r="S8333" s="5" t="s">
        <v>1005</v>
      </c>
    </row>
    <row r="8334" ht="14.25" hidden="1" customHeight="1">
      <c r="A8334" s="12">
        <v>46.0</v>
      </c>
      <c r="B8334" s="16" t="s">
        <v>25</v>
      </c>
      <c r="C8334" s="12">
        <v>10375.0</v>
      </c>
      <c r="D8334" s="16" t="s">
        <v>108</v>
      </c>
      <c r="E8334" s="16" t="s">
        <v>209</v>
      </c>
      <c r="F8334" s="16" t="s">
        <v>158</v>
      </c>
      <c r="G8334" s="16" t="s">
        <v>1236</v>
      </c>
      <c r="I8334" s="5" t="str">
        <f>VLOOKUP(cost_of_living!$G8334,index!C:C,1,0)</f>
        <v>Brescia</v>
      </c>
      <c r="J8334" s="5">
        <f>VLOOKUP(cost_of_living!$B8334,CostVsFactor!C:E,2,0)</f>
        <v>0.35</v>
      </c>
      <c r="Q8334" s="14"/>
      <c r="S8334" s="5" t="s">
        <v>1005</v>
      </c>
    </row>
    <row r="8335" ht="14.25" hidden="1" customHeight="1">
      <c r="A8335" s="12">
        <v>47.0</v>
      </c>
      <c r="B8335" s="16" t="s">
        <v>59</v>
      </c>
      <c r="C8335" s="12">
        <v>63125.0</v>
      </c>
      <c r="D8335" s="16" t="s">
        <v>108</v>
      </c>
      <c r="E8335" s="16" t="s">
        <v>279</v>
      </c>
      <c r="F8335" s="16" t="s">
        <v>1237</v>
      </c>
      <c r="G8335" s="16" t="s">
        <v>1236</v>
      </c>
      <c r="I8335" s="5" t="str">
        <f>VLOOKUP(cost_of_living!$G8335,index!C:C,1,0)</f>
        <v>Brescia</v>
      </c>
      <c r="J8335" s="5">
        <f>VLOOKUP(cost_of_living!$B8335,CostVsFactor!C:E,2,0)</f>
        <v>0</v>
      </c>
      <c r="Q8335" s="14"/>
      <c r="S8335" s="5" t="s">
        <v>1005</v>
      </c>
    </row>
    <row r="8336" ht="14.25" hidden="1" customHeight="1">
      <c r="A8336" s="12">
        <v>48.0</v>
      </c>
      <c r="B8336" s="16" t="s">
        <v>61</v>
      </c>
      <c r="C8336" s="12">
        <v>50833.0</v>
      </c>
      <c r="D8336" s="16" t="s">
        <v>108</v>
      </c>
      <c r="E8336" s="16" t="s">
        <v>278</v>
      </c>
      <c r="F8336" s="16" t="s">
        <v>236</v>
      </c>
      <c r="G8336" s="16" t="s">
        <v>1236</v>
      </c>
      <c r="I8336" s="5" t="str">
        <f>VLOOKUP(cost_of_living!$G8336,index!C:C,1,0)</f>
        <v>Brescia</v>
      </c>
      <c r="J8336" s="5">
        <f>VLOOKUP(cost_of_living!$B8336,CostVsFactor!C:E,2,0)</f>
        <v>0</v>
      </c>
      <c r="Q8336" s="14"/>
      <c r="S8336" s="5" t="s">
        <v>1005</v>
      </c>
    </row>
    <row r="8337" ht="14.25" hidden="1" customHeight="1">
      <c r="A8337" s="12">
        <v>49.0</v>
      </c>
      <c r="B8337" s="16" t="s">
        <v>62</v>
      </c>
      <c r="C8337" s="12">
        <v>1280.0</v>
      </c>
      <c r="D8337" s="16" t="s">
        <v>108</v>
      </c>
      <c r="E8337" s="16" t="s">
        <v>280</v>
      </c>
      <c r="F8337" s="16" t="s">
        <v>317</v>
      </c>
      <c r="G8337" s="16" t="s">
        <v>1236</v>
      </c>
      <c r="I8337" s="5" t="str">
        <f>VLOOKUP(cost_of_living!$G8337,index!C:C,1,0)</f>
        <v>Brescia</v>
      </c>
      <c r="J8337" s="5">
        <f>VLOOKUP(cost_of_living!$B8337,CostVsFactor!C:E,2,0)</f>
        <v>0</v>
      </c>
      <c r="Q8337" s="14"/>
      <c r="S8337" s="5" t="s">
        <v>1005</v>
      </c>
    </row>
    <row r="8338" ht="14.25" hidden="1" customHeight="1">
      <c r="A8338" s="12">
        <v>50.0</v>
      </c>
      <c r="B8338" s="16" t="s">
        <v>63</v>
      </c>
      <c r="C8338" s="12">
        <v>84125.0</v>
      </c>
      <c r="D8338" s="16" t="s">
        <v>108</v>
      </c>
      <c r="E8338" s="16" t="s">
        <v>1238</v>
      </c>
      <c r="F8338" s="16" t="s">
        <v>376</v>
      </c>
      <c r="G8338" s="16" t="s">
        <v>1236</v>
      </c>
      <c r="I8338" s="5" t="str">
        <f>VLOOKUP(cost_of_living!$G8338,index!C:C,1,0)</f>
        <v>Brescia</v>
      </c>
      <c r="J8338" s="5">
        <f>VLOOKUP(cost_of_living!$B8338,CostVsFactor!C:E,2,0)</f>
        <v>0</v>
      </c>
      <c r="Q8338" s="14"/>
      <c r="S8338" s="5" t="s">
        <v>1005</v>
      </c>
    </row>
    <row r="8339" ht="14.25" hidden="1" customHeight="1">
      <c r="A8339" s="12">
        <v>51.0</v>
      </c>
      <c r="B8339" s="16" t="s">
        <v>210</v>
      </c>
      <c r="C8339" s="12">
        <v>27871.0</v>
      </c>
      <c r="D8339" s="16" t="s">
        <v>108</v>
      </c>
      <c r="E8339" s="16" t="s">
        <v>379</v>
      </c>
      <c r="F8339" s="16" t="s">
        <v>448</v>
      </c>
      <c r="G8339" s="16" t="s">
        <v>1236</v>
      </c>
      <c r="I8339" s="5" t="str">
        <f>VLOOKUP(cost_of_living!$G8339,index!C:C,1,0)</f>
        <v>Brescia</v>
      </c>
      <c r="J8339" s="5" t="str">
        <f>VLOOKUP(cost_of_living!$B8339,CostVsFactor!C:E,2,0)</f>
        <v>#N/A</v>
      </c>
      <c r="Q8339" s="14"/>
      <c r="S8339" s="5" t="s">
        <v>1005</v>
      </c>
    </row>
    <row r="8340" ht="14.25" hidden="1" customHeight="1">
      <c r="A8340" s="12">
        <v>52.0</v>
      </c>
      <c r="B8340" s="16" t="s">
        <v>211</v>
      </c>
      <c r="C8340" s="12">
        <v>14864.0</v>
      </c>
      <c r="D8340" s="16" t="s">
        <v>108</v>
      </c>
      <c r="E8340" s="16" t="s">
        <v>435</v>
      </c>
      <c r="F8340" s="16" t="s">
        <v>381</v>
      </c>
      <c r="G8340" s="16" t="s">
        <v>1236</v>
      </c>
      <c r="I8340" s="5" t="str">
        <f>VLOOKUP(cost_of_living!$G8340,index!C:C,1,0)</f>
        <v>Brescia</v>
      </c>
      <c r="J8340" s="5" t="str">
        <f>VLOOKUP(cost_of_living!$B8340,CostVsFactor!C:E,2,0)</f>
        <v>#N/A</v>
      </c>
      <c r="Q8340" s="14"/>
      <c r="S8340" s="5" t="s">
        <v>1005</v>
      </c>
    </row>
    <row r="8341" ht="14.25" hidden="1" customHeight="1">
      <c r="A8341" s="12">
        <v>53.0</v>
      </c>
      <c r="B8341" s="16" t="s">
        <v>164</v>
      </c>
      <c r="C8341" s="12">
        <v>164375.0</v>
      </c>
      <c r="D8341" s="16" t="s">
        <v>108</v>
      </c>
      <c r="E8341" s="16" t="s">
        <v>165</v>
      </c>
      <c r="F8341" s="16" t="s">
        <v>165</v>
      </c>
      <c r="G8341" s="16" t="s">
        <v>1236</v>
      </c>
      <c r="I8341" s="5" t="str">
        <f>VLOOKUP(cost_of_living!$G8341,index!C:C,1,0)</f>
        <v>Brescia</v>
      </c>
      <c r="J8341" s="5" t="str">
        <f>VLOOKUP(cost_of_living!$B8341,CostVsFactor!C:E,2,0)</f>
        <v>#N/A</v>
      </c>
      <c r="Q8341" s="14"/>
      <c r="S8341" s="5" t="s">
        <v>1005</v>
      </c>
    </row>
    <row r="8342" ht="14.25" hidden="1" customHeight="1">
      <c r="A8342" s="12">
        <v>54.0</v>
      </c>
      <c r="B8342" s="16" t="s">
        <v>166</v>
      </c>
      <c r="C8342" s="12">
        <v>365.0</v>
      </c>
      <c r="D8342" s="16" t="s">
        <v>165</v>
      </c>
      <c r="E8342" s="16" t="s">
        <v>216</v>
      </c>
      <c r="F8342" s="16" t="s">
        <v>168</v>
      </c>
      <c r="G8342" s="16" t="s">
        <v>1236</v>
      </c>
      <c r="I8342" s="5" t="str">
        <f>VLOOKUP(cost_of_living!$G8342,index!C:C,1,0)</f>
        <v>Brescia</v>
      </c>
      <c r="J8342" s="5" t="str">
        <f>VLOOKUP(cost_of_living!$B8342,CostVsFactor!C:E,2,0)</f>
        <v>#N/A</v>
      </c>
      <c r="Q8342" s="14"/>
      <c r="S8342" s="5" t="s">
        <v>1005</v>
      </c>
    </row>
    <row r="8343" ht="14.25" hidden="1" customHeight="1">
      <c r="A8343" s="12">
        <v>0.0</v>
      </c>
      <c r="B8343" s="16" t="s">
        <v>64</v>
      </c>
      <c r="C8343" s="12">
        <v>21.0</v>
      </c>
      <c r="D8343" s="16" t="s">
        <v>108</v>
      </c>
      <c r="E8343" s="16" t="s">
        <v>161</v>
      </c>
      <c r="F8343" s="16" t="s">
        <v>297</v>
      </c>
      <c r="G8343" s="16" t="s">
        <v>1239</v>
      </c>
      <c r="I8343" s="5" t="str">
        <f>VLOOKUP(cost_of_living!$G8343,index!C:C,1,0)</f>
        <v>#N/A</v>
      </c>
      <c r="J8343" s="5">
        <f>VLOOKUP(cost_of_living!$B8343,CostVsFactor!C:E,2,0)</f>
        <v>16</v>
      </c>
      <c r="Q8343" s="14"/>
      <c r="S8343" s="5" t="s">
        <v>1005</v>
      </c>
    </row>
    <row r="8344" ht="14.25" hidden="1" customHeight="1">
      <c r="A8344" s="12">
        <v>1.0</v>
      </c>
      <c r="B8344" s="16" t="s">
        <v>66</v>
      </c>
      <c r="C8344" s="12">
        <v>525.0</v>
      </c>
      <c r="D8344" s="16" t="s">
        <v>108</v>
      </c>
      <c r="E8344" s="16" t="s">
        <v>214</v>
      </c>
      <c r="F8344" s="16" t="s">
        <v>112</v>
      </c>
      <c r="G8344" s="16" t="s">
        <v>1239</v>
      </c>
      <c r="I8344" s="5" t="str">
        <f>VLOOKUP(cost_of_living!$G8344,index!C:C,1,0)</f>
        <v>#N/A</v>
      </c>
      <c r="J8344" s="5">
        <f>VLOOKUP(cost_of_living!$B8344,CostVsFactor!C:E,2,0)</f>
        <v>3.5</v>
      </c>
      <c r="Q8344" s="14"/>
      <c r="S8344" s="5" t="s">
        <v>1005</v>
      </c>
    </row>
    <row r="8345" ht="14.25" hidden="1" customHeight="1">
      <c r="A8345" s="12">
        <v>2.0</v>
      </c>
      <c r="B8345" s="16" t="s">
        <v>67</v>
      </c>
      <c r="C8345" s="12">
        <v>55.0</v>
      </c>
      <c r="D8345" s="16" t="s">
        <v>108</v>
      </c>
      <c r="E8345" s="16" t="s">
        <v>145</v>
      </c>
      <c r="F8345" s="16" t="s">
        <v>119</v>
      </c>
      <c r="G8345" s="16" t="s">
        <v>1239</v>
      </c>
      <c r="I8345" s="5" t="str">
        <f>VLOOKUP(cost_of_living!$G8345,index!C:C,1,0)</f>
        <v>#N/A</v>
      </c>
      <c r="J8345" s="5">
        <f>VLOOKUP(cost_of_living!$B8345,CostVsFactor!C:E,2,0)</f>
        <v>6</v>
      </c>
      <c r="Q8345" s="14"/>
      <c r="S8345" s="5" t="s">
        <v>1005</v>
      </c>
    </row>
    <row r="8346" ht="14.25" hidden="1" customHeight="1">
      <c r="A8346" s="12">
        <v>3.0</v>
      </c>
      <c r="B8346" s="16" t="s">
        <v>116</v>
      </c>
      <c r="C8346" s="12">
        <v>4.0</v>
      </c>
      <c r="D8346" s="16" t="s">
        <v>108</v>
      </c>
      <c r="E8346" s="16" t="s">
        <v>118</v>
      </c>
      <c r="F8346" s="16" t="s">
        <v>193</v>
      </c>
      <c r="G8346" s="16" t="s">
        <v>1239</v>
      </c>
      <c r="I8346" s="5" t="str">
        <f>VLOOKUP(cost_of_living!$G8346,index!C:C,1,0)</f>
        <v>#N/A</v>
      </c>
      <c r="J8346" s="5" t="str">
        <f>VLOOKUP(cost_of_living!$B8346,CostVsFactor!C:E,2,0)</f>
        <v>#N/A</v>
      </c>
      <c r="Q8346" s="14"/>
      <c r="S8346" s="5" t="s">
        <v>1005</v>
      </c>
    </row>
    <row r="8347" ht="14.25" hidden="1" customHeight="1">
      <c r="A8347" s="12">
        <v>4.0</v>
      </c>
      <c r="B8347" s="16" t="s">
        <v>57</v>
      </c>
      <c r="C8347" s="12">
        <v>35.0</v>
      </c>
      <c r="D8347" s="16" t="s">
        <v>108</v>
      </c>
      <c r="E8347" s="16" t="s">
        <v>118</v>
      </c>
      <c r="F8347" s="16" t="s">
        <v>193</v>
      </c>
      <c r="G8347" s="16" t="s">
        <v>1239</v>
      </c>
      <c r="I8347" s="5" t="str">
        <f>VLOOKUP(cost_of_living!$G8347,index!C:C,1,0)</f>
        <v>#N/A</v>
      </c>
      <c r="J8347" s="5">
        <f>VLOOKUP(cost_of_living!$B8347,CostVsFactor!C:E,2,0)</f>
        <v>6</v>
      </c>
      <c r="Q8347" s="14"/>
      <c r="S8347" s="5" t="s">
        <v>1005</v>
      </c>
    </row>
    <row r="8348" ht="14.25" hidden="1" customHeight="1">
      <c r="A8348" s="12">
        <v>5.0</v>
      </c>
      <c r="B8348" s="16" t="s">
        <v>69</v>
      </c>
      <c r="C8348" s="12">
        <v>137.0</v>
      </c>
      <c r="D8348" s="16" t="s">
        <v>108</v>
      </c>
      <c r="E8348" s="16" t="s">
        <v>243</v>
      </c>
      <c r="F8348" s="16" t="s">
        <v>333</v>
      </c>
      <c r="G8348" s="16" t="s">
        <v>1239</v>
      </c>
      <c r="I8348" s="5" t="str">
        <f>VLOOKUP(cost_of_living!$G8348,index!C:C,1,0)</f>
        <v>#N/A</v>
      </c>
      <c r="J8348" s="5">
        <f>VLOOKUP(cost_of_living!$B8348,CostVsFactor!C:E,2,0)</f>
        <v>15</v>
      </c>
      <c r="Q8348" s="14"/>
      <c r="S8348" s="5" t="s">
        <v>1005</v>
      </c>
    </row>
    <row r="8349" ht="14.25" hidden="1" customHeight="1">
      <c r="A8349" s="12">
        <v>6.0</v>
      </c>
      <c r="B8349" s="16" t="s">
        <v>71</v>
      </c>
      <c r="C8349" s="12">
        <v>217.0</v>
      </c>
      <c r="D8349" s="16" t="s">
        <v>108</v>
      </c>
      <c r="E8349" s="16" t="s">
        <v>167</v>
      </c>
      <c r="F8349" s="16" t="s">
        <v>244</v>
      </c>
      <c r="G8349" s="16" t="s">
        <v>1239</v>
      </c>
      <c r="I8349" s="5" t="str">
        <f>VLOOKUP(cost_of_living!$G8349,index!C:C,1,0)</f>
        <v>#N/A</v>
      </c>
      <c r="J8349" s="5">
        <f>VLOOKUP(cost_of_living!$B8349,CostVsFactor!C:E,2,0)</f>
        <v>6</v>
      </c>
      <c r="Q8349" s="14"/>
      <c r="S8349" s="5" t="s">
        <v>1005</v>
      </c>
    </row>
    <row r="8350" ht="14.25" hidden="1" customHeight="1">
      <c r="A8350" s="12">
        <v>7.0</v>
      </c>
      <c r="B8350" s="16" t="s">
        <v>73</v>
      </c>
      <c r="C8350" s="12">
        <v>65.0</v>
      </c>
      <c r="D8350" s="16" t="s">
        <v>108</v>
      </c>
      <c r="E8350" s="16" t="s">
        <v>139</v>
      </c>
      <c r="F8350" s="16" t="s">
        <v>305</v>
      </c>
      <c r="G8350" s="16" t="s">
        <v>1239</v>
      </c>
      <c r="I8350" s="5" t="str">
        <f>VLOOKUP(cost_of_living!$G8350,index!C:C,1,0)</f>
        <v>#N/A</v>
      </c>
      <c r="J8350" s="5">
        <f>VLOOKUP(cost_of_living!$B8350,CostVsFactor!C:E,2,0)</f>
        <v>6</v>
      </c>
      <c r="Q8350" s="14"/>
      <c r="S8350" s="5" t="s">
        <v>1005</v>
      </c>
    </row>
    <row r="8351" ht="14.25" hidden="1" customHeight="1">
      <c r="A8351" s="12">
        <v>8.0</v>
      </c>
      <c r="B8351" s="16" t="s">
        <v>28</v>
      </c>
      <c r="C8351" s="12">
        <v>379.0</v>
      </c>
      <c r="D8351" s="16" t="s">
        <v>108</v>
      </c>
      <c r="E8351" s="16" t="s">
        <v>217</v>
      </c>
      <c r="F8351" s="16" t="s">
        <v>217</v>
      </c>
      <c r="G8351" s="16" t="s">
        <v>1239</v>
      </c>
      <c r="I8351" s="5" t="str">
        <f>VLOOKUP(cost_of_living!$G8351,index!C:C,1,0)</f>
        <v>#N/A</v>
      </c>
      <c r="J8351" s="5">
        <f>VLOOKUP(cost_of_living!$B8351,CostVsFactor!C:E,2,0)</f>
        <v>25</v>
      </c>
      <c r="Q8351" s="14"/>
      <c r="S8351" s="5" t="s">
        <v>1005</v>
      </c>
    </row>
    <row r="8352" ht="14.25" hidden="1" customHeight="1">
      <c r="A8352" s="12">
        <v>9.0</v>
      </c>
      <c r="B8352" s="16" t="s">
        <v>30</v>
      </c>
      <c r="C8352" s="12">
        <v>181.0</v>
      </c>
      <c r="D8352" s="16" t="s">
        <v>108</v>
      </c>
      <c r="E8352" s="16" t="s">
        <v>264</v>
      </c>
      <c r="F8352" s="16" t="s">
        <v>264</v>
      </c>
      <c r="G8352" s="16" t="s">
        <v>1239</v>
      </c>
      <c r="I8352" s="5" t="str">
        <f>VLOOKUP(cost_of_living!$G8352,index!C:C,1,0)</f>
        <v>#N/A</v>
      </c>
      <c r="J8352" s="5">
        <f>VLOOKUP(cost_of_living!$B8352,CostVsFactor!C:E,2,0)</f>
        <v>31</v>
      </c>
      <c r="Q8352" s="14"/>
      <c r="S8352" s="5" t="s">
        <v>1005</v>
      </c>
    </row>
    <row r="8353" ht="14.25" hidden="1" customHeight="1">
      <c r="A8353" s="12">
        <v>10.0</v>
      </c>
      <c r="B8353" s="16" t="s">
        <v>32</v>
      </c>
      <c r="C8353" s="12">
        <v>57.0</v>
      </c>
      <c r="D8353" s="16" t="s">
        <v>108</v>
      </c>
      <c r="E8353" s="16" t="s">
        <v>136</v>
      </c>
      <c r="F8353" s="16" t="s">
        <v>134</v>
      </c>
      <c r="G8353" s="16" t="s">
        <v>1239</v>
      </c>
      <c r="I8353" s="5" t="str">
        <f>VLOOKUP(cost_of_living!$G8353,index!C:C,1,0)</f>
        <v>#N/A</v>
      </c>
      <c r="J8353" s="5">
        <f>VLOOKUP(cost_of_living!$B8353,CostVsFactor!C:E,2,0)</f>
        <v>14</v>
      </c>
      <c r="Q8353" s="14"/>
      <c r="S8353" s="5" t="s">
        <v>1005</v>
      </c>
    </row>
    <row r="8354" ht="14.25" hidden="1" customHeight="1">
      <c r="A8354" s="12">
        <v>11.0</v>
      </c>
      <c r="B8354" s="16" t="s">
        <v>33</v>
      </c>
      <c r="C8354" s="12">
        <v>184.0</v>
      </c>
      <c r="D8354" s="16" t="s">
        <v>108</v>
      </c>
      <c r="E8354" s="16" t="s">
        <v>510</v>
      </c>
      <c r="F8354" s="16" t="s">
        <v>167</v>
      </c>
      <c r="G8354" s="16" t="s">
        <v>1239</v>
      </c>
      <c r="I8354" s="5" t="str">
        <f>VLOOKUP(cost_of_living!$G8354,index!C:C,1,0)</f>
        <v>#N/A</v>
      </c>
      <c r="J8354" s="5">
        <f>VLOOKUP(cost_of_living!$B8354,CostVsFactor!C:E,2,0)</f>
        <v>20</v>
      </c>
      <c r="Q8354" s="14"/>
      <c r="S8354" s="5" t="s">
        <v>1005</v>
      </c>
    </row>
    <row r="8355" ht="14.25" hidden="1" customHeight="1">
      <c r="A8355" s="12">
        <v>12.0</v>
      </c>
      <c r="B8355" s="16" t="s">
        <v>35</v>
      </c>
      <c r="C8355" s="12">
        <v>408.0</v>
      </c>
      <c r="D8355" s="16" t="s">
        <v>108</v>
      </c>
      <c r="E8355" s="16" t="s">
        <v>130</v>
      </c>
      <c r="F8355" s="16" t="s">
        <v>221</v>
      </c>
      <c r="G8355" s="16" t="s">
        <v>1239</v>
      </c>
      <c r="I8355" s="5" t="str">
        <f>VLOOKUP(cost_of_living!$G8355,index!C:C,1,0)</f>
        <v>#N/A</v>
      </c>
      <c r="J8355" s="5">
        <f>VLOOKUP(cost_of_living!$B8355,CostVsFactor!C:E,2,0)</f>
        <v>12</v>
      </c>
      <c r="Q8355" s="14"/>
      <c r="S8355" s="5" t="s">
        <v>1005</v>
      </c>
    </row>
    <row r="8356" ht="14.25" hidden="1" customHeight="1">
      <c r="A8356" s="12">
        <v>13.0</v>
      </c>
      <c r="B8356" s="16" t="s">
        <v>37</v>
      </c>
      <c r="C8356" s="12">
        <v>408.0</v>
      </c>
      <c r="D8356" s="16" t="s">
        <v>108</v>
      </c>
      <c r="E8356" s="16" t="s">
        <v>130</v>
      </c>
      <c r="F8356" s="16" t="s">
        <v>221</v>
      </c>
      <c r="G8356" s="16" t="s">
        <v>1239</v>
      </c>
      <c r="I8356" s="5" t="str">
        <f>VLOOKUP(cost_of_living!$G8356,index!C:C,1,0)</f>
        <v>#N/A</v>
      </c>
      <c r="J8356" s="5">
        <f>VLOOKUP(cost_of_living!$B8356,CostVsFactor!C:E,2,0)</f>
        <v>15</v>
      </c>
      <c r="Q8356" s="14"/>
      <c r="S8356" s="5" t="s">
        <v>1005</v>
      </c>
    </row>
    <row r="8357" ht="14.25" hidden="1" customHeight="1">
      <c r="A8357" s="12">
        <v>14.0</v>
      </c>
      <c r="B8357" s="16" t="s">
        <v>39</v>
      </c>
      <c r="C8357" s="12">
        <v>59.0</v>
      </c>
      <c r="D8357" s="16" t="s">
        <v>108</v>
      </c>
      <c r="E8357" s="16" t="s">
        <v>248</v>
      </c>
      <c r="F8357" s="16" t="s">
        <v>560</v>
      </c>
      <c r="G8357" s="16" t="s">
        <v>1239</v>
      </c>
      <c r="I8357" s="5" t="str">
        <f>VLOOKUP(cost_of_living!$G8357,index!C:C,1,0)</f>
        <v>#N/A</v>
      </c>
      <c r="J8357" s="5">
        <f>VLOOKUP(cost_of_living!$B8357,CostVsFactor!C:E,2,0)</f>
        <v>15</v>
      </c>
      <c r="Q8357" s="14"/>
      <c r="S8357" s="5" t="s">
        <v>1005</v>
      </c>
    </row>
    <row r="8358" ht="14.25" hidden="1" customHeight="1">
      <c r="A8358" s="12">
        <v>15.0</v>
      </c>
      <c r="B8358" s="16" t="s">
        <v>41</v>
      </c>
      <c r="C8358" s="12">
        <v>102.0</v>
      </c>
      <c r="D8358" s="16" t="s">
        <v>108</v>
      </c>
      <c r="E8358" s="16" t="s">
        <v>183</v>
      </c>
      <c r="F8358" s="16" t="s">
        <v>137</v>
      </c>
      <c r="G8358" s="16" t="s">
        <v>1239</v>
      </c>
      <c r="I8358" s="5" t="str">
        <f>VLOOKUP(cost_of_living!$G8358,index!C:C,1,0)</f>
        <v>#N/A</v>
      </c>
      <c r="J8358" s="5">
        <f>VLOOKUP(cost_of_living!$B8358,CostVsFactor!C:E,2,0)</f>
        <v>31</v>
      </c>
      <c r="Q8358" s="14"/>
      <c r="S8358" s="5" t="s">
        <v>1005</v>
      </c>
    </row>
    <row r="8359" ht="14.25" hidden="1" customHeight="1">
      <c r="A8359" s="12">
        <v>16.0</v>
      </c>
      <c r="B8359" s="16" t="s">
        <v>43</v>
      </c>
      <c r="C8359" s="12">
        <v>91.0</v>
      </c>
      <c r="D8359" s="16" t="s">
        <v>108</v>
      </c>
      <c r="E8359" s="16" t="s">
        <v>183</v>
      </c>
      <c r="F8359" s="16" t="s">
        <v>183</v>
      </c>
      <c r="G8359" s="16" t="s">
        <v>1239</v>
      </c>
      <c r="I8359" s="5" t="str">
        <f>VLOOKUP(cost_of_living!$G8359,index!C:C,1,0)</f>
        <v>#N/A</v>
      </c>
      <c r="J8359" s="5">
        <f>VLOOKUP(cost_of_living!$B8359,CostVsFactor!C:E,2,0)</f>
        <v>25</v>
      </c>
      <c r="Q8359" s="14"/>
      <c r="S8359" s="5" t="s">
        <v>1005</v>
      </c>
    </row>
    <row r="8360" ht="14.25" hidden="1" customHeight="1">
      <c r="A8360" s="12">
        <v>17.0</v>
      </c>
      <c r="B8360" s="16" t="s">
        <v>45</v>
      </c>
      <c r="C8360" s="12">
        <v>86.0</v>
      </c>
      <c r="D8360" s="16" t="s">
        <v>108</v>
      </c>
      <c r="E8360" s="16" t="s">
        <v>127</v>
      </c>
      <c r="F8360" s="16" t="s">
        <v>183</v>
      </c>
      <c r="G8360" s="16" t="s">
        <v>1239</v>
      </c>
      <c r="I8360" s="5" t="str">
        <f>VLOOKUP(cost_of_living!$G8360,index!C:C,1,0)</f>
        <v>#N/A</v>
      </c>
      <c r="J8360" s="5">
        <f>VLOOKUP(cost_of_living!$B8360,CostVsFactor!C:E,2,0)</f>
        <v>30</v>
      </c>
      <c r="Q8360" s="14"/>
      <c r="S8360" s="5" t="s">
        <v>1005</v>
      </c>
    </row>
    <row r="8361" ht="14.25" hidden="1" customHeight="1">
      <c r="A8361" s="12">
        <v>18.0</v>
      </c>
      <c r="B8361" s="16" t="s">
        <v>49</v>
      </c>
      <c r="C8361" s="12">
        <v>43.0</v>
      </c>
      <c r="D8361" s="16" t="s">
        <v>108</v>
      </c>
      <c r="E8361" s="16" t="s">
        <v>291</v>
      </c>
      <c r="F8361" s="16" t="s">
        <v>136</v>
      </c>
      <c r="G8361" s="16" t="s">
        <v>1239</v>
      </c>
      <c r="I8361" s="5" t="str">
        <f>VLOOKUP(cost_of_living!$G8361,index!C:C,1,0)</f>
        <v>#N/A</v>
      </c>
      <c r="J8361" s="5">
        <f>VLOOKUP(cost_of_living!$B8361,CostVsFactor!C:E,2,0)</f>
        <v>24</v>
      </c>
      <c r="Q8361" s="14"/>
      <c r="S8361" s="5" t="s">
        <v>1005</v>
      </c>
    </row>
    <row r="8362" ht="14.25" hidden="1" customHeight="1">
      <c r="A8362" s="12">
        <v>19.0</v>
      </c>
      <c r="B8362" s="16" t="s">
        <v>51</v>
      </c>
      <c r="C8362" s="12">
        <v>45.0</v>
      </c>
      <c r="D8362" s="16" t="s">
        <v>108</v>
      </c>
      <c r="E8362" s="16" t="s">
        <v>136</v>
      </c>
      <c r="F8362" s="16" t="s">
        <v>136</v>
      </c>
      <c r="G8362" s="16" t="s">
        <v>1239</v>
      </c>
      <c r="I8362" s="5" t="str">
        <f>VLOOKUP(cost_of_living!$G8362,index!C:C,1,0)</f>
        <v>#N/A</v>
      </c>
      <c r="J8362" s="5">
        <f>VLOOKUP(cost_of_living!$B8362,CostVsFactor!C:E,2,0)</f>
        <v>10</v>
      </c>
      <c r="Q8362" s="14"/>
      <c r="S8362" s="5" t="s">
        <v>1005</v>
      </c>
    </row>
    <row r="8363" ht="14.25" hidden="1" customHeight="1">
      <c r="A8363" s="12">
        <v>20.0</v>
      </c>
      <c r="B8363" s="16" t="s">
        <v>52</v>
      </c>
      <c r="C8363" s="12">
        <v>7.0</v>
      </c>
      <c r="D8363" s="16" t="s">
        <v>108</v>
      </c>
      <c r="E8363" s="16" t="s">
        <v>187</v>
      </c>
      <c r="F8363" s="16" t="s">
        <v>122</v>
      </c>
      <c r="G8363" s="16" t="s">
        <v>1239</v>
      </c>
      <c r="I8363" s="5" t="str">
        <f>VLOOKUP(cost_of_living!$G8363,index!C:C,1,0)</f>
        <v>#N/A</v>
      </c>
      <c r="J8363" s="5">
        <f>VLOOKUP(cost_of_living!$B8363,CostVsFactor!C:E,2,0)</f>
        <v>18</v>
      </c>
      <c r="Q8363" s="14"/>
      <c r="S8363" s="5" t="s">
        <v>1005</v>
      </c>
    </row>
    <row r="8364" ht="14.25" hidden="1" customHeight="1">
      <c r="A8364" s="12">
        <v>21.0</v>
      </c>
      <c r="B8364" s="16" t="s">
        <v>53</v>
      </c>
      <c r="C8364" s="12">
        <v>1.0</v>
      </c>
      <c r="D8364" s="16" t="s">
        <v>108</v>
      </c>
      <c r="E8364" s="16" t="s">
        <v>122</v>
      </c>
      <c r="F8364" s="16" t="s">
        <v>122</v>
      </c>
      <c r="G8364" s="16" t="s">
        <v>1239</v>
      </c>
      <c r="I8364" s="5" t="str">
        <f>VLOOKUP(cost_of_living!$G8364,index!C:C,1,0)</f>
        <v>#N/A</v>
      </c>
      <c r="J8364" s="5">
        <f>VLOOKUP(cost_of_living!$B8364,CostVsFactor!C:E,2,0)</f>
        <v>30</v>
      </c>
      <c r="Q8364" s="14"/>
      <c r="S8364" s="5" t="s">
        <v>1005</v>
      </c>
    </row>
    <row r="8365" ht="14.25" hidden="1" customHeight="1">
      <c r="A8365" s="12">
        <v>22.0</v>
      </c>
      <c r="B8365" s="16" t="s">
        <v>54</v>
      </c>
      <c r="C8365" s="12">
        <v>9.0</v>
      </c>
      <c r="D8365" s="16" t="s">
        <v>108</v>
      </c>
      <c r="E8365" s="16" t="s">
        <v>157</v>
      </c>
      <c r="F8365" s="16" t="s">
        <v>157</v>
      </c>
      <c r="G8365" s="16" t="s">
        <v>1239</v>
      </c>
      <c r="I8365" s="5" t="str">
        <f>VLOOKUP(cost_of_living!$G8365,index!C:C,1,0)</f>
        <v>#N/A</v>
      </c>
      <c r="J8365" s="5">
        <f>VLOOKUP(cost_of_living!$B8365,CostVsFactor!C:E,2,0)</f>
        <v>4</v>
      </c>
      <c r="Q8365" s="14"/>
      <c r="S8365" s="5" t="s">
        <v>1005</v>
      </c>
    </row>
    <row r="8366" ht="14.25" hidden="1" customHeight="1">
      <c r="A8366" s="12">
        <v>23.0</v>
      </c>
      <c r="B8366" s="16" t="s">
        <v>55</v>
      </c>
      <c r="C8366" s="12">
        <v>25.0</v>
      </c>
      <c r="D8366" s="16" t="s">
        <v>108</v>
      </c>
      <c r="E8366" s="16" t="s">
        <v>167</v>
      </c>
      <c r="F8366" s="16" t="s">
        <v>118</v>
      </c>
      <c r="G8366" s="16" t="s">
        <v>1239</v>
      </c>
      <c r="I8366" s="5" t="str">
        <f>VLOOKUP(cost_of_living!$G8366,index!C:C,1,0)</f>
        <v>#N/A</v>
      </c>
      <c r="J8366" s="5">
        <f>VLOOKUP(cost_of_living!$B8366,CostVsFactor!C:E,2,0)</f>
        <v>6</v>
      </c>
      <c r="Q8366" s="14"/>
      <c r="S8366" s="5" t="s">
        <v>1005</v>
      </c>
    </row>
    <row r="8367" ht="14.25" hidden="1" customHeight="1">
      <c r="A8367" s="12">
        <v>24.0</v>
      </c>
      <c r="B8367" s="16" t="s">
        <v>57</v>
      </c>
      <c r="C8367" s="12">
        <v>3.0</v>
      </c>
      <c r="D8367" s="16" t="s">
        <v>108</v>
      </c>
      <c r="E8367" s="16" t="s">
        <v>165</v>
      </c>
      <c r="F8367" s="16" t="s">
        <v>165</v>
      </c>
      <c r="G8367" s="16" t="s">
        <v>1239</v>
      </c>
      <c r="I8367" s="5" t="str">
        <f>VLOOKUP(cost_of_living!$G8367,index!C:C,1,0)</f>
        <v>#N/A</v>
      </c>
      <c r="J8367" s="5">
        <f>VLOOKUP(cost_of_living!$B8367,CostVsFactor!C:E,2,0)</f>
        <v>6</v>
      </c>
      <c r="Q8367" s="14"/>
      <c r="S8367" s="5" t="s">
        <v>1005</v>
      </c>
    </row>
    <row r="8368" ht="14.25" hidden="1" customHeight="1">
      <c r="A8368" s="12">
        <v>25.0</v>
      </c>
      <c r="B8368" s="16" t="s">
        <v>58</v>
      </c>
      <c r="C8368" s="12">
        <v>5.0</v>
      </c>
      <c r="D8368" s="16" t="s">
        <v>108</v>
      </c>
      <c r="E8368" s="16" t="s">
        <v>145</v>
      </c>
      <c r="F8368" s="16" t="s">
        <v>145</v>
      </c>
      <c r="G8368" s="16" t="s">
        <v>1239</v>
      </c>
      <c r="I8368" s="5" t="str">
        <f>VLOOKUP(cost_of_living!$G8368,index!C:C,1,0)</f>
        <v>#N/A</v>
      </c>
      <c r="J8368" s="5">
        <f>VLOOKUP(cost_of_living!$B8368,CostVsFactor!C:E,2,0)</f>
        <v>15</v>
      </c>
      <c r="Q8368" s="14"/>
      <c r="S8368" s="5" t="s">
        <v>1005</v>
      </c>
    </row>
    <row r="8369" ht="14.25" hidden="1" customHeight="1">
      <c r="A8369" s="12">
        <v>26.0</v>
      </c>
      <c r="B8369" s="16" t="s">
        <v>78</v>
      </c>
      <c r="C8369" s="12">
        <v>14.0</v>
      </c>
      <c r="D8369" s="16" t="s">
        <v>108</v>
      </c>
      <c r="E8369" s="16" t="s">
        <v>165</v>
      </c>
      <c r="F8369" s="16" t="s">
        <v>165</v>
      </c>
      <c r="G8369" s="16" t="s">
        <v>1239</v>
      </c>
      <c r="I8369" s="5" t="str">
        <f>VLOOKUP(cost_of_living!$G8369,index!C:C,1,0)</f>
        <v>#N/A</v>
      </c>
      <c r="J8369" s="5">
        <f>VLOOKUP(cost_of_living!$B8369,CostVsFactor!C:E,2,0)</f>
        <v>20</v>
      </c>
      <c r="Q8369" s="14"/>
      <c r="S8369" s="5" t="s">
        <v>1005</v>
      </c>
    </row>
    <row r="8370" ht="14.25" hidden="1" customHeight="1">
      <c r="A8370" s="12">
        <v>27.0</v>
      </c>
      <c r="B8370" s="16" t="s">
        <v>86</v>
      </c>
      <c r="C8370" s="12">
        <v>735.0</v>
      </c>
      <c r="D8370" s="16" t="s">
        <v>108</v>
      </c>
      <c r="E8370" s="16" t="s">
        <v>218</v>
      </c>
      <c r="F8370" s="16" t="s">
        <v>150</v>
      </c>
      <c r="G8370" s="16" t="s">
        <v>1239</v>
      </c>
      <c r="I8370" s="5" t="str">
        <f>VLOOKUP(cost_of_living!$G8370,index!C:C,1,0)</f>
        <v>#N/A</v>
      </c>
      <c r="J8370" s="5">
        <f>VLOOKUP(cost_of_living!$B8370,CostVsFactor!C:E,2,0)</f>
        <v>60</v>
      </c>
      <c r="Q8370" s="14"/>
      <c r="S8370" s="5" t="s">
        <v>1005</v>
      </c>
    </row>
    <row r="8371" ht="14.25" hidden="1" customHeight="1">
      <c r="A8371" s="12">
        <v>28.0</v>
      </c>
      <c r="B8371" s="16" t="s">
        <v>87</v>
      </c>
      <c r="C8371" s="12">
        <v>15000.0</v>
      </c>
      <c r="D8371" s="16" t="s">
        <v>108</v>
      </c>
      <c r="E8371" s="16" t="s">
        <v>165</v>
      </c>
      <c r="F8371" s="16" t="s">
        <v>165</v>
      </c>
      <c r="G8371" s="16" t="s">
        <v>1239</v>
      </c>
      <c r="I8371" s="5" t="str">
        <f>VLOOKUP(cost_of_living!$G8371,index!C:C,1,0)</f>
        <v>#N/A</v>
      </c>
      <c r="J8371" s="5">
        <f>VLOOKUP(cost_of_living!$B8371,CostVsFactor!C:E,2,0)</f>
        <v>0.0035</v>
      </c>
      <c r="Q8371" s="14"/>
      <c r="S8371" s="5" t="s">
        <v>1005</v>
      </c>
    </row>
    <row r="8372" ht="14.25" hidden="1" customHeight="1">
      <c r="A8372" s="12">
        <v>29.0</v>
      </c>
      <c r="B8372" s="16" t="s">
        <v>88</v>
      </c>
      <c r="C8372" s="12">
        <v>20000.0</v>
      </c>
      <c r="D8372" s="16" t="s">
        <v>108</v>
      </c>
      <c r="E8372" s="16" t="s">
        <v>165</v>
      </c>
      <c r="F8372" s="16" t="s">
        <v>165</v>
      </c>
      <c r="G8372" s="16" t="s">
        <v>1239</v>
      </c>
      <c r="I8372" s="5" t="str">
        <f>VLOOKUP(cost_of_living!$G8372,index!C:C,1,0)</f>
        <v>#N/A</v>
      </c>
      <c r="J8372" s="5">
        <f>VLOOKUP(cost_of_living!$B8372,CostVsFactor!C:E,2,0)</f>
        <v>0.0035</v>
      </c>
      <c r="Q8372" s="14"/>
      <c r="S8372" s="5" t="s">
        <v>1005</v>
      </c>
    </row>
    <row r="8373" ht="14.25" hidden="1" customHeight="1">
      <c r="A8373" s="12">
        <v>30.0</v>
      </c>
      <c r="B8373" s="16" t="s">
        <v>91</v>
      </c>
      <c r="C8373" s="12">
        <v>65.0</v>
      </c>
      <c r="D8373" s="16" t="s">
        <v>108</v>
      </c>
      <c r="E8373" s="16" t="s">
        <v>206</v>
      </c>
      <c r="F8373" s="16" t="s">
        <v>209</v>
      </c>
      <c r="G8373" s="16" t="s">
        <v>1239</v>
      </c>
      <c r="I8373" s="5" t="str">
        <f>VLOOKUP(cost_of_living!$G8373,index!C:C,1,0)</f>
        <v>#N/A</v>
      </c>
      <c r="J8373" s="5">
        <f>VLOOKUP(cost_of_living!$B8373,CostVsFactor!C:E,2,0)</f>
        <v>1</v>
      </c>
      <c r="Q8373" s="14"/>
      <c r="S8373" s="5" t="s">
        <v>1005</v>
      </c>
    </row>
    <row r="8374" ht="14.25" hidden="1" customHeight="1">
      <c r="A8374" s="12">
        <v>31.0</v>
      </c>
      <c r="B8374" s="16" t="s">
        <v>93</v>
      </c>
      <c r="C8374" s="12">
        <v>30.0</v>
      </c>
      <c r="D8374" s="16" t="s">
        <v>108</v>
      </c>
      <c r="E8374" s="16" t="s">
        <v>165</v>
      </c>
      <c r="F8374" s="16" t="s">
        <v>165</v>
      </c>
      <c r="G8374" s="16" t="s">
        <v>1239</v>
      </c>
      <c r="I8374" s="5" t="str">
        <f>VLOOKUP(cost_of_living!$G8374,index!C:C,1,0)</f>
        <v>#N/A</v>
      </c>
      <c r="J8374" s="5">
        <f>VLOOKUP(cost_of_living!$B8374,CostVsFactor!C:E,2,0)</f>
        <v>1</v>
      </c>
      <c r="Q8374" s="14"/>
      <c r="S8374" s="5" t="s">
        <v>1005</v>
      </c>
    </row>
    <row r="8375" ht="14.25" hidden="1" customHeight="1">
      <c r="A8375" s="12">
        <v>32.0</v>
      </c>
      <c r="B8375" s="16" t="s">
        <v>74</v>
      </c>
      <c r="C8375" s="12">
        <v>55.0</v>
      </c>
      <c r="D8375" s="16" t="s">
        <v>108</v>
      </c>
      <c r="E8375" s="16" t="s">
        <v>206</v>
      </c>
      <c r="F8375" s="16" t="s">
        <v>112</v>
      </c>
      <c r="G8375" s="16" t="s">
        <v>1239</v>
      </c>
      <c r="I8375" s="5" t="str">
        <f>VLOOKUP(cost_of_living!$G8375,index!C:C,1,0)</f>
        <v>#N/A</v>
      </c>
      <c r="J8375" s="5">
        <f>VLOOKUP(cost_of_living!$B8375,CostVsFactor!C:E,2,0)</f>
        <v>2.3</v>
      </c>
      <c r="Q8375" s="14"/>
      <c r="S8375" s="5" t="s">
        <v>1005</v>
      </c>
    </row>
    <row r="8376" ht="14.25" hidden="1" customHeight="1">
      <c r="A8376" s="12">
        <v>33.0</v>
      </c>
      <c r="B8376" s="16" t="s">
        <v>76</v>
      </c>
      <c r="C8376" s="12">
        <v>0.0</v>
      </c>
      <c r="D8376" s="16" t="s">
        <v>108</v>
      </c>
      <c r="E8376" s="16" t="s">
        <v>165</v>
      </c>
      <c r="F8376" s="16" t="s">
        <v>165</v>
      </c>
      <c r="G8376" s="16" t="s">
        <v>1239</v>
      </c>
      <c r="I8376" s="5" t="str">
        <f>VLOOKUP(cost_of_living!$G8376,index!C:C,1,0)</f>
        <v>#N/A</v>
      </c>
      <c r="J8376" s="5">
        <f>VLOOKUP(cost_of_living!$B8376,CostVsFactor!C:E,2,0)</f>
        <v>3</v>
      </c>
      <c r="Q8376" s="14"/>
      <c r="S8376" s="5" t="s">
        <v>1005</v>
      </c>
    </row>
    <row r="8377" ht="14.25" hidden="1" customHeight="1">
      <c r="A8377" s="12">
        <v>34.0</v>
      </c>
      <c r="B8377" s="16" t="s">
        <v>77</v>
      </c>
      <c r="C8377" s="12">
        <v>8.0</v>
      </c>
      <c r="D8377" s="16" t="s">
        <v>108</v>
      </c>
      <c r="E8377" s="16" t="s">
        <v>230</v>
      </c>
      <c r="F8377" s="16" t="s">
        <v>157</v>
      </c>
      <c r="G8377" s="16" t="s">
        <v>1239</v>
      </c>
      <c r="I8377" s="5" t="str">
        <f>VLOOKUP(cost_of_living!$G8377,index!C:C,1,0)</f>
        <v>#N/A</v>
      </c>
      <c r="J8377" s="5">
        <f>VLOOKUP(cost_of_living!$B8377,CostVsFactor!C:E,2,0)</f>
        <v>6</v>
      </c>
      <c r="Q8377" s="14"/>
      <c r="S8377" s="5" t="s">
        <v>1005</v>
      </c>
    </row>
    <row r="8378" ht="14.25" hidden="1" customHeight="1">
      <c r="A8378" s="12">
        <v>35.0</v>
      </c>
      <c r="B8378" s="16" t="s">
        <v>20</v>
      </c>
      <c r="C8378" s="12">
        <v>80.0</v>
      </c>
      <c r="D8378" s="16" t="s">
        <v>108</v>
      </c>
      <c r="E8378" s="16" t="s">
        <v>209</v>
      </c>
      <c r="F8378" s="16" t="s">
        <v>209</v>
      </c>
      <c r="G8378" s="16" t="s">
        <v>1239</v>
      </c>
      <c r="I8378" s="5" t="str">
        <f>VLOOKUP(cost_of_living!$G8378,index!C:C,1,0)</f>
        <v>#N/A</v>
      </c>
      <c r="J8378" s="5">
        <f>VLOOKUP(cost_of_living!$B8378,CostVsFactor!C:E,2,0)</f>
        <v>0.35</v>
      </c>
      <c r="Q8378" s="14"/>
      <c r="S8378" s="5" t="s">
        <v>1005</v>
      </c>
    </row>
    <row r="8379" ht="14.25" hidden="1" customHeight="1">
      <c r="A8379" s="12">
        <v>36.0</v>
      </c>
      <c r="B8379" s="16" t="s">
        <v>23</v>
      </c>
      <c r="C8379" s="12">
        <v>50.0</v>
      </c>
      <c r="D8379" s="16" t="s">
        <v>108</v>
      </c>
      <c r="E8379" s="16" t="s">
        <v>206</v>
      </c>
      <c r="F8379" s="16" t="s">
        <v>206</v>
      </c>
      <c r="G8379" s="16" t="s">
        <v>1239</v>
      </c>
      <c r="I8379" s="5" t="str">
        <f>VLOOKUP(cost_of_living!$G8379,index!C:C,1,0)</f>
        <v>#N/A</v>
      </c>
      <c r="J8379" s="5">
        <f>VLOOKUP(cost_of_living!$B8379,CostVsFactor!C:E,2,0)</f>
        <v>0.35</v>
      </c>
      <c r="Q8379" s="14"/>
      <c r="S8379" s="5" t="s">
        <v>1005</v>
      </c>
    </row>
    <row r="8380" ht="14.25" hidden="1" customHeight="1">
      <c r="A8380" s="12">
        <v>37.0</v>
      </c>
      <c r="B8380" s="16" t="s">
        <v>24</v>
      </c>
      <c r="C8380" s="12">
        <v>125.0</v>
      </c>
      <c r="D8380" s="16" t="s">
        <v>108</v>
      </c>
      <c r="E8380" s="16" t="s">
        <v>163</v>
      </c>
      <c r="F8380" s="16" t="s">
        <v>158</v>
      </c>
      <c r="G8380" s="16" t="s">
        <v>1239</v>
      </c>
      <c r="I8380" s="5" t="str">
        <f>VLOOKUP(cost_of_living!$G8380,index!C:C,1,0)</f>
        <v>#N/A</v>
      </c>
      <c r="J8380" s="5">
        <f>VLOOKUP(cost_of_living!$B8380,CostVsFactor!C:E,2,0)</f>
        <v>0.35</v>
      </c>
      <c r="Q8380" s="14"/>
      <c r="S8380" s="5" t="s">
        <v>1005</v>
      </c>
    </row>
    <row r="8381" ht="14.25" hidden="1" customHeight="1">
      <c r="A8381" s="12">
        <v>38.0</v>
      </c>
      <c r="B8381" s="16" t="s">
        <v>25</v>
      </c>
      <c r="C8381" s="12">
        <v>90.0</v>
      </c>
      <c r="D8381" s="16" t="s">
        <v>108</v>
      </c>
      <c r="E8381" s="16" t="s">
        <v>209</v>
      </c>
      <c r="F8381" s="16" t="s">
        <v>163</v>
      </c>
      <c r="G8381" s="16" t="s">
        <v>1239</v>
      </c>
      <c r="I8381" s="5" t="str">
        <f>VLOOKUP(cost_of_living!$G8381,index!C:C,1,0)</f>
        <v>#N/A</v>
      </c>
      <c r="J8381" s="5">
        <f>VLOOKUP(cost_of_living!$B8381,CostVsFactor!C:E,2,0)</f>
        <v>0.35</v>
      </c>
      <c r="Q8381" s="14"/>
      <c r="S8381" s="5" t="s">
        <v>1005</v>
      </c>
    </row>
    <row r="8382" ht="14.25" hidden="1" customHeight="1">
      <c r="A8382" s="12">
        <v>39.0</v>
      </c>
      <c r="B8382" s="16" t="s">
        <v>59</v>
      </c>
      <c r="C8382" s="12">
        <v>450.0</v>
      </c>
      <c r="D8382" s="16" t="s">
        <v>108</v>
      </c>
      <c r="E8382" s="16" t="s">
        <v>165</v>
      </c>
      <c r="F8382" s="16" t="s">
        <v>165</v>
      </c>
      <c r="G8382" s="16" t="s">
        <v>1239</v>
      </c>
      <c r="I8382" s="5" t="str">
        <f>VLOOKUP(cost_of_living!$G8382,index!C:C,1,0)</f>
        <v>#N/A</v>
      </c>
      <c r="J8382" s="5">
        <f>VLOOKUP(cost_of_living!$B8382,CostVsFactor!C:E,2,0)</f>
        <v>0</v>
      </c>
      <c r="Q8382" s="14"/>
      <c r="S8382" s="5" t="s">
        <v>1005</v>
      </c>
    </row>
    <row r="8383" ht="14.25" hidden="1" customHeight="1">
      <c r="A8383" s="12">
        <v>40.0</v>
      </c>
      <c r="B8383" s="16" t="s">
        <v>164</v>
      </c>
      <c r="C8383" s="12">
        <v>1500.0</v>
      </c>
      <c r="D8383" s="16" t="s">
        <v>108</v>
      </c>
      <c r="E8383" s="16" t="s">
        <v>165</v>
      </c>
      <c r="F8383" s="16" t="s">
        <v>165</v>
      </c>
      <c r="G8383" s="16" t="s">
        <v>1239</v>
      </c>
      <c r="I8383" s="5" t="str">
        <f>VLOOKUP(cost_of_living!$G8383,index!C:C,1,0)</f>
        <v>#N/A</v>
      </c>
      <c r="J8383" s="5" t="str">
        <f>VLOOKUP(cost_of_living!$B8383,CostVsFactor!C:E,2,0)</f>
        <v>#N/A</v>
      </c>
      <c r="Q8383" s="14"/>
      <c r="S8383" s="5" t="s">
        <v>1005</v>
      </c>
    </row>
    <row r="8384" ht="14.25" hidden="1" customHeight="1">
      <c r="A8384" s="12">
        <v>0.0</v>
      </c>
      <c r="B8384" s="16" t="s">
        <v>64</v>
      </c>
      <c r="C8384" s="12">
        <v>15.0</v>
      </c>
      <c r="D8384" s="16" t="s">
        <v>108</v>
      </c>
      <c r="E8384" s="16" t="s">
        <v>155</v>
      </c>
      <c r="F8384" s="16" t="s">
        <v>161</v>
      </c>
      <c r="G8384" s="16" t="s">
        <v>1240</v>
      </c>
      <c r="I8384" s="5" t="str">
        <f>VLOOKUP(cost_of_living!$G8384,index!C:C,1,0)</f>
        <v>Bolzano-Bozen</v>
      </c>
      <c r="J8384" s="5">
        <f>VLOOKUP(cost_of_living!$B8384,CostVsFactor!C:E,2,0)</f>
        <v>16</v>
      </c>
      <c r="Q8384" s="14"/>
      <c r="S8384" s="5" t="s">
        <v>1005</v>
      </c>
    </row>
    <row r="8385" ht="14.25" hidden="1" customHeight="1">
      <c r="A8385" s="12">
        <v>1.0</v>
      </c>
      <c r="B8385" s="16" t="s">
        <v>66</v>
      </c>
      <c r="C8385" s="12">
        <v>70.0</v>
      </c>
      <c r="D8385" s="16" t="s">
        <v>108</v>
      </c>
      <c r="E8385" s="16" t="s">
        <v>445</v>
      </c>
      <c r="F8385" s="16" t="s">
        <v>207</v>
      </c>
      <c r="G8385" s="16" t="s">
        <v>1240</v>
      </c>
      <c r="I8385" s="5" t="str">
        <f>VLOOKUP(cost_of_living!$G8385,index!C:C,1,0)</f>
        <v>Bolzano-Bozen</v>
      </c>
      <c r="J8385" s="5">
        <f>VLOOKUP(cost_of_living!$B8385,CostVsFactor!C:E,2,0)</f>
        <v>3.5</v>
      </c>
      <c r="Q8385" s="14"/>
      <c r="S8385" s="5" t="s">
        <v>1005</v>
      </c>
    </row>
    <row r="8386" ht="14.25" hidden="1" customHeight="1">
      <c r="A8386" s="12">
        <v>2.0</v>
      </c>
      <c r="B8386" s="16" t="s">
        <v>67</v>
      </c>
      <c r="C8386" s="12">
        <v>10.0</v>
      </c>
      <c r="D8386" s="16" t="s">
        <v>108</v>
      </c>
      <c r="E8386" s="16" t="s">
        <v>157</v>
      </c>
      <c r="F8386" s="16" t="s">
        <v>155</v>
      </c>
      <c r="G8386" s="16" t="s">
        <v>1240</v>
      </c>
      <c r="I8386" s="5" t="str">
        <f>VLOOKUP(cost_of_living!$G8386,index!C:C,1,0)</f>
        <v>Bolzano-Bozen</v>
      </c>
      <c r="J8386" s="5">
        <f>VLOOKUP(cost_of_living!$B8386,CostVsFactor!C:E,2,0)</f>
        <v>6</v>
      </c>
      <c r="Q8386" s="14"/>
      <c r="S8386" s="5" t="s">
        <v>1005</v>
      </c>
    </row>
    <row r="8387" ht="14.25" hidden="1" customHeight="1">
      <c r="A8387" s="12">
        <v>3.0</v>
      </c>
      <c r="B8387" s="16" t="s">
        <v>116</v>
      </c>
      <c r="C8387" s="12">
        <v>5.0</v>
      </c>
      <c r="D8387" s="16" t="s">
        <v>108</v>
      </c>
      <c r="E8387" s="16" t="s">
        <v>229</v>
      </c>
      <c r="F8387" s="16" t="s">
        <v>119</v>
      </c>
      <c r="G8387" s="16" t="s">
        <v>1240</v>
      </c>
      <c r="I8387" s="5" t="str">
        <f>VLOOKUP(cost_of_living!$G8387,index!C:C,1,0)</f>
        <v>Bolzano-Bozen</v>
      </c>
      <c r="J8387" s="5" t="str">
        <f>VLOOKUP(cost_of_living!$B8387,CostVsFactor!C:E,2,0)</f>
        <v>#N/A</v>
      </c>
      <c r="Q8387" s="14"/>
      <c r="S8387" s="5" t="s">
        <v>1005</v>
      </c>
    </row>
    <row r="8388" ht="14.25" hidden="1" customHeight="1">
      <c r="A8388" s="12">
        <v>4.0</v>
      </c>
      <c r="B8388" s="16" t="s">
        <v>57</v>
      </c>
      <c r="C8388" s="12">
        <v>425.0</v>
      </c>
      <c r="D8388" s="16" t="s">
        <v>108</v>
      </c>
      <c r="E8388" s="16" t="s">
        <v>193</v>
      </c>
      <c r="F8388" s="16" t="s">
        <v>230</v>
      </c>
      <c r="G8388" s="16" t="s">
        <v>1240</v>
      </c>
      <c r="I8388" s="5" t="str">
        <f>VLOOKUP(cost_of_living!$G8388,index!C:C,1,0)</f>
        <v>Bolzano-Bozen</v>
      </c>
      <c r="J8388" s="5">
        <f>VLOOKUP(cost_of_living!$B8388,CostVsFactor!C:E,2,0)</f>
        <v>6</v>
      </c>
      <c r="Q8388" s="14"/>
      <c r="S8388" s="5" t="s">
        <v>1005</v>
      </c>
    </row>
    <row r="8389" ht="14.25" hidden="1" customHeight="1">
      <c r="A8389" s="12">
        <v>5.0</v>
      </c>
      <c r="B8389" s="16" t="s">
        <v>69</v>
      </c>
      <c r="C8389" s="12">
        <v>222.0</v>
      </c>
      <c r="D8389" s="16" t="s">
        <v>108</v>
      </c>
      <c r="E8389" s="16" t="s">
        <v>121</v>
      </c>
      <c r="F8389" s="16" t="s">
        <v>118</v>
      </c>
      <c r="G8389" s="16" t="s">
        <v>1240</v>
      </c>
      <c r="I8389" s="5" t="str">
        <f>VLOOKUP(cost_of_living!$G8389,index!C:C,1,0)</f>
        <v>Bolzano-Bozen</v>
      </c>
      <c r="J8389" s="5">
        <f>VLOOKUP(cost_of_living!$B8389,CostVsFactor!C:E,2,0)</f>
        <v>15</v>
      </c>
      <c r="Q8389" s="14"/>
      <c r="S8389" s="5" t="s">
        <v>1005</v>
      </c>
    </row>
    <row r="8390" ht="14.25" hidden="1" customHeight="1">
      <c r="A8390" s="12">
        <v>6.0</v>
      </c>
      <c r="B8390" s="16" t="s">
        <v>71</v>
      </c>
      <c r="C8390" s="12">
        <v>269.0</v>
      </c>
      <c r="D8390" s="16" t="s">
        <v>108</v>
      </c>
      <c r="E8390" s="16" t="s">
        <v>167</v>
      </c>
      <c r="F8390" s="16" t="s">
        <v>117</v>
      </c>
      <c r="G8390" s="16" t="s">
        <v>1240</v>
      </c>
      <c r="I8390" s="5" t="str">
        <f>VLOOKUP(cost_of_living!$G8390,index!C:C,1,0)</f>
        <v>Bolzano-Bozen</v>
      </c>
      <c r="J8390" s="5">
        <f>VLOOKUP(cost_of_living!$B8390,CostVsFactor!C:E,2,0)</f>
        <v>6</v>
      </c>
      <c r="Q8390" s="14"/>
      <c r="S8390" s="5" t="s">
        <v>1005</v>
      </c>
    </row>
    <row r="8391" ht="14.25" hidden="1" customHeight="1">
      <c r="A8391" s="12">
        <v>7.0</v>
      </c>
      <c r="B8391" s="16" t="s">
        <v>73</v>
      </c>
      <c r="C8391" s="12">
        <v>15.0</v>
      </c>
      <c r="D8391" s="16" t="s">
        <v>108</v>
      </c>
      <c r="E8391" s="16" t="s">
        <v>122</v>
      </c>
      <c r="F8391" s="16" t="s">
        <v>167</v>
      </c>
      <c r="G8391" s="16" t="s">
        <v>1240</v>
      </c>
      <c r="I8391" s="5" t="str">
        <f>VLOOKUP(cost_of_living!$G8391,index!C:C,1,0)</f>
        <v>Bolzano-Bozen</v>
      </c>
      <c r="J8391" s="5">
        <f>VLOOKUP(cost_of_living!$B8391,CostVsFactor!C:E,2,0)</f>
        <v>6</v>
      </c>
      <c r="Q8391" s="14"/>
      <c r="S8391" s="5" t="s">
        <v>1005</v>
      </c>
    </row>
    <row r="8392" ht="14.25" hidden="1" customHeight="1">
      <c r="A8392" s="12">
        <v>8.0</v>
      </c>
      <c r="B8392" s="16" t="s">
        <v>28</v>
      </c>
      <c r="C8392" s="12">
        <v>448.0</v>
      </c>
      <c r="D8392" s="16" t="s">
        <v>108</v>
      </c>
      <c r="E8392" s="16" t="s">
        <v>217</v>
      </c>
      <c r="F8392" s="16" t="s">
        <v>287</v>
      </c>
      <c r="G8392" s="16" t="s">
        <v>1240</v>
      </c>
      <c r="I8392" s="5" t="str">
        <f>VLOOKUP(cost_of_living!$G8392,index!C:C,1,0)</f>
        <v>Bolzano-Bozen</v>
      </c>
      <c r="J8392" s="5">
        <f>VLOOKUP(cost_of_living!$B8392,CostVsFactor!C:E,2,0)</f>
        <v>25</v>
      </c>
      <c r="Q8392" s="14"/>
      <c r="S8392" s="5" t="s">
        <v>1005</v>
      </c>
    </row>
    <row r="8393" ht="14.25" hidden="1" customHeight="1">
      <c r="A8393" s="12">
        <v>9.0</v>
      </c>
      <c r="B8393" s="16" t="s">
        <v>30</v>
      </c>
      <c r="C8393" s="12">
        <v>244.0</v>
      </c>
      <c r="D8393" s="16" t="s">
        <v>108</v>
      </c>
      <c r="E8393" s="16" t="s">
        <v>264</v>
      </c>
      <c r="F8393" s="16" t="s">
        <v>130</v>
      </c>
      <c r="G8393" s="16" t="s">
        <v>1240</v>
      </c>
      <c r="I8393" s="5" t="str">
        <f>VLOOKUP(cost_of_living!$G8393,index!C:C,1,0)</f>
        <v>Bolzano-Bozen</v>
      </c>
      <c r="J8393" s="5">
        <f>VLOOKUP(cost_of_living!$B8393,CostVsFactor!C:E,2,0)</f>
        <v>31</v>
      </c>
      <c r="Q8393" s="14"/>
      <c r="S8393" s="5" t="s">
        <v>1005</v>
      </c>
    </row>
    <row r="8394" ht="14.25" hidden="1" customHeight="1">
      <c r="A8394" s="12">
        <v>10.0</v>
      </c>
      <c r="B8394" s="16" t="s">
        <v>32</v>
      </c>
      <c r="C8394" s="12">
        <v>9.0</v>
      </c>
      <c r="D8394" s="16" t="s">
        <v>108</v>
      </c>
      <c r="E8394" s="16" t="s">
        <v>134</v>
      </c>
      <c r="F8394" s="16" t="s">
        <v>122</v>
      </c>
      <c r="G8394" s="16" t="s">
        <v>1240</v>
      </c>
      <c r="I8394" s="5" t="str">
        <f>VLOOKUP(cost_of_living!$G8394,index!C:C,1,0)</f>
        <v>Bolzano-Bozen</v>
      </c>
      <c r="J8394" s="5">
        <f>VLOOKUP(cost_of_living!$B8394,CostVsFactor!C:E,2,0)</f>
        <v>14</v>
      </c>
      <c r="Q8394" s="14"/>
      <c r="S8394" s="5" t="s">
        <v>1005</v>
      </c>
    </row>
    <row r="8395" ht="14.25" hidden="1" customHeight="1">
      <c r="A8395" s="12">
        <v>11.0</v>
      </c>
      <c r="B8395" s="16" t="s">
        <v>33</v>
      </c>
      <c r="C8395" s="12">
        <v>345.0</v>
      </c>
      <c r="D8395" s="16" t="s">
        <v>108</v>
      </c>
      <c r="E8395" s="16" t="s">
        <v>701</v>
      </c>
      <c r="F8395" s="16" t="s">
        <v>569</v>
      </c>
      <c r="G8395" s="16" t="s">
        <v>1240</v>
      </c>
      <c r="I8395" s="5" t="str">
        <f>VLOOKUP(cost_of_living!$G8395,index!C:C,1,0)</f>
        <v>Bolzano-Bozen</v>
      </c>
      <c r="J8395" s="5">
        <f>VLOOKUP(cost_of_living!$B8395,CostVsFactor!C:E,2,0)</f>
        <v>20</v>
      </c>
      <c r="Q8395" s="14"/>
      <c r="S8395" s="5" t="s">
        <v>1005</v>
      </c>
    </row>
    <row r="8396" ht="14.25" hidden="1" customHeight="1">
      <c r="A8396" s="12">
        <v>12.0</v>
      </c>
      <c r="B8396" s="16" t="s">
        <v>35</v>
      </c>
      <c r="C8396" s="12">
        <v>709.0</v>
      </c>
      <c r="D8396" s="16" t="s">
        <v>108</v>
      </c>
      <c r="E8396" s="16" t="s">
        <v>221</v>
      </c>
      <c r="F8396" s="16" t="s">
        <v>465</v>
      </c>
      <c r="G8396" s="16" t="s">
        <v>1240</v>
      </c>
      <c r="I8396" s="5" t="str">
        <f>VLOOKUP(cost_of_living!$G8396,index!C:C,1,0)</f>
        <v>Bolzano-Bozen</v>
      </c>
      <c r="J8396" s="5">
        <f>VLOOKUP(cost_of_living!$B8396,CostVsFactor!C:E,2,0)</f>
        <v>12</v>
      </c>
      <c r="Q8396" s="14"/>
      <c r="S8396" s="5" t="s">
        <v>1005</v>
      </c>
    </row>
    <row r="8397" ht="14.25" hidden="1" customHeight="1">
      <c r="A8397" s="12">
        <v>13.0</v>
      </c>
      <c r="B8397" s="16" t="s">
        <v>37</v>
      </c>
      <c r="C8397" s="12">
        <v>492.0</v>
      </c>
      <c r="D8397" s="16" t="s">
        <v>108</v>
      </c>
      <c r="E8397" s="16" t="s">
        <v>250</v>
      </c>
      <c r="F8397" s="16" t="s">
        <v>248</v>
      </c>
      <c r="G8397" s="16" t="s">
        <v>1240</v>
      </c>
      <c r="I8397" s="5" t="str">
        <f>VLOOKUP(cost_of_living!$G8397,index!C:C,1,0)</f>
        <v>Bolzano-Bozen</v>
      </c>
      <c r="J8397" s="5">
        <f>VLOOKUP(cost_of_living!$B8397,CostVsFactor!C:E,2,0)</f>
        <v>15</v>
      </c>
      <c r="Q8397" s="14"/>
      <c r="S8397" s="5" t="s">
        <v>1005</v>
      </c>
    </row>
    <row r="8398" ht="14.25" hidden="1" customHeight="1">
      <c r="A8398" s="12">
        <v>14.0</v>
      </c>
      <c r="B8398" s="16" t="s">
        <v>39</v>
      </c>
      <c r="C8398" s="12">
        <v>68.0</v>
      </c>
      <c r="D8398" s="16" t="s">
        <v>108</v>
      </c>
      <c r="E8398" s="16" t="s">
        <v>221</v>
      </c>
      <c r="F8398" s="16" t="s">
        <v>409</v>
      </c>
      <c r="G8398" s="16" t="s">
        <v>1240</v>
      </c>
      <c r="I8398" s="5" t="str">
        <f>VLOOKUP(cost_of_living!$G8398,index!C:C,1,0)</f>
        <v>Bolzano-Bozen</v>
      </c>
      <c r="J8398" s="5">
        <f>VLOOKUP(cost_of_living!$B8398,CostVsFactor!C:E,2,0)</f>
        <v>15</v>
      </c>
      <c r="Q8398" s="14"/>
      <c r="S8398" s="5" t="s">
        <v>1005</v>
      </c>
    </row>
    <row r="8399" ht="14.25" hidden="1" customHeight="1">
      <c r="A8399" s="12">
        <v>15.0</v>
      </c>
      <c r="B8399" s="16" t="s">
        <v>41</v>
      </c>
      <c r="C8399" s="12">
        <v>89.0</v>
      </c>
      <c r="D8399" s="16" t="s">
        <v>108</v>
      </c>
      <c r="E8399" s="16" t="s">
        <v>134</v>
      </c>
      <c r="F8399" s="16" t="s">
        <v>137</v>
      </c>
      <c r="G8399" s="16" t="s">
        <v>1240</v>
      </c>
      <c r="I8399" s="5" t="str">
        <f>VLOOKUP(cost_of_living!$G8399,index!C:C,1,0)</f>
        <v>Bolzano-Bozen</v>
      </c>
      <c r="J8399" s="5">
        <f>VLOOKUP(cost_of_living!$B8399,CostVsFactor!C:E,2,0)</f>
        <v>31</v>
      </c>
      <c r="Q8399" s="14"/>
      <c r="S8399" s="5" t="s">
        <v>1005</v>
      </c>
    </row>
    <row r="8400" ht="14.25" hidden="1" customHeight="1">
      <c r="A8400" s="12">
        <v>16.0</v>
      </c>
      <c r="B8400" s="16" t="s">
        <v>43</v>
      </c>
      <c r="C8400" s="12">
        <v>84.0</v>
      </c>
      <c r="D8400" s="16" t="s">
        <v>108</v>
      </c>
      <c r="E8400" s="16" t="s">
        <v>125</v>
      </c>
      <c r="F8400" s="16" t="s">
        <v>264</v>
      </c>
      <c r="G8400" s="16" t="s">
        <v>1240</v>
      </c>
      <c r="I8400" s="5" t="str">
        <f>VLOOKUP(cost_of_living!$G8400,index!C:C,1,0)</f>
        <v>Bolzano-Bozen</v>
      </c>
      <c r="J8400" s="5">
        <f>VLOOKUP(cost_of_living!$B8400,CostVsFactor!C:E,2,0)</f>
        <v>25</v>
      </c>
      <c r="Q8400" s="14"/>
      <c r="S8400" s="5" t="s">
        <v>1005</v>
      </c>
    </row>
    <row r="8401" ht="14.25" hidden="1" customHeight="1">
      <c r="A8401" s="12">
        <v>17.0</v>
      </c>
      <c r="B8401" s="16" t="s">
        <v>45</v>
      </c>
      <c r="C8401" s="12">
        <v>136.0</v>
      </c>
      <c r="D8401" s="16" t="s">
        <v>108</v>
      </c>
      <c r="E8401" s="16" t="s">
        <v>183</v>
      </c>
      <c r="F8401" s="16" t="s">
        <v>264</v>
      </c>
      <c r="G8401" s="16" t="s">
        <v>1240</v>
      </c>
      <c r="I8401" s="5" t="str">
        <f>VLOOKUP(cost_of_living!$G8401,index!C:C,1,0)</f>
        <v>Bolzano-Bozen</v>
      </c>
      <c r="J8401" s="5">
        <f>VLOOKUP(cost_of_living!$B8401,CostVsFactor!C:E,2,0)</f>
        <v>30</v>
      </c>
      <c r="Q8401" s="14"/>
      <c r="S8401" s="5" t="s">
        <v>1005</v>
      </c>
    </row>
    <row r="8402" ht="14.25" hidden="1" customHeight="1">
      <c r="A8402" s="12">
        <v>18.0</v>
      </c>
      <c r="B8402" s="16" t="s">
        <v>47</v>
      </c>
      <c r="C8402" s="12">
        <v>131.0</v>
      </c>
      <c r="D8402" s="16" t="s">
        <v>108</v>
      </c>
      <c r="E8402" s="16" t="s">
        <v>183</v>
      </c>
      <c r="F8402" s="16" t="s">
        <v>224</v>
      </c>
      <c r="G8402" s="16" t="s">
        <v>1240</v>
      </c>
      <c r="I8402" s="5" t="str">
        <f>VLOOKUP(cost_of_living!$G8402,index!C:C,1,0)</f>
        <v>Bolzano-Bozen</v>
      </c>
      <c r="J8402" s="5">
        <f>VLOOKUP(cost_of_living!$B8402,CostVsFactor!C:E,2,0)</f>
        <v>22</v>
      </c>
      <c r="Q8402" s="14"/>
      <c r="S8402" s="5" t="s">
        <v>1005</v>
      </c>
    </row>
    <row r="8403" ht="14.25" hidden="1" customHeight="1">
      <c r="A8403" s="12">
        <v>19.0</v>
      </c>
      <c r="B8403" s="16" t="s">
        <v>49</v>
      </c>
      <c r="C8403" s="12">
        <v>88.0</v>
      </c>
      <c r="D8403" s="16" t="s">
        <v>108</v>
      </c>
      <c r="E8403" s="16" t="s">
        <v>125</v>
      </c>
      <c r="F8403" s="16" t="s">
        <v>135</v>
      </c>
      <c r="G8403" s="16" t="s">
        <v>1240</v>
      </c>
      <c r="I8403" s="5" t="str">
        <f>VLOOKUP(cost_of_living!$G8403,index!C:C,1,0)</f>
        <v>Bolzano-Bozen</v>
      </c>
      <c r="J8403" s="5">
        <f>VLOOKUP(cost_of_living!$B8403,CostVsFactor!C:E,2,0)</f>
        <v>24</v>
      </c>
      <c r="Q8403" s="14"/>
      <c r="S8403" s="5" t="s">
        <v>1005</v>
      </c>
    </row>
    <row r="8404" ht="14.25" hidden="1" customHeight="1">
      <c r="A8404" s="12">
        <v>20.0</v>
      </c>
      <c r="B8404" s="16" t="s">
        <v>51</v>
      </c>
      <c r="C8404" s="12">
        <v>74.0</v>
      </c>
      <c r="D8404" s="16" t="s">
        <v>108</v>
      </c>
      <c r="E8404" s="16" t="s">
        <v>419</v>
      </c>
      <c r="F8404" s="16" t="s">
        <v>183</v>
      </c>
      <c r="G8404" s="16" t="s">
        <v>1240</v>
      </c>
      <c r="I8404" s="5" t="str">
        <f>VLOOKUP(cost_of_living!$G8404,index!C:C,1,0)</f>
        <v>Bolzano-Bozen</v>
      </c>
      <c r="J8404" s="5">
        <f>VLOOKUP(cost_of_living!$B8404,CostVsFactor!C:E,2,0)</f>
        <v>10</v>
      </c>
      <c r="Q8404" s="14"/>
      <c r="S8404" s="5" t="s">
        <v>1005</v>
      </c>
    </row>
    <row r="8405" ht="14.25" hidden="1" customHeight="1">
      <c r="A8405" s="12">
        <v>21.0</v>
      </c>
      <c r="B8405" s="16" t="s">
        <v>52</v>
      </c>
      <c r="C8405" s="12">
        <v>177.0</v>
      </c>
      <c r="D8405" s="16" t="s">
        <v>108</v>
      </c>
      <c r="E8405" s="16" t="s">
        <v>305</v>
      </c>
      <c r="F8405" s="16" t="s">
        <v>118</v>
      </c>
      <c r="G8405" s="16" t="s">
        <v>1240</v>
      </c>
      <c r="I8405" s="5" t="str">
        <f>VLOOKUP(cost_of_living!$G8405,index!C:C,1,0)</f>
        <v>Bolzano-Bozen</v>
      </c>
      <c r="J8405" s="5">
        <f>VLOOKUP(cost_of_living!$B8405,CostVsFactor!C:E,2,0)</f>
        <v>18</v>
      </c>
      <c r="Q8405" s="14"/>
      <c r="S8405" s="5" t="s">
        <v>1005</v>
      </c>
    </row>
    <row r="8406" ht="14.25" hidden="1" customHeight="1">
      <c r="A8406" s="12">
        <v>22.0</v>
      </c>
      <c r="B8406" s="16" t="s">
        <v>53</v>
      </c>
      <c r="C8406" s="12">
        <v>42.0</v>
      </c>
      <c r="D8406" s="16" t="s">
        <v>108</v>
      </c>
      <c r="E8406" s="16" t="s">
        <v>269</v>
      </c>
      <c r="F8406" s="16" t="s">
        <v>139</v>
      </c>
      <c r="G8406" s="16" t="s">
        <v>1240</v>
      </c>
      <c r="I8406" s="5" t="str">
        <f>VLOOKUP(cost_of_living!$G8406,index!C:C,1,0)</f>
        <v>Bolzano-Bozen</v>
      </c>
      <c r="J8406" s="5">
        <f>VLOOKUP(cost_of_living!$B8406,CostVsFactor!C:E,2,0)</f>
        <v>30</v>
      </c>
      <c r="Q8406" s="14"/>
      <c r="S8406" s="5" t="s">
        <v>1005</v>
      </c>
    </row>
    <row r="8407" ht="14.25" hidden="1" customHeight="1">
      <c r="A8407" s="12">
        <v>23.0</v>
      </c>
      <c r="B8407" s="16" t="s">
        <v>54</v>
      </c>
      <c r="C8407" s="12">
        <v>8.0</v>
      </c>
      <c r="D8407" s="16" t="s">
        <v>108</v>
      </c>
      <c r="E8407" s="16" t="s">
        <v>193</v>
      </c>
      <c r="F8407" s="16" t="s">
        <v>109</v>
      </c>
      <c r="G8407" s="16" t="s">
        <v>1240</v>
      </c>
      <c r="I8407" s="5" t="str">
        <f>VLOOKUP(cost_of_living!$G8407,index!C:C,1,0)</f>
        <v>Bolzano-Bozen</v>
      </c>
      <c r="J8407" s="5">
        <f>VLOOKUP(cost_of_living!$B8407,CostVsFactor!C:E,2,0)</f>
        <v>4</v>
      </c>
      <c r="Q8407" s="14"/>
      <c r="S8407" s="5" t="s">
        <v>1005</v>
      </c>
    </row>
    <row r="8408" ht="14.25" hidden="1" customHeight="1">
      <c r="A8408" s="12">
        <v>24.0</v>
      </c>
      <c r="B8408" s="16" t="s">
        <v>55</v>
      </c>
      <c r="C8408" s="12">
        <v>167.0</v>
      </c>
      <c r="D8408" s="16" t="s">
        <v>108</v>
      </c>
      <c r="E8408" s="16" t="s">
        <v>122</v>
      </c>
      <c r="F8408" s="16" t="s">
        <v>167</v>
      </c>
      <c r="G8408" s="16" t="s">
        <v>1240</v>
      </c>
      <c r="I8408" s="5" t="str">
        <f>VLOOKUP(cost_of_living!$G8408,index!C:C,1,0)</f>
        <v>Bolzano-Bozen</v>
      </c>
      <c r="J8408" s="5">
        <f>VLOOKUP(cost_of_living!$B8408,CostVsFactor!C:E,2,0)</f>
        <v>6</v>
      </c>
      <c r="Q8408" s="14"/>
      <c r="S8408" s="5" t="s">
        <v>1005</v>
      </c>
    </row>
    <row r="8409" ht="14.25" hidden="1" customHeight="1">
      <c r="A8409" s="12">
        <v>25.0</v>
      </c>
      <c r="B8409" s="16" t="s">
        <v>57</v>
      </c>
      <c r="C8409" s="12">
        <v>238.0</v>
      </c>
      <c r="D8409" s="16" t="s">
        <v>108</v>
      </c>
      <c r="E8409" s="16" t="s">
        <v>122</v>
      </c>
      <c r="F8409" s="16" t="s">
        <v>118</v>
      </c>
      <c r="G8409" s="16" t="s">
        <v>1240</v>
      </c>
      <c r="I8409" s="5" t="str">
        <f>VLOOKUP(cost_of_living!$G8409,index!C:C,1,0)</f>
        <v>Bolzano-Bozen</v>
      </c>
      <c r="J8409" s="5">
        <f>VLOOKUP(cost_of_living!$B8409,CostVsFactor!C:E,2,0)</f>
        <v>6</v>
      </c>
      <c r="Q8409" s="14"/>
      <c r="S8409" s="5" t="s">
        <v>1005</v>
      </c>
    </row>
    <row r="8410" ht="14.25" hidden="1" customHeight="1">
      <c r="A8410" s="12">
        <v>26.0</v>
      </c>
      <c r="B8410" s="16" t="s">
        <v>58</v>
      </c>
      <c r="C8410" s="12">
        <v>55.0</v>
      </c>
      <c r="D8410" s="16" t="s">
        <v>108</v>
      </c>
      <c r="E8410" s="16" t="s">
        <v>287</v>
      </c>
      <c r="F8410" s="16" t="s">
        <v>171</v>
      </c>
      <c r="G8410" s="16" t="s">
        <v>1240</v>
      </c>
      <c r="I8410" s="5" t="str">
        <f>VLOOKUP(cost_of_living!$G8410,index!C:C,1,0)</f>
        <v>Bolzano-Bozen</v>
      </c>
      <c r="J8410" s="5">
        <f>VLOOKUP(cost_of_living!$B8410,CostVsFactor!C:E,2,0)</f>
        <v>15</v>
      </c>
      <c r="Q8410" s="14"/>
      <c r="S8410" s="5" t="s">
        <v>1005</v>
      </c>
    </row>
    <row r="8411" ht="14.25" hidden="1" customHeight="1">
      <c r="A8411" s="12">
        <v>27.0</v>
      </c>
      <c r="B8411" s="16" t="s">
        <v>78</v>
      </c>
      <c r="C8411" s="12">
        <v>175.0</v>
      </c>
      <c r="D8411" s="16" t="s">
        <v>108</v>
      </c>
      <c r="E8411" s="16" t="s">
        <v>121</v>
      </c>
      <c r="F8411" s="16" t="s">
        <v>145</v>
      </c>
      <c r="G8411" s="16" t="s">
        <v>1240</v>
      </c>
      <c r="I8411" s="5" t="str">
        <f>VLOOKUP(cost_of_living!$G8411,index!C:C,1,0)</f>
        <v>Bolzano-Bozen</v>
      </c>
      <c r="J8411" s="5">
        <f>VLOOKUP(cost_of_living!$B8411,CostVsFactor!C:E,2,0)</f>
        <v>20</v>
      </c>
      <c r="Q8411" s="14"/>
      <c r="S8411" s="5" t="s">
        <v>1005</v>
      </c>
    </row>
    <row r="8412" ht="14.25" hidden="1" customHeight="1">
      <c r="A8412" s="12">
        <v>28.0</v>
      </c>
      <c r="B8412" s="16" t="s">
        <v>80</v>
      </c>
      <c r="C8412" s="12">
        <v>50.0</v>
      </c>
      <c r="D8412" s="16" t="s">
        <v>108</v>
      </c>
      <c r="E8412" s="16" t="s">
        <v>1135</v>
      </c>
      <c r="F8412" s="16" t="s">
        <v>112</v>
      </c>
      <c r="G8412" s="16" t="s">
        <v>1240</v>
      </c>
      <c r="I8412" s="5" t="str">
        <f>VLOOKUP(cost_of_living!$G8412,index!C:C,1,0)</f>
        <v>Bolzano-Bozen</v>
      </c>
      <c r="J8412" s="5">
        <f>VLOOKUP(cost_of_living!$B8412,CostVsFactor!C:E,2,0)</f>
        <v>1.5</v>
      </c>
      <c r="Q8412" s="14"/>
      <c r="S8412" s="5" t="s">
        <v>1005</v>
      </c>
    </row>
    <row r="8413" ht="14.25" hidden="1" customHeight="1">
      <c r="A8413" s="12">
        <v>29.0</v>
      </c>
      <c r="B8413" s="16" t="s">
        <v>81</v>
      </c>
      <c r="C8413" s="12">
        <v>7.0</v>
      </c>
      <c r="D8413" s="16" t="s">
        <v>108</v>
      </c>
      <c r="E8413" s="16" t="s">
        <v>145</v>
      </c>
      <c r="F8413" s="16" t="s">
        <v>230</v>
      </c>
      <c r="G8413" s="16" t="s">
        <v>1240</v>
      </c>
      <c r="I8413" s="5" t="str">
        <f>VLOOKUP(cost_of_living!$G8413,index!C:C,1,0)</f>
        <v>Bolzano-Bozen</v>
      </c>
      <c r="J8413" s="5">
        <f>VLOOKUP(cost_of_living!$B8413,CostVsFactor!C:E,2,0)</f>
        <v>5</v>
      </c>
      <c r="Q8413" s="14"/>
      <c r="S8413" s="5" t="s">
        <v>1005</v>
      </c>
    </row>
    <row r="8414" ht="14.25" hidden="1" customHeight="1">
      <c r="A8414" s="12">
        <v>30.0</v>
      </c>
      <c r="B8414" s="16" t="s">
        <v>83</v>
      </c>
      <c r="C8414" s="12">
        <v>282.0</v>
      </c>
      <c r="D8414" s="16" t="s">
        <v>108</v>
      </c>
      <c r="E8414" s="16" t="s">
        <v>769</v>
      </c>
      <c r="F8414" s="16" t="s">
        <v>337</v>
      </c>
      <c r="G8414" s="16" t="s">
        <v>1240</v>
      </c>
      <c r="I8414" s="5" t="str">
        <f>VLOOKUP(cost_of_living!$G8414,index!C:C,1,0)</f>
        <v>Bolzano-Bozen</v>
      </c>
      <c r="J8414" s="5">
        <f>VLOOKUP(cost_of_living!$B8414,CostVsFactor!C:E,2,0)</f>
        <v>20</v>
      </c>
      <c r="Q8414" s="14"/>
      <c r="S8414" s="5" t="s">
        <v>1005</v>
      </c>
    </row>
    <row r="8415" ht="14.25" hidden="1" customHeight="1">
      <c r="A8415" s="12">
        <v>31.0</v>
      </c>
      <c r="B8415" s="16" t="s">
        <v>84</v>
      </c>
      <c r="C8415" s="12">
        <v>35.0</v>
      </c>
      <c r="D8415" s="16" t="s">
        <v>108</v>
      </c>
      <c r="E8415" s="16" t="s">
        <v>165</v>
      </c>
      <c r="F8415" s="16" t="s">
        <v>165</v>
      </c>
      <c r="G8415" s="16" t="s">
        <v>1240</v>
      </c>
      <c r="I8415" s="5" t="str">
        <f>VLOOKUP(cost_of_living!$G8415,index!C:C,1,0)</f>
        <v>Bolzano-Bozen</v>
      </c>
      <c r="J8415" s="5">
        <f>VLOOKUP(cost_of_living!$B8415,CostVsFactor!C:E,2,0)</f>
        <v>0.7</v>
      </c>
      <c r="Q8415" s="14"/>
      <c r="S8415" s="5" t="s">
        <v>1005</v>
      </c>
    </row>
    <row r="8416" ht="14.25" hidden="1" customHeight="1">
      <c r="A8416" s="12">
        <v>32.0</v>
      </c>
      <c r="B8416" s="16" t="s">
        <v>86</v>
      </c>
      <c r="C8416" s="12">
        <v>727.0</v>
      </c>
      <c r="D8416" s="16" t="s">
        <v>108</v>
      </c>
      <c r="E8416" s="16" t="s">
        <v>231</v>
      </c>
      <c r="F8416" s="16" t="s">
        <v>150</v>
      </c>
      <c r="G8416" s="16" t="s">
        <v>1240</v>
      </c>
      <c r="I8416" s="5" t="str">
        <f>VLOOKUP(cost_of_living!$G8416,index!C:C,1,0)</f>
        <v>Bolzano-Bozen</v>
      </c>
      <c r="J8416" s="5">
        <f>VLOOKUP(cost_of_living!$B8416,CostVsFactor!C:E,2,0)</f>
        <v>60</v>
      </c>
      <c r="Q8416" s="14"/>
      <c r="S8416" s="5" t="s">
        <v>1005</v>
      </c>
    </row>
    <row r="8417" ht="14.25" hidden="1" customHeight="1">
      <c r="A8417" s="12">
        <v>33.0</v>
      </c>
      <c r="B8417" s="16" t="s">
        <v>87</v>
      </c>
      <c r="C8417" s="12">
        <v>25500.0</v>
      </c>
      <c r="D8417" s="16" t="s">
        <v>108</v>
      </c>
      <c r="E8417" s="16" t="s">
        <v>427</v>
      </c>
      <c r="F8417" s="16" t="s">
        <v>313</v>
      </c>
      <c r="G8417" s="16" t="s">
        <v>1240</v>
      </c>
      <c r="I8417" s="5" t="str">
        <f>VLOOKUP(cost_of_living!$G8417,index!C:C,1,0)</f>
        <v>Bolzano-Bozen</v>
      </c>
      <c r="J8417" s="5">
        <f>VLOOKUP(cost_of_living!$B8417,CostVsFactor!C:E,2,0)</f>
        <v>0.0035</v>
      </c>
      <c r="Q8417" s="14"/>
      <c r="S8417" s="5" t="s">
        <v>1005</v>
      </c>
    </row>
    <row r="8418" ht="14.25" hidden="1" customHeight="1">
      <c r="A8418" s="12">
        <v>34.0</v>
      </c>
      <c r="B8418" s="16" t="s">
        <v>88</v>
      </c>
      <c r="C8418" s="12">
        <v>3133333.0</v>
      </c>
      <c r="D8418" s="16" t="s">
        <v>108</v>
      </c>
      <c r="E8418" s="16" t="s">
        <v>370</v>
      </c>
      <c r="F8418" s="16" t="s">
        <v>370</v>
      </c>
      <c r="G8418" s="16" t="s">
        <v>1240</v>
      </c>
      <c r="I8418" s="5" t="str">
        <f>VLOOKUP(cost_of_living!$G8418,index!C:C,1,0)</f>
        <v>Bolzano-Bozen</v>
      </c>
      <c r="J8418" s="5">
        <f>VLOOKUP(cost_of_living!$B8418,CostVsFactor!C:E,2,0)</f>
        <v>0.0035</v>
      </c>
      <c r="Q8418" s="14"/>
      <c r="S8418" s="5" t="s">
        <v>1005</v>
      </c>
    </row>
    <row r="8419" ht="14.25" hidden="1" customHeight="1">
      <c r="A8419" s="12">
        <v>35.0</v>
      </c>
      <c r="B8419" s="16" t="s">
        <v>91</v>
      </c>
      <c r="C8419" s="12">
        <v>165.0</v>
      </c>
      <c r="D8419" s="16" t="s">
        <v>108</v>
      </c>
      <c r="E8419" s="16" t="s">
        <v>163</v>
      </c>
      <c r="F8419" s="16" t="s">
        <v>474</v>
      </c>
      <c r="G8419" s="16" t="s">
        <v>1240</v>
      </c>
      <c r="I8419" s="5" t="str">
        <f>VLOOKUP(cost_of_living!$G8419,index!C:C,1,0)</f>
        <v>Bolzano-Bozen</v>
      </c>
      <c r="J8419" s="5">
        <f>VLOOKUP(cost_of_living!$B8419,CostVsFactor!C:E,2,0)</f>
        <v>1</v>
      </c>
      <c r="Q8419" s="14"/>
      <c r="S8419" s="5" t="s">
        <v>1005</v>
      </c>
    </row>
    <row r="8420" ht="14.25" hidden="1" customHeight="1">
      <c r="A8420" s="12">
        <v>36.0</v>
      </c>
      <c r="B8420" s="16" t="s">
        <v>92</v>
      </c>
      <c r="C8420" s="12">
        <v>1499.0</v>
      </c>
      <c r="D8420" s="16" t="s">
        <v>108</v>
      </c>
      <c r="E8420" s="16" t="s">
        <v>202</v>
      </c>
      <c r="F8420" s="16" t="s">
        <v>202</v>
      </c>
      <c r="G8420" s="16" t="s">
        <v>1240</v>
      </c>
      <c r="I8420" s="5" t="str">
        <f>VLOOKUP(cost_of_living!$G8420,index!C:C,1,0)</f>
        <v>Bolzano-Bozen</v>
      </c>
      <c r="J8420" s="5">
        <f>VLOOKUP(cost_of_living!$B8420,CostVsFactor!C:E,2,0)</f>
        <v>4</v>
      </c>
      <c r="Q8420" s="14"/>
      <c r="S8420" s="5" t="s">
        <v>1005</v>
      </c>
    </row>
    <row r="8421" ht="14.25" hidden="1" customHeight="1">
      <c r="A8421" s="12">
        <v>37.0</v>
      </c>
      <c r="B8421" s="16" t="s">
        <v>93</v>
      </c>
      <c r="C8421" s="12">
        <v>3075.0</v>
      </c>
      <c r="D8421" s="16" t="s">
        <v>108</v>
      </c>
      <c r="E8421" s="16" t="s">
        <v>294</v>
      </c>
      <c r="F8421" s="16" t="s">
        <v>170</v>
      </c>
      <c r="G8421" s="16" t="s">
        <v>1240</v>
      </c>
      <c r="I8421" s="5" t="str">
        <f>VLOOKUP(cost_of_living!$G8421,index!C:C,1,0)</f>
        <v>Bolzano-Bozen</v>
      </c>
      <c r="J8421" s="5">
        <f>VLOOKUP(cost_of_living!$B8421,CostVsFactor!C:E,2,0)</f>
        <v>1</v>
      </c>
      <c r="Q8421" s="14"/>
      <c r="S8421" s="5" t="s">
        <v>1005</v>
      </c>
    </row>
    <row r="8422" ht="14.25" hidden="1" customHeight="1">
      <c r="A8422" s="12">
        <v>38.0</v>
      </c>
      <c r="B8422" s="16" t="s">
        <v>74</v>
      </c>
      <c r="C8422" s="12">
        <v>6417.0</v>
      </c>
      <c r="D8422" s="16" t="s">
        <v>108</v>
      </c>
      <c r="E8422" s="16" t="s">
        <v>214</v>
      </c>
      <c r="F8422" s="16" t="s">
        <v>209</v>
      </c>
      <c r="G8422" s="16" t="s">
        <v>1240</v>
      </c>
      <c r="I8422" s="5" t="str">
        <f>VLOOKUP(cost_of_living!$G8422,index!C:C,1,0)</f>
        <v>Bolzano-Bozen</v>
      </c>
      <c r="J8422" s="5">
        <f>VLOOKUP(cost_of_living!$B8422,CostVsFactor!C:E,2,0)</f>
        <v>2.3</v>
      </c>
      <c r="Q8422" s="14"/>
      <c r="S8422" s="5" t="s">
        <v>1005</v>
      </c>
    </row>
    <row r="8423" ht="14.25" hidden="1" customHeight="1">
      <c r="A8423" s="12">
        <v>39.0</v>
      </c>
      <c r="B8423" s="16" t="s">
        <v>76</v>
      </c>
      <c r="C8423" s="12">
        <v>1367.0</v>
      </c>
      <c r="D8423" s="16" t="s">
        <v>108</v>
      </c>
      <c r="E8423" s="16" t="s">
        <v>193</v>
      </c>
      <c r="F8423" s="16" t="s">
        <v>212</v>
      </c>
      <c r="G8423" s="16" t="s">
        <v>1240</v>
      </c>
      <c r="I8423" s="5" t="str">
        <f>VLOOKUP(cost_of_living!$G8423,index!C:C,1,0)</f>
        <v>Bolzano-Bozen</v>
      </c>
      <c r="J8423" s="5">
        <f>VLOOKUP(cost_of_living!$B8423,CostVsFactor!C:E,2,0)</f>
        <v>3</v>
      </c>
      <c r="Q8423" s="14"/>
      <c r="S8423" s="5" t="s">
        <v>1005</v>
      </c>
    </row>
    <row r="8424" ht="14.25" hidden="1" customHeight="1">
      <c r="A8424" s="12">
        <v>40.0</v>
      </c>
      <c r="B8424" s="16" t="s">
        <v>77</v>
      </c>
      <c r="C8424" s="12">
        <v>11.0</v>
      </c>
      <c r="D8424" s="16" t="s">
        <v>108</v>
      </c>
      <c r="E8424" s="16" t="s">
        <v>157</v>
      </c>
      <c r="F8424" s="16" t="s">
        <v>155</v>
      </c>
      <c r="G8424" s="16" t="s">
        <v>1240</v>
      </c>
      <c r="I8424" s="5" t="str">
        <f>VLOOKUP(cost_of_living!$G8424,index!C:C,1,0)</f>
        <v>Bolzano-Bozen</v>
      </c>
      <c r="J8424" s="5">
        <f>VLOOKUP(cost_of_living!$B8424,CostVsFactor!C:E,2,0)</f>
        <v>6</v>
      </c>
      <c r="Q8424" s="14"/>
      <c r="S8424" s="5" t="s">
        <v>1005</v>
      </c>
    </row>
    <row r="8425" ht="14.25" hidden="1" customHeight="1">
      <c r="A8425" s="12">
        <v>41.0</v>
      </c>
      <c r="B8425" s="16" t="s">
        <v>94</v>
      </c>
      <c r="C8425" s="12">
        <v>48333.0</v>
      </c>
      <c r="D8425" s="16" t="s">
        <v>108</v>
      </c>
      <c r="E8425" s="16" t="s">
        <v>404</v>
      </c>
      <c r="F8425" s="16" t="s">
        <v>372</v>
      </c>
      <c r="G8425" s="16" t="s">
        <v>1240</v>
      </c>
      <c r="I8425" s="5" t="str">
        <f>VLOOKUP(cost_of_living!$G8425,index!C:C,1,0)</f>
        <v>Bolzano-Bozen</v>
      </c>
      <c r="J8425" s="5">
        <f>VLOOKUP(cost_of_living!$B8425,CostVsFactor!C:E,2,0)</f>
        <v>1</v>
      </c>
      <c r="Q8425" s="14"/>
      <c r="S8425" s="5" t="s">
        <v>1005</v>
      </c>
    </row>
    <row r="8426" ht="14.25" hidden="1" customHeight="1">
      <c r="A8426" s="12">
        <v>42.0</v>
      </c>
      <c r="B8426" s="16" t="s">
        <v>96</v>
      </c>
      <c r="C8426" s="12">
        <v>6000.0</v>
      </c>
      <c r="D8426" s="16" t="s">
        <v>108</v>
      </c>
      <c r="E8426" s="16" t="s">
        <v>165</v>
      </c>
      <c r="F8426" s="16" t="s">
        <v>165</v>
      </c>
      <c r="G8426" s="16" t="s">
        <v>1240</v>
      </c>
      <c r="I8426" s="5" t="str">
        <f>VLOOKUP(cost_of_living!$G8426,index!C:C,1,0)</f>
        <v>Bolzano-Bozen</v>
      </c>
      <c r="J8426" s="5">
        <f>VLOOKUP(cost_of_living!$B8426,CostVsFactor!C:E,2,0)</f>
        <v>1</v>
      </c>
      <c r="Q8426" s="14"/>
      <c r="S8426" s="5" t="s">
        <v>1005</v>
      </c>
    </row>
    <row r="8427" ht="14.25" hidden="1" customHeight="1">
      <c r="A8427" s="12">
        <v>43.0</v>
      </c>
      <c r="B8427" s="16" t="s">
        <v>20</v>
      </c>
      <c r="C8427" s="12">
        <v>7975.0</v>
      </c>
      <c r="D8427" s="16" t="s">
        <v>108</v>
      </c>
      <c r="E8427" s="16" t="s">
        <v>170</v>
      </c>
      <c r="F8427" s="16" t="s">
        <v>153</v>
      </c>
      <c r="G8427" s="16" t="s">
        <v>1240</v>
      </c>
      <c r="I8427" s="5" t="str">
        <f>VLOOKUP(cost_of_living!$G8427,index!C:C,1,0)</f>
        <v>Bolzano-Bozen</v>
      </c>
      <c r="J8427" s="5">
        <f>VLOOKUP(cost_of_living!$B8427,CostVsFactor!C:E,2,0)</f>
        <v>0.35</v>
      </c>
      <c r="Q8427" s="14"/>
      <c r="S8427" s="5" t="s">
        <v>1005</v>
      </c>
    </row>
    <row r="8428" ht="14.25" hidden="1" customHeight="1">
      <c r="A8428" s="12">
        <v>44.0</v>
      </c>
      <c r="B8428" s="16" t="s">
        <v>23</v>
      </c>
      <c r="C8428" s="12">
        <v>50.0</v>
      </c>
      <c r="D8428" s="16" t="s">
        <v>108</v>
      </c>
      <c r="E8428" s="16" t="s">
        <v>110</v>
      </c>
      <c r="F8428" s="16" t="s">
        <v>112</v>
      </c>
      <c r="G8428" s="16" t="s">
        <v>1240</v>
      </c>
      <c r="I8428" s="5" t="str">
        <f>VLOOKUP(cost_of_living!$G8428,index!C:C,1,0)</f>
        <v>Bolzano-Bozen</v>
      </c>
      <c r="J8428" s="5">
        <f>VLOOKUP(cost_of_living!$B8428,CostVsFactor!C:E,2,0)</f>
        <v>0.35</v>
      </c>
      <c r="Q8428" s="14"/>
      <c r="S8428" s="5" t="s">
        <v>1005</v>
      </c>
    </row>
    <row r="8429" ht="14.25" hidden="1" customHeight="1">
      <c r="A8429" s="12">
        <v>45.0</v>
      </c>
      <c r="B8429" s="16" t="s">
        <v>24</v>
      </c>
      <c r="C8429" s="12">
        <v>11875.0</v>
      </c>
      <c r="D8429" s="16" t="s">
        <v>108</v>
      </c>
      <c r="E8429" s="16" t="s">
        <v>112</v>
      </c>
      <c r="F8429" s="16" t="s">
        <v>203</v>
      </c>
      <c r="G8429" s="16" t="s">
        <v>1240</v>
      </c>
      <c r="I8429" s="5" t="str">
        <f>VLOOKUP(cost_of_living!$G8429,index!C:C,1,0)</f>
        <v>Bolzano-Bozen</v>
      </c>
      <c r="J8429" s="5">
        <f>VLOOKUP(cost_of_living!$B8429,CostVsFactor!C:E,2,0)</f>
        <v>0.35</v>
      </c>
      <c r="Q8429" s="14"/>
      <c r="S8429" s="5" t="s">
        <v>1005</v>
      </c>
    </row>
    <row r="8430" ht="14.25" hidden="1" customHeight="1">
      <c r="A8430" s="12">
        <v>46.0</v>
      </c>
      <c r="B8430" s="16" t="s">
        <v>25</v>
      </c>
      <c r="C8430" s="12">
        <v>115.0</v>
      </c>
      <c r="D8430" s="16" t="s">
        <v>108</v>
      </c>
      <c r="E8430" s="16" t="s">
        <v>207</v>
      </c>
      <c r="F8430" s="16" t="s">
        <v>158</v>
      </c>
      <c r="G8430" s="16" t="s">
        <v>1240</v>
      </c>
      <c r="I8430" s="5" t="str">
        <f>VLOOKUP(cost_of_living!$G8430,index!C:C,1,0)</f>
        <v>Bolzano-Bozen</v>
      </c>
      <c r="J8430" s="5">
        <f>VLOOKUP(cost_of_living!$B8430,CostVsFactor!C:E,2,0)</f>
        <v>0.35</v>
      </c>
      <c r="Q8430" s="14"/>
      <c r="S8430" s="5" t="s">
        <v>1005</v>
      </c>
    </row>
    <row r="8431" ht="14.25" hidden="1" customHeight="1">
      <c r="A8431" s="12">
        <v>47.0</v>
      </c>
      <c r="B8431" s="16" t="s">
        <v>59</v>
      </c>
      <c r="C8431" s="12">
        <v>82308.0</v>
      </c>
      <c r="D8431" s="16" t="s">
        <v>108</v>
      </c>
      <c r="E8431" s="16" t="s">
        <v>275</v>
      </c>
      <c r="F8431" s="16" t="s">
        <v>376</v>
      </c>
      <c r="G8431" s="16" t="s">
        <v>1240</v>
      </c>
      <c r="I8431" s="5" t="str">
        <f>VLOOKUP(cost_of_living!$G8431,index!C:C,1,0)</f>
        <v>Bolzano-Bozen</v>
      </c>
      <c r="J8431" s="5">
        <f>VLOOKUP(cost_of_living!$B8431,CostVsFactor!C:E,2,0)</f>
        <v>0</v>
      </c>
      <c r="Q8431" s="14"/>
      <c r="S8431" s="5" t="s">
        <v>1005</v>
      </c>
    </row>
    <row r="8432" ht="14.25" hidden="1" customHeight="1">
      <c r="A8432" s="12">
        <v>48.0</v>
      </c>
      <c r="B8432" s="16" t="s">
        <v>61</v>
      </c>
      <c r="C8432" s="12">
        <v>64545.0</v>
      </c>
      <c r="D8432" s="16" t="s">
        <v>108</v>
      </c>
      <c r="E8432" s="16" t="s">
        <v>279</v>
      </c>
      <c r="F8432" s="16" t="s">
        <v>320</v>
      </c>
      <c r="G8432" s="16" t="s">
        <v>1240</v>
      </c>
      <c r="I8432" s="5" t="str">
        <f>VLOOKUP(cost_of_living!$G8432,index!C:C,1,0)</f>
        <v>Bolzano-Bozen</v>
      </c>
      <c r="J8432" s="5">
        <f>VLOOKUP(cost_of_living!$B8432,CostVsFactor!C:E,2,0)</f>
        <v>0</v>
      </c>
      <c r="Q8432" s="14"/>
      <c r="S8432" s="5" t="s">
        <v>1005</v>
      </c>
    </row>
    <row r="8433" ht="14.25" hidden="1" customHeight="1">
      <c r="A8433" s="12">
        <v>49.0</v>
      </c>
      <c r="B8433" s="16" t="s">
        <v>62</v>
      </c>
      <c r="C8433" s="12">
        <v>148636.0</v>
      </c>
      <c r="D8433" s="16" t="s">
        <v>108</v>
      </c>
      <c r="E8433" s="16" t="s">
        <v>765</v>
      </c>
      <c r="F8433" s="16" t="s">
        <v>281</v>
      </c>
      <c r="G8433" s="16" t="s">
        <v>1240</v>
      </c>
      <c r="I8433" s="5" t="str">
        <f>VLOOKUP(cost_of_living!$G8433,index!C:C,1,0)</f>
        <v>Bolzano-Bozen</v>
      </c>
      <c r="J8433" s="5">
        <f>VLOOKUP(cost_of_living!$B8433,CostVsFactor!C:E,2,0)</f>
        <v>0</v>
      </c>
      <c r="Q8433" s="14"/>
      <c r="S8433" s="5" t="s">
        <v>1005</v>
      </c>
    </row>
    <row r="8434" ht="14.25" hidden="1" customHeight="1">
      <c r="A8434" s="12">
        <v>50.0</v>
      </c>
      <c r="B8434" s="16" t="s">
        <v>63</v>
      </c>
      <c r="C8434" s="12">
        <v>1100.0</v>
      </c>
      <c r="D8434" s="16" t="s">
        <v>108</v>
      </c>
      <c r="E8434" s="16" t="s">
        <v>280</v>
      </c>
      <c r="F8434" s="16" t="s">
        <v>378</v>
      </c>
      <c r="G8434" s="16" t="s">
        <v>1240</v>
      </c>
      <c r="I8434" s="5" t="str">
        <f>VLOOKUP(cost_of_living!$G8434,index!C:C,1,0)</f>
        <v>Bolzano-Bozen</v>
      </c>
      <c r="J8434" s="5">
        <f>VLOOKUP(cost_of_living!$B8434,CostVsFactor!C:E,2,0)</f>
        <v>0</v>
      </c>
      <c r="Q8434" s="14"/>
      <c r="S8434" s="5" t="s">
        <v>1005</v>
      </c>
    </row>
    <row r="8435" ht="14.25" hidden="1" customHeight="1">
      <c r="A8435" s="12">
        <v>51.0</v>
      </c>
      <c r="B8435" s="16" t="s">
        <v>210</v>
      </c>
      <c r="C8435" s="12">
        <v>50324.0</v>
      </c>
      <c r="D8435" s="16" t="s">
        <v>108</v>
      </c>
      <c r="E8435" s="16" t="s">
        <v>448</v>
      </c>
      <c r="F8435" s="16" t="s">
        <v>325</v>
      </c>
      <c r="G8435" s="16" t="s">
        <v>1240</v>
      </c>
      <c r="I8435" s="5" t="str">
        <f>VLOOKUP(cost_of_living!$G8435,index!C:C,1,0)</f>
        <v>Bolzano-Bozen</v>
      </c>
      <c r="J8435" s="5" t="str">
        <f>VLOOKUP(cost_of_living!$B8435,CostVsFactor!C:E,2,0)</f>
        <v>#N/A</v>
      </c>
      <c r="Q8435" s="14"/>
      <c r="S8435" s="5" t="s">
        <v>1005</v>
      </c>
    </row>
    <row r="8436" ht="14.25" hidden="1" customHeight="1">
      <c r="A8436" s="12">
        <v>52.0</v>
      </c>
      <c r="B8436" s="16" t="s">
        <v>211</v>
      </c>
      <c r="C8436" s="12">
        <v>3629.0</v>
      </c>
      <c r="D8436" s="16" t="s">
        <v>108</v>
      </c>
      <c r="E8436" s="16" t="s">
        <v>283</v>
      </c>
      <c r="F8436" s="16" t="s">
        <v>324</v>
      </c>
      <c r="G8436" s="16" t="s">
        <v>1240</v>
      </c>
      <c r="I8436" s="5" t="str">
        <f>VLOOKUP(cost_of_living!$G8436,index!C:C,1,0)</f>
        <v>Bolzano-Bozen</v>
      </c>
      <c r="J8436" s="5" t="str">
        <f>VLOOKUP(cost_of_living!$B8436,CostVsFactor!C:E,2,0)</f>
        <v>#N/A</v>
      </c>
      <c r="Q8436" s="14"/>
      <c r="S8436" s="5" t="s">
        <v>1005</v>
      </c>
    </row>
    <row r="8437" ht="14.25" hidden="1" customHeight="1">
      <c r="A8437" s="12">
        <v>53.0</v>
      </c>
      <c r="B8437" s="16" t="s">
        <v>164</v>
      </c>
      <c r="C8437" s="12">
        <v>203846.0</v>
      </c>
      <c r="D8437" s="16" t="s">
        <v>108</v>
      </c>
      <c r="E8437" s="16" t="s">
        <v>165</v>
      </c>
      <c r="F8437" s="16" t="s">
        <v>165</v>
      </c>
      <c r="G8437" s="16" t="s">
        <v>1240</v>
      </c>
      <c r="I8437" s="5" t="str">
        <f>VLOOKUP(cost_of_living!$G8437,index!C:C,1,0)</f>
        <v>Bolzano-Bozen</v>
      </c>
      <c r="J8437" s="5" t="str">
        <f>VLOOKUP(cost_of_living!$B8437,CostVsFactor!C:E,2,0)</f>
        <v>#N/A</v>
      </c>
      <c r="Q8437" s="14"/>
      <c r="S8437" s="5" t="s">
        <v>1005</v>
      </c>
    </row>
    <row r="8438" ht="14.25" hidden="1" customHeight="1">
      <c r="A8438" s="12">
        <v>54.0</v>
      </c>
      <c r="B8438" s="16" t="s">
        <v>166</v>
      </c>
      <c r="C8438" s="12">
        <v>316.0</v>
      </c>
      <c r="D8438" s="16" t="s">
        <v>165</v>
      </c>
      <c r="E8438" s="16" t="s">
        <v>632</v>
      </c>
      <c r="F8438" s="16" t="s">
        <v>168</v>
      </c>
      <c r="G8438" s="16" t="s">
        <v>1240</v>
      </c>
      <c r="I8438" s="5" t="str">
        <f>VLOOKUP(cost_of_living!$G8438,index!C:C,1,0)</f>
        <v>Bolzano-Bozen</v>
      </c>
      <c r="J8438" s="5" t="str">
        <f>VLOOKUP(cost_of_living!$B8438,CostVsFactor!C:E,2,0)</f>
        <v>#N/A</v>
      </c>
      <c r="Q8438" s="14"/>
      <c r="S8438" s="5" t="s">
        <v>1005</v>
      </c>
    </row>
    <row r="8439" ht="14.25" hidden="1" customHeight="1">
      <c r="A8439" s="12">
        <v>0.0</v>
      </c>
      <c r="B8439" s="16" t="s">
        <v>64</v>
      </c>
      <c r="C8439" s="12">
        <v>17.0</v>
      </c>
      <c r="D8439" s="16" t="s">
        <v>108</v>
      </c>
      <c r="E8439" s="16" t="s">
        <v>109</v>
      </c>
      <c r="F8439" s="16" t="s">
        <v>212</v>
      </c>
      <c r="G8439" s="16" t="s">
        <v>1241</v>
      </c>
      <c r="I8439" s="5" t="str">
        <f>VLOOKUP(cost_of_living!$G8439,index!C:C,1,0)</f>
        <v>Bologna</v>
      </c>
      <c r="J8439" s="5">
        <f>VLOOKUP(cost_of_living!$B8439,CostVsFactor!C:E,2,0)</f>
        <v>16</v>
      </c>
      <c r="Q8439" s="14"/>
      <c r="S8439" s="5" t="s">
        <v>1005</v>
      </c>
    </row>
    <row r="8440" ht="14.25" hidden="1" customHeight="1">
      <c r="A8440" s="12">
        <v>1.0</v>
      </c>
      <c r="B8440" s="16" t="s">
        <v>66</v>
      </c>
      <c r="C8440" s="12">
        <v>675.0</v>
      </c>
      <c r="D8440" s="16" t="s">
        <v>108</v>
      </c>
      <c r="E8440" s="16" t="s">
        <v>206</v>
      </c>
      <c r="F8440" s="16" t="s">
        <v>163</v>
      </c>
      <c r="G8440" s="16" t="s">
        <v>1241</v>
      </c>
      <c r="I8440" s="5" t="str">
        <f>VLOOKUP(cost_of_living!$G8440,index!C:C,1,0)</f>
        <v>Bologna</v>
      </c>
      <c r="J8440" s="5">
        <f>VLOOKUP(cost_of_living!$B8440,CostVsFactor!C:E,2,0)</f>
        <v>3.5</v>
      </c>
      <c r="Q8440" s="14"/>
      <c r="S8440" s="5" t="s">
        <v>1005</v>
      </c>
    </row>
    <row r="8441" ht="14.25" hidden="1" customHeight="1">
      <c r="A8441" s="12">
        <v>2.0</v>
      </c>
      <c r="B8441" s="16" t="s">
        <v>67</v>
      </c>
      <c r="C8441" s="12">
        <v>85.0</v>
      </c>
      <c r="D8441" s="16" t="s">
        <v>108</v>
      </c>
      <c r="E8441" s="16" t="s">
        <v>171</v>
      </c>
      <c r="F8441" s="16" t="s">
        <v>109</v>
      </c>
      <c r="G8441" s="16" t="s">
        <v>1241</v>
      </c>
      <c r="I8441" s="5" t="str">
        <f>VLOOKUP(cost_of_living!$G8441,index!C:C,1,0)</f>
        <v>Bologna</v>
      </c>
      <c r="J8441" s="5">
        <f>VLOOKUP(cost_of_living!$B8441,CostVsFactor!C:E,2,0)</f>
        <v>6</v>
      </c>
      <c r="Q8441" s="14"/>
      <c r="S8441" s="5" t="s">
        <v>1005</v>
      </c>
    </row>
    <row r="8442" ht="14.25" hidden="1" customHeight="1">
      <c r="A8442" s="12">
        <v>3.0</v>
      </c>
      <c r="B8442" s="16" t="s">
        <v>116</v>
      </c>
      <c r="C8442" s="12">
        <v>5.0</v>
      </c>
      <c r="D8442" s="16" t="s">
        <v>108</v>
      </c>
      <c r="E8442" s="16" t="s">
        <v>118</v>
      </c>
      <c r="F8442" s="16" t="s">
        <v>119</v>
      </c>
      <c r="G8442" s="16" t="s">
        <v>1241</v>
      </c>
      <c r="I8442" s="5" t="str">
        <f>VLOOKUP(cost_of_living!$G8442,index!C:C,1,0)</f>
        <v>Bologna</v>
      </c>
      <c r="J8442" s="5" t="str">
        <f>VLOOKUP(cost_of_living!$B8442,CostVsFactor!C:E,2,0)</f>
        <v>#N/A</v>
      </c>
      <c r="Q8442" s="14"/>
      <c r="S8442" s="5" t="s">
        <v>1005</v>
      </c>
    </row>
    <row r="8443" ht="14.25" hidden="1" customHeight="1">
      <c r="A8443" s="12">
        <v>4.0</v>
      </c>
      <c r="B8443" s="16" t="s">
        <v>57</v>
      </c>
      <c r="C8443" s="12">
        <v>475.0</v>
      </c>
      <c r="D8443" s="16" t="s">
        <v>108</v>
      </c>
      <c r="E8443" s="16" t="s">
        <v>117</v>
      </c>
      <c r="F8443" s="16" t="s">
        <v>119</v>
      </c>
      <c r="G8443" s="16" t="s">
        <v>1241</v>
      </c>
      <c r="I8443" s="5" t="str">
        <f>VLOOKUP(cost_of_living!$G8443,index!C:C,1,0)</f>
        <v>Bologna</v>
      </c>
      <c r="J8443" s="5">
        <f>VLOOKUP(cost_of_living!$B8443,CostVsFactor!C:E,2,0)</f>
        <v>6</v>
      </c>
      <c r="Q8443" s="14"/>
      <c r="S8443" s="5" t="s">
        <v>1005</v>
      </c>
    </row>
    <row r="8444" ht="14.25" hidden="1" customHeight="1">
      <c r="A8444" s="12">
        <v>5.0</v>
      </c>
      <c r="B8444" s="16" t="s">
        <v>69</v>
      </c>
      <c r="C8444" s="12">
        <v>155.0</v>
      </c>
      <c r="D8444" s="16" t="s">
        <v>108</v>
      </c>
      <c r="E8444" s="16" t="s">
        <v>139</v>
      </c>
      <c r="F8444" s="16" t="s">
        <v>552</v>
      </c>
      <c r="G8444" s="16" t="s">
        <v>1241</v>
      </c>
      <c r="I8444" s="5" t="str">
        <f>VLOOKUP(cost_of_living!$G8444,index!C:C,1,0)</f>
        <v>Bologna</v>
      </c>
      <c r="J8444" s="5">
        <f>VLOOKUP(cost_of_living!$B8444,CostVsFactor!C:E,2,0)</f>
        <v>15</v>
      </c>
      <c r="Q8444" s="14"/>
      <c r="S8444" s="5" t="s">
        <v>1005</v>
      </c>
    </row>
    <row r="8445" ht="14.25" hidden="1" customHeight="1">
      <c r="A8445" s="12">
        <v>6.0</v>
      </c>
      <c r="B8445" s="16" t="s">
        <v>71</v>
      </c>
      <c r="C8445" s="12">
        <v>252.0</v>
      </c>
      <c r="D8445" s="16" t="s">
        <v>108</v>
      </c>
      <c r="E8445" s="16" t="s">
        <v>167</v>
      </c>
      <c r="F8445" s="16" t="s">
        <v>117</v>
      </c>
      <c r="G8445" s="16" t="s">
        <v>1241</v>
      </c>
      <c r="I8445" s="5" t="str">
        <f>VLOOKUP(cost_of_living!$G8445,index!C:C,1,0)</f>
        <v>Bologna</v>
      </c>
      <c r="J8445" s="5">
        <f>VLOOKUP(cost_of_living!$B8445,CostVsFactor!C:E,2,0)</f>
        <v>6</v>
      </c>
      <c r="Q8445" s="14"/>
      <c r="S8445" s="5" t="s">
        <v>1005</v>
      </c>
    </row>
    <row r="8446" ht="14.25" hidden="1" customHeight="1">
      <c r="A8446" s="12">
        <v>7.0</v>
      </c>
      <c r="B8446" s="16" t="s">
        <v>73</v>
      </c>
      <c r="C8446" s="12">
        <v>112.0</v>
      </c>
      <c r="D8446" s="16" t="s">
        <v>108</v>
      </c>
      <c r="E8446" s="16" t="s">
        <v>122</v>
      </c>
      <c r="F8446" s="16" t="s">
        <v>167</v>
      </c>
      <c r="G8446" s="16" t="s">
        <v>1241</v>
      </c>
      <c r="I8446" s="5" t="str">
        <f>VLOOKUP(cost_of_living!$G8446,index!C:C,1,0)</f>
        <v>Bologna</v>
      </c>
      <c r="J8446" s="5">
        <f>VLOOKUP(cost_of_living!$B8446,CostVsFactor!C:E,2,0)</f>
        <v>6</v>
      </c>
      <c r="Q8446" s="14"/>
      <c r="S8446" s="5" t="s">
        <v>1005</v>
      </c>
    </row>
    <row r="8447" ht="14.25" hidden="1" customHeight="1">
      <c r="A8447" s="12">
        <v>8.0</v>
      </c>
      <c r="B8447" s="16" t="s">
        <v>28</v>
      </c>
      <c r="C8447" s="12">
        <v>464.0</v>
      </c>
      <c r="D8447" s="16" t="s">
        <v>108</v>
      </c>
      <c r="E8447" s="16" t="s">
        <v>390</v>
      </c>
      <c r="F8447" s="16" t="s">
        <v>254</v>
      </c>
      <c r="G8447" s="16" t="s">
        <v>1241</v>
      </c>
      <c r="I8447" s="5" t="str">
        <f>VLOOKUP(cost_of_living!$G8447,index!C:C,1,0)</f>
        <v>Bologna</v>
      </c>
      <c r="J8447" s="5">
        <f>VLOOKUP(cost_of_living!$B8447,CostVsFactor!C:E,2,0)</f>
        <v>25</v>
      </c>
      <c r="Q8447" s="14"/>
      <c r="S8447" s="5" t="s">
        <v>1005</v>
      </c>
    </row>
    <row r="8448" ht="14.25" hidden="1" customHeight="1">
      <c r="A8448" s="12">
        <v>9.0</v>
      </c>
      <c r="B8448" s="16" t="s">
        <v>30</v>
      </c>
      <c r="C8448" s="12">
        <v>175.0</v>
      </c>
      <c r="D8448" s="16" t="s">
        <v>108</v>
      </c>
      <c r="E8448" s="16" t="s">
        <v>251</v>
      </c>
      <c r="F8448" s="16" t="s">
        <v>130</v>
      </c>
      <c r="G8448" s="16" t="s">
        <v>1241</v>
      </c>
      <c r="I8448" s="5" t="str">
        <f>VLOOKUP(cost_of_living!$G8448,index!C:C,1,0)</f>
        <v>Bologna</v>
      </c>
      <c r="J8448" s="5">
        <f>VLOOKUP(cost_of_living!$B8448,CostVsFactor!C:E,2,0)</f>
        <v>31</v>
      </c>
      <c r="Q8448" s="14"/>
      <c r="S8448" s="5" t="s">
        <v>1005</v>
      </c>
    </row>
    <row r="8449" ht="14.25" hidden="1" customHeight="1">
      <c r="A8449" s="12">
        <v>10.0</v>
      </c>
      <c r="B8449" s="16" t="s">
        <v>32</v>
      </c>
      <c r="C8449" s="12">
        <v>121.0</v>
      </c>
      <c r="D8449" s="16" t="s">
        <v>108</v>
      </c>
      <c r="E8449" s="16" t="s">
        <v>134</v>
      </c>
      <c r="F8449" s="16" t="s">
        <v>264</v>
      </c>
      <c r="G8449" s="16" t="s">
        <v>1241</v>
      </c>
      <c r="I8449" s="5" t="str">
        <f>VLOOKUP(cost_of_living!$G8449,index!C:C,1,0)</f>
        <v>Bologna</v>
      </c>
      <c r="J8449" s="5">
        <f>VLOOKUP(cost_of_living!$B8449,CostVsFactor!C:E,2,0)</f>
        <v>14</v>
      </c>
      <c r="Q8449" s="14"/>
      <c r="S8449" s="5" t="s">
        <v>1005</v>
      </c>
    </row>
    <row r="8450" ht="14.25" hidden="1" customHeight="1">
      <c r="A8450" s="12">
        <v>11.0</v>
      </c>
      <c r="B8450" s="16" t="s">
        <v>33</v>
      </c>
      <c r="C8450" s="12">
        <v>375.0</v>
      </c>
      <c r="D8450" s="16" t="s">
        <v>108</v>
      </c>
      <c r="E8450" s="16" t="s">
        <v>701</v>
      </c>
      <c r="F8450" s="16" t="s">
        <v>145</v>
      </c>
      <c r="G8450" s="16" t="s">
        <v>1241</v>
      </c>
      <c r="I8450" s="5" t="str">
        <f>VLOOKUP(cost_of_living!$G8450,index!C:C,1,0)</f>
        <v>Bologna</v>
      </c>
      <c r="J8450" s="5">
        <f>VLOOKUP(cost_of_living!$B8450,CostVsFactor!C:E,2,0)</f>
        <v>20</v>
      </c>
      <c r="Q8450" s="14"/>
      <c r="S8450" s="5" t="s">
        <v>1005</v>
      </c>
    </row>
    <row r="8451" ht="14.25" hidden="1" customHeight="1">
      <c r="A8451" s="12">
        <v>12.0</v>
      </c>
      <c r="B8451" s="16" t="s">
        <v>35</v>
      </c>
      <c r="C8451" s="12">
        <v>683.0</v>
      </c>
      <c r="D8451" s="16" t="s">
        <v>108</v>
      </c>
      <c r="E8451" s="16" t="s">
        <v>130</v>
      </c>
      <c r="F8451" s="16" t="s">
        <v>1242</v>
      </c>
      <c r="G8451" s="16" t="s">
        <v>1241</v>
      </c>
      <c r="I8451" s="5" t="str">
        <f>VLOOKUP(cost_of_living!$G8451,index!C:C,1,0)</f>
        <v>Bologna</v>
      </c>
      <c r="J8451" s="5">
        <f>VLOOKUP(cost_of_living!$B8451,CostVsFactor!C:E,2,0)</f>
        <v>12</v>
      </c>
      <c r="Q8451" s="14"/>
      <c r="S8451" s="5" t="s">
        <v>1005</v>
      </c>
    </row>
    <row r="8452" ht="14.25" hidden="1" customHeight="1">
      <c r="A8452" s="12">
        <v>13.0</v>
      </c>
      <c r="B8452" s="16" t="s">
        <v>37</v>
      </c>
      <c r="C8452" s="12">
        <v>458.0</v>
      </c>
      <c r="D8452" s="16" t="s">
        <v>108</v>
      </c>
      <c r="E8452" s="16" t="s">
        <v>250</v>
      </c>
      <c r="F8452" s="16" t="s">
        <v>133</v>
      </c>
      <c r="G8452" s="16" t="s">
        <v>1241</v>
      </c>
      <c r="I8452" s="5" t="str">
        <f>VLOOKUP(cost_of_living!$G8452,index!C:C,1,0)</f>
        <v>Bologna</v>
      </c>
      <c r="J8452" s="5">
        <f>VLOOKUP(cost_of_living!$B8452,CostVsFactor!C:E,2,0)</f>
        <v>15</v>
      </c>
      <c r="Q8452" s="14"/>
      <c r="S8452" s="5" t="s">
        <v>1005</v>
      </c>
    </row>
    <row r="8453" ht="14.25" hidden="1" customHeight="1">
      <c r="A8453" s="12">
        <v>14.0</v>
      </c>
      <c r="B8453" s="16" t="s">
        <v>39</v>
      </c>
      <c r="C8453" s="12">
        <v>74.0</v>
      </c>
      <c r="D8453" s="16" t="s">
        <v>108</v>
      </c>
      <c r="E8453" s="16" t="s">
        <v>248</v>
      </c>
      <c r="F8453" s="16" t="s">
        <v>420</v>
      </c>
      <c r="G8453" s="16" t="s">
        <v>1241</v>
      </c>
      <c r="I8453" s="5" t="str">
        <f>VLOOKUP(cost_of_living!$G8453,index!C:C,1,0)</f>
        <v>Bologna</v>
      </c>
      <c r="J8453" s="5">
        <f>VLOOKUP(cost_of_living!$B8453,CostVsFactor!C:E,2,0)</f>
        <v>15</v>
      </c>
      <c r="Q8453" s="14"/>
      <c r="S8453" s="5" t="s">
        <v>1005</v>
      </c>
    </row>
    <row r="8454" ht="14.25" hidden="1" customHeight="1">
      <c r="A8454" s="12">
        <v>15.0</v>
      </c>
      <c r="B8454" s="16" t="s">
        <v>41</v>
      </c>
      <c r="C8454" s="12">
        <v>88.0</v>
      </c>
      <c r="D8454" s="16" t="s">
        <v>108</v>
      </c>
      <c r="E8454" s="16" t="s">
        <v>136</v>
      </c>
      <c r="F8454" s="16" t="s">
        <v>329</v>
      </c>
      <c r="G8454" s="16" t="s">
        <v>1241</v>
      </c>
      <c r="I8454" s="5" t="str">
        <f>VLOOKUP(cost_of_living!$G8454,index!C:C,1,0)</f>
        <v>Bologna</v>
      </c>
      <c r="J8454" s="5">
        <f>VLOOKUP(cost_of_living!$B8454,CostVsFactor!C:E,2,0)</f>
        <v>31</v>
      </c>
      <c r="Q8454" s="14"/>
      <c r="S8454" s="5" t="s">
        <v>1005</v>
      </c>
    </row>
    <row r="8455" ht="14.25" hidden="1" customHeight="1">
      <c r="A8455" s="12">
        <v>16.0</v>
      </c>
      <c r="B8455" s="16" t="s">
        <v>43</v>
      </c>
      <c r="C8455" s="12">
        <v>81.0</v>
      </c>
      <c r="D8455" s="16" t="s">
        <v>108</v>
      </c>
      <c r="E8455" s="16" t="s">
        <v>270</v>
      </c>
      <c r="F8455" s="16" t="s">
        <v>264</v>
      </c>
      <c r="G8455" s="16" t="s">
        <v>1241</v>
      </c>
      <c r="I8455" s="5" t="str">
        <f>VLOOKUP(cost_of_living!$G8455,index!C:C,1,0)</f>
        <v>Bologna</v>
      </c>
      <c r="J8455" s="5">
        <f>VLOOKUP(cost_of_living!$B8455,CostVsFactor!C:E,2,0)</f>
        <v>25</v>
      </c>
      <c r="Q8455" s="14"/>
      <c r="S8455" s="5" t="s">
        <v>1005</v>
      </c>
    </row>
    <row r="8456" ht="14.25" hidden="1" customHeight="1">
      <c r="A8456" s="12">
        <v>17.0</v>
      </c>
      <c r="B8456" s="16" t="s">
        <v>45</v>
      </c>
      <c r="C8456" s="12">
        <v>101.0</v>
      </c>
      <c r="D8456" s="16" t="s">
        <v>108</v>
      </c>
      <c r="E8456" s="16" t="s">
        <v>134</v>
      </c>
      <c r="F8456" s="16" t="s">
        <v>224</v>
      </c>
      <c r="G8456" s="16" t="s">
        <v>1241</v>
      </c>
      <c r="I8456" s="5" t="str">
        <f>VLOOKUP(cost_of_living!$G8456,index!C:C,1,0)</f>
        <v>Bologna</v>
      </c>
      <c r="J8456" s="5">
        <f>VLOOKUP(cost_of_living!$B8456,CostVsFactor!C:E,2,0)</f>
        <v>30</v>
      </c>
      <c r="Q8456" s="14"/>
      <c r="S8456" s="5" t="s">
        <v>1005</v>
      </c>
    </row>
    <row r="8457" ht="14.25" hidden="1" customHeight="1">
      <c r="A8457" s="12">
        <v>18.0</v>
      </c>
      <c r="B8457" s="16" t="s">
        <v>47</v>
      </c>
      <c r="C8457" s="12">
        <v>131.0</v>
      </c>
      <c r="D8457" s="16" t="s">
        <v>108</v>
      </c>
      <c r="E8457" s="16" t="s">
        <v>134</v>
      </c>
      <c r="F8457" s="16" t="s">
        <v>250</v>
      </c>
      <c r="G8457" s="16" t="s">
        <v>1241</v>
      </c>
      <c r="I8457" s="5" t="str">
        <f>VLOOKUP(cost_of_living!$G8457,index!C:C,1,0)</f>
        <v>Bologna</v>
      </c>
      <c r="J8457" s="5">
        <f>VLOOKUP(cost_of_living!$B8457,CostVsFactor!C:E,2,0)</f>
        <v>22</v>
      </c>
      <c r="Q8457" s="14"/>
      <c r="S8457" s="5" t="s">
        <v>1005</v>
      </c>
    </row>
    <row r="8458" ht="14.25" hidden="1" customHeight="1">
      <c r="A8458" s="12">
        <v>19.0</v>
      </c>
      <c r="B8458" s="16" t="s">
        <v>49</v>
      </c>
      <c r="C8458" s="12">
        <v>66.0</v>
      </c>
      <c r="D8458" s="16" t="s">
        <v>108</v>
      </c>
      <c r="E8458" s="16" t="s">
        <v>140</v>
      </c>
      <c r="F8458" s="16" t="s">
        <v>183</v>
      </c>
      <c r="G8458" s="16" t="s">
        <v>1241</v>
      </c>
      <c r="I8458" s="5" t="str">
        <f>VLOOKUP(cost_of_living!$G8458,index!C:C,1,0)</f>
        <v>Bologna</v>
      </c>
      <c r="J8458" s="5">
        <f>VLOOKUP(cost_of_living!$B8458,CostVsFactor!C:E,2,0)</f>
        <v>24</v>
      </c>
      <c r="Q8458" s="14"/>
      <c r="S8458" s="5" t="s">
        <v>1005</v>
      </c>
    </row>
    <row r="8459" ht="14.25" hidden="1" customHeight="1">
      <c r="A8459" s="12">
        <v>20.0</v>
      </c>
      <c r="B8459" s="16" t="s">
        <v>51</v>
      </c>
      <c r="C8459" s="12">
        <v>52.0</v>
      </c>
      <c r="D8459" s="16" t="s">
        <v>108</v>
      </c>
      <c r="E8459" s="16" t="s">
        <v>185</v>
      </c>
      <c r="F8459" s="16" t="s">
        <v>134</v>
      </c>
      <c r="G8459" s="16" t="s">
        <v>1241</v>
      </c>
      <c r="I8459" s="5" t="str">
        <f>VLOOKUP(cost_of_living!$G8459,index!C:C,1,0)</f>
        <v>Bologna</v>
      </c>
      <c r="J8459" s="5">
        <f>VLOOKUP(cost_of_living!$B8459,CostVsFactor!C:E,2,0)</f>
        <v>10</v>
      </c>
      <c r="Q8459" s="14"/>
      <c r="S8459" s="5" t="s">
        <v>1005</v>
      </c>
    </row>
    <row r="8460" ht="14.25" hidden="1" customHeight="1">
      <c r="A8460" s="12">
        <v>21.0</v>
      </c>
      <c r="B8460" s="16" t="s">
        <v>52</v>
      </c>
      <c r="C8460" s="12">
        <v>103.0</v>
      </c>
      <c r="D8460" s="16" t="s">
        <v>108</v>
      </c>
      <c r="E8460" s="16" t="s">
        <v>305</v>
      </c>
      <c r="F8460" s="16" t="s">
        <v>121</v>
      </c>
      <c r="G8460" s="16" t="s">
        <v>1241</v>
      </c>
      <c r="I8460" s="5" t="str">
        <f>VLOOKUP(cost_of_living!$G8460,index!C:C,1,0)</f>
        <v>Bologna</v>
      </c>
      <c r="J8460" s="5">
        <f>VLOOKUP(cost_of_living!$B8460,CostVsFactor!C:E,2,0)</f>
        <v>18</v>
      </c>
      <c r="Q8460" s="14"/>
      <c r="S8460" s="5" t="s">
        <v>1005</v>
      </c>
    </row>
    <row r="8461" ht="14.25" hidden="1" customHeight="1">
      <c r="A8461" s="12">
        <v>22.0</v>
      </c>
      <c r="B8461" s="16" t="s">
        <v>53</v>
      </c>
      <c r="C8461" s="12">
        <v>39.0</v>
      </c>
      <c r="D8461" s="16" t="s">
        <v>108</v>
      </c>
      <c r="E8461" s="16" t="s">
        <v>269</v>
      </c>
      <c r="F8461" s="16" t="s">
        <v>441</v>
      </c>
      <c r="G8461" s="16" t="s">
        <v>1241</v>
      </c>
      <c r="I8461" s="5" t="str">
        <f>VLOOKUP(cost_of_living!$G8461,index!C:C,1,0)</f>
        <v>Bologna</v>
      </c>
      <c r="J8461" s="5">
        <f>VLOOKUP(cost_of_living!$B8461,CostVsFactor!C:E,2,0)</f>
        <v>30</v>
      </c>
      <c r="Q8461" s="14"/>
      <c r="S8461" s="5" t="s">
        <v>1005</v>
      </c>
    </row>
    <row r="8462" ht="14.25" hidden="1" customHeight="1">
      <c r="A8462" s="12">
        <v>23.0</v>
      </c>
      <c r="B8462" s="16" t="s">
        <v>54</v>
      </c>
      <c r="C8462" s="12">
        <v>6.0</v>
      </c>
      <c r="D8462" s="16" t="s">
        <v>108</v>
      </c>
      <c r="E8462" s="16" t="s">
        <v>193</v>
      </c>
      <c r="F8462" s="16" t="s">
        <v>109</v>
      </c>
      <c r="G8462" s="16" t="s">
        <v>1241</v>
      </c>
      <c r="I8462" s="5" t="str">
        <f>VLOOKUP(cost_of_living!$G8462,index!C:C,1,0)</f>
        <v>Bologna</v>
      </c>
      <c r="J8462" s="5">
        <f>VLOOKUP(cost_of_living!$B8462,CostVsFactor!C:E,2,0)</f>
        <v>4</v>
      </c>
      <c r="Q8462" s="14"/>
      <c r="S8462" s="5" t="s">
        <v>1005</v>
      </c>
    </row>
    <row r="8463" ht="14.25" hidden="1" customHeight="1">
      <c r="A8463" s="12">
        <v>24.0</v>
      </c>
      <c r="B8463" s="16" t="s">
        <v>55</v>
      </c>
      <c r="C8463" s="12">
        <v>194.0</v>
      </c>
      <c r="D8463" s="16" t="s">
        <v>108</v>
      </c>
      <c r="E8463" s="16" t="s">
        <v>122</v>
      </c>
      <c r="F8463" s="16" t="s">
        <v>245</v>
      </c>
      <c r="G8463" s="16" t="s">
        <v>1241</v>
      </c>
      <c r="I8463" s="5" t="str">
        <f>VLOOKUP(cost_of_living!$G8463,index!C:C,1,0)</f>
        <v>Bologna</v>
      </c>
      <c r="J8463" s="5">
        <f>VLOOKUP(cost_of_living!$B8463,CostVsFactor!C:E,2,0)</f>
        <v>6</v>
      </c>
      <c r="Q8463" s="14"/>
      <c r="S8463" s="5" t="s">
        <v>1005</v>
      </c>
    </row>
    <row r="8464" ht="14.25" hidden="1" customHeight="1">
      <c r="A8464" s="12">
        <v>25.0</v>
      </c>
      <c r="B8464" s="16" t="s">
        <v>57</v>
      </c>
      <c r="C8464" s="12">
        <v>245.0</v>
      </c>
      <c r="D8464" s="16" t="s">
        <v>108</v>
      </c>
      <c r="E8464" s="16" t="s">
        <v>121</v>
      </c>
      <c r="F8464" s="16" t="s">
        <v>118</v>
      </c>
      <c r="G8464" s="16" t="s">
        <v>1241</v>
      </c>
      <c r="I8464" s="5" t="str">
        <f>VLOOKUP(cost_of_living!$G8464,index!C:C,1,0)</f>
        <v>Bologna</v>
      </c>
      <c r="J8464" s="5">
        <f>VLOOKUP(cost_of_living!$B8464,CostVsFactor!C:E,2,0)</f>
        <v>6</v>
      </c>
      <c r="Q8464" s="14"/>
      <c r="S8464" s="5" t="s">
        <v>1005</v>
      </c>
    </row>
    <row r="8465" ht="14.25" hidden="1" customHeight="1">
      <c r="A8465" s="12">
        <v>26.0</v>
      </c>
      <c r="B8465" s="16" t="s">
        <v>58</v>
      </c>
      <c r="C8465" s="12">
        <v>55.0</v>
      </c>
      <c r="D8465" s="16" t="s">
        <v>108</v>
      </c>
      <c r="E8465" s="16" t="s">
        <v>145</v>
      </c>
      <c r="F8465" s="16" t="s">
        <v>119</v>
      </c>
      <c r="G8465" s="16" t="s">
        <v>1241</v>
      </c>
      <c r="I8465" s="5" t="str">
        <f>VLOOKUP(cost_of_living!$G8465,index!C:C,1,0)</f>
        <v>Bologna</v>
      </c>
      <c r="J8465" s="5">
        <f>VLOOKUP(cost_of_living!$B8465,CostVsFactor!C:E,2,0)</f>
        <v>15</v>
      </c>
      <c r="Q8465" s="14"/>
      <c r="S8465" s="5" t="s">
        <v>1005</v>
      </c>
    </row>
    <row r="8466" ht="14.25" hidden="1" customHeight="1">
      <c r="A8466" s="12">
        <v>27.0</v>
      </c>
      <c r="B8466" s="16" t="s">
        <v>78</v>
      </c>
      <c r="C8466" s="12">
        <v>16.0</v>
      </c>
      <c r="D8466" s="16" t="s">
        <v>108</v>
      </c>
      <c r="E8466" s="16" t="s">
        <v>121</v>
      </c>
      <c r="F8466" s="16" t="s">
        <v>167</v>
      </c>
      <c r="G8466" s="16" t="s">
        <v>1241</v>
      </c>
      <c r="I8466" s="5" t="str">
        <f>VLOOKUP(cost_of_living!$G8466,index!C:C,1,0)</f>
        <v>Bologna</v>
      </c>
      <c r="J8466" s="5">
        <f>VLOOKUP(cost_of_living!$B8466,CostVsFactor!C:E,2,0)</f>
        <v>20</v>
      </c>
      <c r="Q8466" s="14"/>
      <c r="S8466" s="5" t="s">
        <v>1005</v>
      </c>
    </row>
    <row r="8467" ht="14.25" hidden="1" customHeight="1">
      <c r="A8467" s="12">
        <v>28.0</v>
      </c>
      <c r="B8467" s="16" t="s">
        <v>80</v>
      </c>
      <c r="C8467" s="12">
        <v>35.0</v>
      </c>
      <c r="D8467" s="16" t="s">
        <v>108</v>
      </c>
      <c r="E8467" s="16" t="s">
        <v>110</v>
      </c>
      <c r="F8467" s="16" t="s">
        <v>170</v>
      </c>
      <c r="G8467" s="16" t="s">
        <v>1241</v>
      </c>
      <c r="I8467" s="5" t="str">
        <f>VLOOKUP(cost_of_living!$G8467,index!C:C,1,0)</f>
        <v>Bologna</v>
      </c>
      <c r="J8467" s="5">
        <f>VLOOKUP(cost_of_living!$B8467,CostVsFactor!C:E,2,0)</f>
        <v>1.5</v>
      </c>
      <c r="Q8467" s="14"/>
      <c r="S8467" s="5" t="s">
        <v>1005</v>
      </c>
    </row>
    <row r="8468" ht="14.25" hidden="1" customHeight="1">
      <c r="A8468" s="12">
        <v>29.0</v>
      </c>
      <c r="B8468" s="16" t="s">
        <v>81</v>
      </c>
      <c r="C8468" s="12">
        <v>5.0</v>
      </c>
      <c r="D8468" s="16" t="s">
        <v>108</v>
      </c>
      <c r="E8468" s="16" t="s">
        <v>118</v>
      </c>
      <c r="F8468" s="16" t="s">
        <v>230</v>
      </c>
      <c r="G8468" s="16" t="s">
        <v>1241</v>
      </c>
      <c r="I8468" s="5" t="str">
        <f>VLOOKUP(cost_of_living!$G8468,index!C:C,1,0)</f>
        <v>Bologna</v>
      </c>
      <c r="J8468" s="5">
        <f>VLOOKUP(cost_of_living!$B8468,CostVsFactor!C:E,2,0)</f>
        <v>5</v>
      </c>
      <c r="Q8468" s="14"/>
      <c r="S8468" s="5" t="s">
        <v>1005</v>
      </c>
    </row>
    <row r="8469" ht="14.25" hidden="1" customHeight="1">
      <c r="A8469" s="12">
        <v>30.0</v>
      </c>
      <c r="B8469" s="16" t="s">
        <v>83</v>
      </c>
      <c r="C8469" s="12">
        <v>193.0</v>
      </c>
      <c r="D8469" s="16" t="s">
        <v>108</v>
      </c>
      <c r="E8469" s="16" t="s">
        <v>499</v>
      </c>
      <c r="F8469" s="16" t="s">
        <v>470</v>
      </c>
      <c r="G8469" s="16" t="s">
        <v>1241</v>
      </c>
      <c r="I8469" s="5" t="str">
        <f>VLOOKUP(cost_of_living!$G8469,index!C:C,1,0)</f>
        <v>Bologna</v>
      </c>
      <c r="J8469" s="5">
        <f>VLOOKUP(cost_of_living!$B8469,CostVsFactor!C:E,2,0)</f>
        <v>20</v>
      </c>
      <c r="Q8469" s="14"/>
      <c r="S8469" s="5" t="s">
        <v>1005</v>
      </c>
    </row>
    <row r="8470" ht="14.25" hidden="1" customHeight="1">
      <c r="A8470" s="12">
        <v>31.0</v>
      </c>
      <c r="B8470" s="16" t="s">
        <v>84</v>
      </c>
      <c r="C8470" s="12">
        <v>26.0</v>
      </c>
      <c r="D8470" s="16" t="s">
        <v>108</v>
      </c>
      <c r="E8470" s="16" t="s">
        <v>274</v>
      </c>
      <c r="F8470" s="16" t="s">
        <v>170</v>
      </c>
      <c r="G8470" s="16" t="s">
        <v>1241</v>
      </c>
      <c r="I8470" s="5" t="str">
        <f>VLOOKUP(cost_of_living!$G8470,index!C:C,1,0)</f>
        <v>Bologna</v>
      </c>
      <c r="J8470" s="5">
        <f>VLOOKUP(cost_of_living!$B8470,CostVsFactor!C:E,2,0)</f>
        <v>0.7</v>
      </c>
      <c r="Q8470" s="14"/>
      <c r="S8470" s="5" t="s">
        <v>1005</v>
      </c>
    </row>
    <row r="8471" ht="14.25" hidden="1" customHeight="1">
      <c r="A8471" s="12">
        <v>32.0</v>
      </c>
      <c r="B8471" s="16" t="s">
        <v>86</v>
      </c>
      <c r="C8471" s="12">
        <v>719.0</v>
      </c>
      <c r="D8471" s="16" t="s">
        <v>108</v>
      </c>
      <c r="E8471" s="16" t="s">
        <v>196</v>
      </c>
      <c r="F8471" s="16" t="s">
        <v>150</v>
      </c>
      <c r="G8471" s="16" t="s">
        <v>1241</v>
      </c>
      <c r="I8471" s="5" t="str">
        <f>VLOOKUP(cost_of_living!$G8471,index!C:C,1,0)</f>
        <v>Bologna</v>
      </c>
      <c r="J8471" s="5">
        <f>VLOOKUP(cost_of_living!$B8471,CostVsFactor!C:E,2,0)</f>
        <v>60</v>
      </c>
      <c r="Q8471" s="14"/>
      <c r="S8471" s="5" t="s">
        <v>1005</v>
      </c>
    </row>
    <row r="8472" ht="14.25" hidden="1" customHeight="1">
      <c r="A8472" s="12">
        <v>33.0</v>
      </c>
      <c r="B8472" s="16" t="s">
        <v>87</v>
      </c>
      <c r="C8472" s="12">
        <v>24250.0</v>
      </c>
      <c r="D8472" s="16" t="s">
        <v>108</v>
      </c>
      <c r="E8472" s="16" t="s">
        <v>427</v>
      </c>
      <c r="F8472" s="16" t="s">
        <v>339</v>
      </c>
      <c r="G8472" s="16" t="s">
        <v>1241</v>
      </c>
      <c r="I8472" s="5" t="str">
        <f>VLOOKUP(cost_of_living!$G8472,index!C:C,1,0)</f>
        <v>Bologna</v>
      </c>
      <c r="J8472" s="5">
        <f>VLOOKUP(cost_of_living!$B8472,CostVsFactor!C:E,2,0)</f>
        <v>0.0035</v>
      </c>
      <c r="Q8472" s="14"/>
      <c r="S8472" s="5" t="s">
        <v>1005</v>
      </c>
    </row>
    <row r="8473" ht="14.25" hidden="1" customHeight="1">
      <c r="A8473" s="12">
        <v>34.0</v>
      </c>
      <c r="B8473" s="16" t="s">
        <v>88</v>
      </c>
      <c r="C8473" s="12">
        <v>27400.0</v>
      </c>
      <c r="D8473" s="16" t="s">
        <v>108</v>
      </c>
      <c r="E8473" s="16" t="s">
        <v>338</v>
      </c>
      <c r="F8473" s="16" t="s">
        <v>1243</v>
      </c>
      <c r="G8473" s="16" t="s">
        <v>1241</v>
      </c>
      <c r="I8473" s="5" t="str">
        <f>VLOOKUP(cost_of_living!$G8473,index!C:C,1,0)</f>
        <v>Bologna</v>
      </c>
      <c r="J8473" s="5">
        <f>VLOOKUP(cost_of_living!$B8473,CostVsFactor!C:E,2,0)</f>
        <v>0.0035</v>
      </c>
      <c r="Q8473" s="14"/>
      <c r="S8473" s="5" t="s">
        <v>1005</v>
      </c>
    </row>
    <row r="8474" ht="14.25" hidden="1" customHeight="1">
      <c r="A8474" s="12">
        <v>35.0</v>
      </c>
      <c r="B8474" s="16" t="s">
        <v>91</v>
      </c>
      <c r="C8474" s="12">
        <v>24458.0</v>
      </c>
      <c r="D8474" s="16" t="s">
        <v>108</v>
      </c>
      <c r="E8474" s="16" t="s">
        <v>314</v>
      </c>
      <c r="F8474" s="16" t="s">
        <v>278</v>
      </c>
      <c r="G8474" s="16" t="s">
        <v>1241</v>
      </c>
      <c r="I8474" s="5" t="str">
        <f>VLOOKUP(cost_of_living!$G8474,index!C:C,1,0)</f>
        <v>Bologna</v>
      </c>
      <c r="J8474" s="5">
        <f>VLOOKUP(cost_of_living!$B8474,CostVsFactor!C:E,2,0)</f>
        <v>1</v>
      </c>
      <c r="Q8474" s="14"/>
      <c r="S8474" s="5" t="s">
        <v>1005</v>
      </c>
    </row>
    <row r="8475" ht="14.25" hidden="1" customHeight="1">
      <c r="A8475" s="12">
        <v>36.0</v>
      </c>
      <c r="B8475" s="16" t="s">
        <v>92</v>
      </c>
      <c r="C8475" s="12">
        <v>1299.0</v>
      </c>
      <c r="D8475" s="16" t="s">
        <v>108</v>
      </c>
      <c r="E8475" s="16" t="s">
        <v>242</v>
      </c>
      <c r="F8475" s="16" t="s">
        <v>202</v>
      </c>
      <c r="G8475" s="16" t="s">
        <v>1241</v>
      </c>
      <c r="I8475" s="5" t="str">
        <f>VLOOKUP(cost_of_living!$G8475,index!C:C,1,0)</f>
        <v>Bologna</v>
      </c>
      <c r="J8475" s="5">
        <f>VLOOKUP(cost_of_living!$B8475,CostVsFactor!C:E,2,0)</f>
        <v>4</v>
      </c>
      <c r="Q8475" s="14"/>
      <c r="S8475" s="5" t="s">
        <v>1005</v>
      </c>
    </row>
    <row r="8476" ht="14.25" hidden="1" customHeight="1">
      <c r="A8476" s="12">
        <v>37.0</v>
      </c>
      <c r="B8476" s="16" t="s">
        <v>93</v>
      </c>
      <c r="C8476" s="12">
        <v>2762.0</v>
      </c>
      <c r="D8476" s="16" t="s">
        <v>108</v>
      </c>
      <c r="E8476" s="16" t="s">
        <v>212</v>
      </c>
      <c r="F8476" s="16" t="s">
        <v>271</v>
      </c>
      <c r="G8476" s="16" t="s">
        <v>1241</v>
      </c>
      <c r="I8476" s="5" t="str">
        <f>VLOOKUP(cost_of_living!$G8476,index!C:C,1,0)</f>
        <v>Bologna</v>
      </c>
      <c r="J8476" s="5">
        <f>VLOOKUP(cost_of_living!$B8476,CostVsFactor!C:E,2,0)</f>
        <v>1</v>
      </c>
      <c r="Q8476" s="14"/>
      <c r="S8476" s="5" t="s">
        <v>1005</v>
      </c>
    </row>
    <row r="8477" ht="14.25" hidden="1" customHeight="1">
      <c r="A8477" s="12">
        <v>38.0</v>
      </c>
      <c r="B8477" s="16" t="s">
        <v>74</v>
      </c>
      <c r="C8477" s="12">
        <v>5116.0</v>
      </c>
      <c r="D8477" s="16" t="s">
        <v>108</v>
      </c>
      <c r="E8477" s="16" t="s">
        <v>170</v>
      </c>
      <c r="F8477" s="16" t="s">
        <v>112</v>
      </c>
      <c r="G8477" s="16" t="s">
        <v>1241</v>
      </c>
      <c r="I8477" s="5" t="str">
        <f>VLOOKUP(cost_of_living!$G8477,index!C:C,1,0)</f>
        <v>Bologna</v>
      </c>
      <c r="J8477" s="5">
        <f>VLOOKUP(cost_of_living!$B8477,CostVsFactor!C:E,2,0)</f>
        <v>2.3</v>
      </c>
      <c r="Q8477" s="14"/>
      <c r="S8477" s="5" t="s">
        <v>1005</v>
      </c>
    </row>
    <row r="8478" ht="14.25" hidden="1" customHeight="1">
      <c r="A8478" s="12">
        <v>39.0</v>
      </c>
      <c r="B8478" s="16" t="s">
        <v>76</v>
      </c>
      <c r="C8478" s="12">
        <v>2644.0</v>
      </c>
      <c r="D8478" s="16" t="s">
        <v>108</v>
      </c>
      <c r="E8478" s="16" t="s">
        <v>413</v>
      </c>
      <c r="F8478" s="16" t="s">
        <v>206</v>
      </c>
      <c r="G8478" s="16" t="s">
        <v>1241</v>
      </c>
      <c r="I8478" s="5" t="str">
        <f>VLOOKUP(cost_of_living!$G8478,index!C:C,1,0)</f>
        <v>Bologna</v>
      </c>
      <c r="J8478" s="5">
        <f>VLOOKUP(cost_of_living!$B8478,CostVsFactor!C:E,2,0)</f>
        <v>3</v>
      </c>
      <c r="Q8478" s="14"/>
      <c r="S8478" s="5" t="s">
        <v>1005</v>
      </c>
    </row>
    <row r="8479" ht="14.25" hidden="1" customHeight="1">
      <c r="A8479" s="12">
        <v>40.0</v>
      </c>
      <c r="B8479" s="16" t="s">
        <v>77</v>
      </c>
      <c r="C8479" s="12">
        <v>10.0</v>
      </c>
      <c r="D8479" s="16" t="s">
        <v>108</v>
      </c>
      <c r="E8479" s="16" t="s">
        <v>171</v>
      </c>
      <c r="F8479" s="16" t="s">
        <v>208</v>
      </c>
      <c r="G8479" s="16" t="s">
        <v>1241</v>
      </c>
      <c r="I8479" s="5" t="str">
        <f>VLOOKUP(cost_of_living!$G8479,index!C:C,1,0)</f>
        <v>Bologna</v>
      </c>
      <c r="J8479" s="5">
        <f>VLOOKUP(cost_of_living!$B8479,CostVsFactor!C:E,2,0)</f>
        <v>6</v>
      </c>
      <c r="Q8479" s="14"/>
      <c r="S8479" s="5" t="s">
        <v>1005</v>
      </c>
    </row>
    <row r="8480" ht="14.25" hidden="1" customHeight="1">
      <c r="A8480" s="12">
        <v>41.0</v>
      </c>
      <c r="B8480" s="16" t="s">
        <v>94</v>
      </c>
      <c r="C8480" s="12">
        <v>58333.0</v>
      </c>
      <c r="D8480" s="16" t="s">
        <v>108</v>
      </c>
      <c r="E8480" s="16" t="s">
        <v>233</v>
      </c>
      <c r="F8480" s="16" t="s">
        <v>728</v>
      </c>
      <c r="G8480" s="16" t="s">
        <v>1241</v>
      </c>
      <c r="I8480" s="5" t="str">
        <f>VLOOKUP(cost_of_living!$G8480,index!C:C,1,0)</f>
        <v>Bologna</v>
      </c>
      <c r="J8480" s="5">
        <f>VLOOKUP(cost_of_living!$B8480,CostVsFactor!C:E,2,0)</f>
        <v>1</v>
      </c>
      <c r="Q8480" s="14"/>
      <c r="S8480" s="5" t="s">
        <v>1005</v>
      </c>
    </row>
    <row r="8481" ht="14.25" hidden="1" customHeight="1">
      <c r="A8481" s="12">
        <v>42.0</v>
      </c>
      <c r="B8481" s="16" t="s">
        <v>96</v>
      </c>
      <c r="C8481" s="12">
        <v>13250.0</v>
      </c>
      <c r="D8481" s="16" t="s">
        <v>108</v>
      </c>
      <c r="E8481" s="16" t="s">
        <v>1244</v>
      </c>
      <c r="F8481" s="16" t="s">
        <v>1245</v>
      </c>
      <c r="G8481" s="16" t="s">
        <v>1241</v>
      </c>
      <c r="I8481" s="5" t="str">
        <f>VLOOKUP(cost_of_living!$G8481,index!C:C,1,0)</f>
        <v>Bologna</v>
      </c>
      <c r="J8481" s="5">
        <f>VLOOKUP(cost_of_living!$B8481,CostVsFactor!C:E,2,0)</f>
        <v>1</v>
      </c>
      <c r="Q8481" s="14"/>
      <c r="S8481" s="5" t="s">
        <v>1005</v>
      </c>
    </row>
    <row r="8482" ht="14.25" hidden="1" customHeight="1">
      <c r="A8482" s="12">
        <v>43.0</v>
      </c>
      <c r="B8482" s="16" t="s">
        <v>20</v>
      </c>
      <c r="C8482" s="12">
        <v>8292.0</v>
      </c>
      <c r="D8482" s="16" t="s">
        <v>108</v>
      </c>
      <c r="E8482" s="16" t="s">
        <v>170</v>
      </c>
      <c r="F8482" s="16" t="s">
        <v>374</v>
      </c>
      <c r="G8482" s="16" t="s">
        <v>1241</v>
      </c>
      <c r="I8482" s="5" t="str">
        <f>VLOOKUP(cost_of_living!$G8482,index!C:C,1,0)</f>
        <v>Bologna</v>
      </c>
      <c r="J8482" s="5">
        <f>VLOOKUP(cost_of_living!$B8482,CostVsFactor!C:E,2,0)</f>
        <v>0.35</v>
      </c>
      <c r="Q8482" s="14"/>
      <c r="S8482" s="5" t="s">
        <v>1005</v>
      </c>
    </row>
    <row r="8483" ht="14.25" hidden="1" customHeight="1">
      <c r="A8483" s="12">
        <v>44.0</v>
      </c>
      <c r="B8483" s="16" t="s">
        <v>23</v>
      </c>
      <c r="C8483" s="12">
        <v>2862.0</v>
      </c>
      <c r="D8483" s="16" t="s">
        <v>108</v>
      </c>
      <c r="E8483" s="16" t="s">
        <v>161</v>
      </c>
      <c r="F8483" s="16" t="s">
        <v>170</v>
      </c>
      <c r="G8483" s="16" t="s">
        <v>1241</v>
      </c>
      <c r="I8483" s="5" t="str">
        <f>VLOOKUP(cost_of_living!$G8483,index!C:C,1,0)</f>
        <v>Bologna</v>
      </c>
      <c r="J8483" s="5">
        <f>VLOOKUP(cost_of_living!$B8483,CostVsFactor!C:E,2,0)</f>
        <v>0.35</v>
      </c>
      <c r="Q8483" s="14"/>
      <c r="S8483" s="5" t="s">
        <v>1005</v>
      </c>
    </row>
    <row r="8484" ht="14.25" hidden="1" customHeight="1">
      <c r="A8484" s="12">
        <v>45.0</v>
      </c>
      <c r="B8484" s="16" t="s">
        <v>24</v>
      </c>
      <c r="C8484" s="12">
        <v>9059.0</v>
      </c>
      <c r="D8484" s="16" t="s">
        <v>108</v>
      </c>
      <c r="E8484" s="16" t="s">
        <v>112</v>
      </c>
      <c r="F8484" s="16" t="s">
        <v>153</v>
      </c>
      <c r="G8484" s="16" t="s">
        <v>1241</v>
      </c>
      <c r="I8484" s="5" t="str">
        <f>VLOOKUP(cost_of_living!$G8484,index!C:C,1,0)</f>
        <v>Bologna</v>
      </c>
      <c r="J8484" s="5">
        <f>VLOOKUP(cost_of_living!$B8484,CostVsFactor!C:E,2,0)</f>
        <v>0.35</v>
      </c>
      <c r="Q8484" s="14"/>
      <c r="S8484" s="5" t="s">
        <v>1005</v>
      </c>
    </row>
    <row r="8485" ht="14.25" hidden="1" customHeight="1">
      <c r="A8485" s="12">
        <v>46.0</v>
      </c>
      <c r="B8485" s="16" t="s">
        <v>25</v>
      </c>
      <c r="C8485" s="12">
        <v>13692.0</v>
      </c>
      <c r="D8485" s="16" t="s">
        <v>108</v>
      </c>
      <c r="E8485" s="16" t="s">
        <v>207</v>
      </c>
      <c r="F8485" s="16" t="s">
        <v>1037</v>
      </c>
      <c r="G8485" s="16" t="s">
        <v>1241</v>
      </c>
      <c r="I8485" s="5" t="str">
        <f>VLOOKUP(cost_of_living!$G8485,index!C:C,1,0)</f>
        <v>Bologna</v>
      </c>
      <c r="J8485" s="5">
        <f>VLOOKUP(cost_of_living!$B8485,CostVsFactor!C:E,2,0)</f>
        <v>0.35</v>
      </c>
      <c r="Q8485" s="14"/>
      <c r="S8485" s="5" t="s">
        <v>1005</v>
      </c>
    </row>
    <row r="8486" ht="14.25" hidden="1" customHeight="1">
      <c r="A8486" s="12">
        <v>47.0</v>
      </c>
      <c r="B8486" s="16" t="s">
        <v>59</v>
      </c>
      <c r="C8486" s="12">
        <v>80148.0</v>
      </c>
      <c r="D8486" s="16" t="s">
        <v>108</v>
      </c>
      <c r="E8486" s="16" t="s">
        <v>236</v>
      </c>
      <c r="F8486" s="16" t="s">
        <v>280</v>
      </c>
      <c r="G8486" s="16" t="s">
        <v>1241</v>
      </c>
      <c r="I8486" s="5" t="str">
        <f>VLOOKUP(cost_of_living!$G8486,index!C:C,1,0)</f>
        <v>Bologna</v>
      </c>
      <c r="J8486" s="5">
        <f>VLOOKUP(cost_of_living!$B8486,CostVsFactor!C:E,2,0)</f>
        <v>0</v>
      </c>
      <c r="Q8486" s="14"/>
      <c r="S8486" s="5" t="s">
        <v>1005</v>
      </c>
    </row>
    <row r="8487" ht="14.25" hidden="1" customHeight="1">
      <c r="A8487" s="12">
        <v>48.0</v>
      </c>
      <c r="B8487" s="16" t="s">
        <v>61</v>
      </c>
      <c r="C8487" s="12">
        <v>620.0</v>
      </c>
      <c r="D8487" s="16" t="s">
        <v>108</v>
      </c>
      <c r="E8487" s="16" t="s">
        <v>279</v>
      </c>
      <c r="F8487" s="16" t="s">
        <v>320</v>
      </c>
      <c r="G8487" s="16" t="s">
        <v>1241</v>
      </c>
      <c r="I8487" s="5" t="str">
        <f>VLOOKUP(cost_of_living!$G8487,index!C:C,1,0)</f>
        <v>Bologna</v>
      </c>
      <c r="J8487" s="5">
        <f>VLOOKUP(cost_of_living!$B8487,CostVsFactor!C:E,2,0)</f>
        <v>0</v>
      </c>
      <c r="Q8487" s="14"/>
      <c r="S8487" s="5" t="s">
        <v>1005</v>
      </c>
    </row>
    <row r="8488" ht="14.25" hidden="1" customHeight="1">
      <c r="A8488" s="12">
        <v>49.0</v>
      </c>
      <c r="B8488" s="16" t="s">
        <v>62</v>
      </c>
      <c r="C8488" s="12">
        <v>150227.0</v>
      </c>
      <c r="D8488" s="16" t="s">
        <v>108</v>
      </c>
      <c r="E8488" s="16" t="s">
        <v>376</v>
      </c>
      <c r="F8488" s="16" t="s">
        <v>1246</v>
      </c>
      <c r="G8488" s="16" t="s">
        <v>1241</v>
      </c>
      <c r="I8488" s="5" t="str">
        <f>VLOOKUP(cost_of_living!$G8488,index!C:C,1,0)</f>
        <v>Bologna</v>
      </c>
      <c r="J8488" s="5">
        <f>VLOOKUP(cost_of_living!$B8488,CostVsFactor!C:E,2,0)</f>
        <v>0</v>
      </c>
      <c r="Q8488" s="14"/>
      <c r="S8488" s="5" t="s">
        <v>1005</v>
      </c>
    </row>
    <row r="8489" ht="14.25" hidden="1" customHeight="1">
      <c r="A8489" s="12">
        <v>50.0</v>
      </c>
      <c r="B8489" s="16" t="s">
        <v>63</v>
      </c>
      <c r="C8489" s="12">
        <v>110909.0</v>
      </c>
      <c r="D8489" s="16" t="s">
        <v>108</v>
      </c>
      <c r="E8489" s="16" t="s">
        <v>320</v>
      </c>
      <c r="F8489" s="16" t="s">
        <v>584</v>
      </c>
      <c r="G8489" s="16" t="s">
        <v>1241</v>
      </c>
      <c r="I8489" s="5" t="str">
        <f>VLOOKUP(cost_of_living!$G8489,index!C:C,1,0)</f>
        <v>Bologna</v>
      </c>
      <c r="J8489" s="5">
        <f>VLOOKUP(cost_of_living!$B8489,CostVsFactor!C:E,2,0)</f>
        <v>0</v>
      </c>
      <c r="Q8489" s="14"/>
      <c r="S8489" s="5" t="s">
        <v>1005</v>
      </c>
    </row>
    <row r="8490" ht="14.25" hidden="1" customHeight="1">
      <c r="A8490" s="12">
        <v>51.0</v>
      </c>
      <c r="B8490" s="16" t="s">
        <v>210</v>
      </c>
      <c r="C8490" s="12">
        <v>38618.0</v>
      </c>
      <c r="D8490" s="16" t="s">
        <v>108</v>
      </c>
      <c r="E8490" s="16" t="s">
        <v>681</v>
      </c>
      <c r="F8490" s="16" t="s">
        <v>325</v>
      </c>
      <c r="G8490" s="16" t="s">
        <v>1241</v>
      </c>
      <c r="I8490" s="5" t="str">
        <f>VLOOKUP(cost_of_living!$G8490,index!C:C,1,0)</f>
        <v>Bologna</v>
      </c>
      <c r="J8490" s="5" t="str">
        <f>VLOOKUP(cost_of_living!$B8490,CostVsFactor!C:E,2,0)</f>
        <v>#N/A</v>
      </c>
      <c r="Q8490" s="14"/>
      <c r="S8490" s="5" t="s">
        <v>1005</v>
      </c>
    </row>
    <row r="8491" ht="14.25" hidden="1" customHeight="1">
      <c r="A8491" s="12">
        <v>52.0</v>
      </c>
      <c r="B8491" s="16" t="s">
        <v>211</v>
      </c>
      <c r="C8491" s="12">
        <v>26536.0</v>
      </c>
      <c r="D8491" s="16" t="s">
        <v>108</v>
      </c>
      <c r="E8491" s="16" t="s">
        <v>296</v>
      </c>
      <c r="F8491" s="16" t="s">
        <v>681</v>
      </c>
      <c r="G8491" s="16" t="s">
        <v>1241</v>
      </c>
      <c r="I8491" s="5" t="str">
        <f>VLOOKUP(cost_of_living!$G8491,index!C:C,1,0)</f>
        <v>Bologna</v>
      </c>
      <c r="J8491" s="5" t="str">
        <f>VLOOKUP(cost_of_living!$B8491,CostVsFactor!C:E,2,0)</f>
        <v>#N/A</v>
      </c>
      <c r="Q8491" s="14"/>
      <c r="S8491" s="5" t="s">
        <v>1005</v>
      </c>
    </row>
    <row r="8492" ht="14.25" hidden="1" customHeight="1">
      <c r="A8492" s="12">
        <v>53.0</v>
      </c>
      <c r="B8492" s="16" t="s">
        <v>164</v>
      </c>
      <c r="C8492" s="12">
        <v>16287.0</v>
      </c>
      <c r="D8492" s="16" t="s">
        <v>108</v>
      </c>
      <c r="E8492" s="16" t="s">
        <v>165</v>
      </c>
      <c r="F8492" s="16" t="s">
        <v>165</v>
      </c>
      <c r="G8492" s="16" t="s">
        <v>1241</v>
      </c>
      <c r="I8492" s="5" t="str">
        <f>VLOOKUP(cost_of_living!$G8492,index!C:C,1,0)</f>
        <v>Bologna</v>
      </c>
      <c r="J8492" s="5" t="str">
        <f>VLOOKUP(cost_of_living!$B8492,CostVsFactor!C:E,2,0)</f>
        <v>#N/A</v>
      </c>
      <c r="Q8492" s="14"/>
      <c r="S8492" s="5" t="s">
        <v>1005</v>
      </c>
    </row>
    <row r="8493" ht="14.25" hidden="1" customHeight="1">
      <c r="A8493" s="12">
        <v>54.0</v>
      </c>
      <c r="B8493" s="16" t="s">
        <v>166</v>
      </c>
      <c r="C8493" s="12">
        <v>327.0</v>
      </c>
      <c r="D8493" s="16" t="s">
        <v>165</v>
      </c>
      <c r="E8493" s="16" t="s">
        <v>424</v>
      </c>
      <c r="F8493" s="16" t="s">
        <v>168</v>
      </c>
      <c r="G8493" s="16" t="s">
        <v>1241</v>
      </c>
      <c r="I8493" s="5" t="str">
        <f>VLOOKUP(cost_of_living!$G8493,index!C:C,1,0)</f>
        <v>Bologna</v>
      </c>
      <c r="J8493" s="5" t="str">
        <f>VLOOKUP(cost_of_living!$B8493,CostVsFactor!C:E,2,0)</f>
        <v>#N/A</v>
      </c>
      <c r="Q8493" s="14"/>
      <c r="S8493" s="5" t="s">
        <v>1005</v>
      </c>
    </row>
    <row r="8494" ht="14.25" hidden="1" customHeight="1">
      <c r="A8494" s="12">
        <v>0.0</v>
      </c>
      <c r="B8494" s="16" t="s">
        <v>64</v>
      </c>
      <c r="C8494" s="12">
        <v>14.0</v>
      </c>
      <c r="D8494" s="16" t="s">
        <v>108</v>
      </c>
      <c r="E8494" s="16" t="s">
        <v>109</v>
      </c>
      <c r="F8494" s="16" t="s">
        <v>110</v>
      </c>
      <c r="G8494" s="16" t="s">
        <v>1247</v>
      </c>
      <c r="I8494" s="5" t="str">
        <f>VLOOKUP(cost_of_living!$G8494,index!C:C,1,0)</f>
        <v>Biella</v>
      </c>
      <c r="J8494" s="5">
        <f>VLOOKUP(cost_of_living!$B8494,CostVsFactor!C:E,2,0)</f>
        <v>16</v>
      </c>
      <c r="Q8494" s="14"/>
      <c r="S8494" s="5" t="s">
        <v>1005</v>
      </c>
    </row>
    <row r="8495" ht="14.25" hidden="1" customHeight="1">
      <c r="A8495" s="12">
        <v>1.0</v>
      </c>
      <c r="B8495" s="16" t="s">
        <v>66</v>
      </c>
      <c r="C8495" s="12">
        <v>65.0</v>
      </c>
      <c r="D8495" s="16" t="s">
        <v>108</v>
      </c>
      <c r="E8495" s="16" t="s">
        <v>445</v>
      </c>
      <c r="F8495" s="16" t="s">
        <v>1063</v>
      </c>
      <c r="G8495" s="16" t="s">
        <v>1247</v>
      </c>
      <c r="I8495" s="5" t="str">
        <f>VLOOKUP(cost_of_living!$G8495,index!C:C,1,0)</f>
        <v>Biella</v>
      </c>
      <c r="J8495" s="5">
        <f>VLOOKUP(cost_of_living!$B8495,CostVsFactor!C:E,2,0)</f>
        <v>3.5</v>
      </c>
      <c r="Q8495" s="14"/>
      <c r="S8495" s="5" t="s">
        <v>1005</v>
      </c>
    </row>
    <row r="8496" ht="14.25" hidden="1" customHeight="1">
      <c r="A8496" s="12">
        <v>2.0</v>
      </c>
      <c r="B8496" s="16" t="s">
        <v>67</v>
      </c>
      <c r="C8496" s="12">
        <v>85.0</v>
      </c>
      <c r="D8496" s="16" t="s">
        <v>108</v>
      </c>
      <c r="E8496" s="16" t="s">
        <v>171</v>
      </c>
      <c r="F8496" s="16" t="s">
        <v>1064</v>
      </c>
      <c r="G8496" s="16" t="s">
        <v>1247</v>
      </c>
      <c r="I8496" s="5" t="str">
        <f>VLOOKUP(cost_of_living!$G8496,index!C:C,1,0)</f>
        <v>Biella</v>
      </c>
      <c r="J8496" s="5">
        <f>VLOOKUP(cost_of_living!$B8496,CostVsFactor!C:E,2,0)</f>
        <v>6</v>
      </c>
      <c r="Q8496" s="14"/>
      <c r="S8496" s="5" t="s">
        <v>1005</v>
      </c>
    </row>
    <row r="8497" ht="14.25" hidden="1" customHeight="1">
      <c r="A8497" s="12">
        <v>3.0</v>
      </c>
      <c r="B8497" s="16" t="s">
        <v>116</v>
      </c>
      <c r="C8497" s="12">
        <v>425.0</v>
      </c>
      <c r="D8497" s="16" t="s">
        <v>108</v>
      </c>
      <c r="E8497" s="16" t="s">
        <v>117</v>
      </c>
      <c r="F8497" s="16" t="s">
        <v>119</v>
      </c>
      <c r="G8497" s="16" t="s">
        <v>1247</v>
      </c>
      <c r="I8497" s="5" t="str">
        <f>VLOOKUP(cost_of_living!$G8497,index!C:C,1,0)</f>
        <v>Biella</v>
      </c>
      <c r="J8497" s="5" t="str">
        <f>VLOOKUP(cost_of_living!$B8497,CostVsFactor!C:E,2,0)</f>
        <v>#N/A</v>
      </c>
      <c r="Q8497" s="14"/>
      <c r="S8497" s="5" t="s">
        <v>1005</v>
      </c>
    </row>
    <row r="8498" ht="14.25" hidden="1" customHeight="1">
      <c r="A8498" s="12">
        <v>4.0</v>
      </c>
      <c r="B8498" s="16" t="s">
        <v>57</v>
      </c>
      <c r="C8498" s="12">
        <v>4.0</v>
      </c>
      <c r="D8498" s="16" t="s">
        <v>108</v>
      </c>
      <c r="E8498" s="16" t="s">
        <v>118</v>
      </c>
      <c r="F8498" s="16" t="s">
        <v>230</v>
      </c>
      <c r="G8498" s="16" t="s">
        <v>1247</v>
      </c>
      <c r="I8498" s="5" t="str">
        <f>VLOOKUP(cost_of_living!$G8498,index!C:C,1,0)</f>
        <v>Biella</v>
      </c>
      <c r="J8498" s="5">
        <f>VLOOKUP(cost_of_living!$B8498,CostVsFactor!C:E,2,0)</f>
        <v>6</v>
      </c>
      <c r="Q8498" s="14"/>
      <c r="S8498" s="5" t="s">
        <v>1005</v>
      </c>
    </row>
    <row r="8499" ht="14.25" hidden="1" customHeight="1">
      <c r="A8499" s="12">
        <v>5.0</v>
      </c>
      <c r="B8499" s="16" t="s">
        <v>69</v>
      </c>
      <c r="C8499" s="12">
        <v>136.0</v>
      </c>
      <c r="D8499" s="16" t="s">
        <v>108</v>
      </c>
      <c r="E8499" s="16" t="s">
        <v>120</v>
      </c>
      <c r="F8499" s="16" t="s">
        <v>118</v>
      </c>
      <c r="G8499" s="16" t="s">
        <v>1247</v>
      </c>
      <c r="I8499" s="5" t="str">
        <f>VLOOKUP(cost_of_living!$G8499,index!C:C,1,0)</f>
        <v>Biella</v>
      </c>
      <c r="J8499" s="5">
        <f>VLOOKUP(cost_of_living!$B8499,CostVsFactor!C:E,2,0)</f>
        <v>15</v>
      </c>
      <c r="Q8499" s="14"/>
      <c r="S8499" s="5" t="s">
        <v>1005</v>
      </c>
    </row>
    <row r="8500" ht="14.25" hidden="1" customHeight="1">
      <c r="A8500" s="12">
        <v>6.0</v>
      </c>
      <c r="B8500" s="16" t="s">
        <v>71</v>
      </c>
      <c r="C8500" s="12">
        <v>283.0</v>
      </c>
      <c r="D8500" s="16" t="s">
        <v>108</v>
      </c>
      <c r="E8500" s="16" t="s">
        <v>244</v>
      </c>
      <c r="F8500" s="16" t="s">
        <v>145</v>
      </c>
      <c r="G8500" s="16" t="s">
        <v>1247</v>
      </c>
      <c r="I8500" s="5" t="str">
        <f>VLOOKUP(cost_of_living!$G8500,index!C:C,1,0)</f>
        <v>Biella</v>
      </c>
      <c r="J8500" s="5">
        <f>VLOOKUP(cost_of_living!$B8500,CostVsFactor!C:E,2,0)</f>
        <v>6</v>
      </c>
      <c r="Q8500" s="14"/>
      <c r="S8500" s="5" t="s">
        <v>1005</v>
      </c>
    </row>
    <row r="8501" ht="14.25" hidden="1" customHeight="1">
      <c r="A8501" s="12">
        <v>7.0</v>
      </c>
      <c r="B8501" s="16" t="s">
        <v>73</v>
      </c>
      <c r="C8501" s="12">
        <v>118.0</v>
      </c>
      <c r="D8501" s="16" t="s">
        <v>108</v>
      </c>
      <c r="E8501" s="16" t="s">
        <v>122</v>
      </c>
      <c r="F8501" s="16" t="s">
        <v>244</v>
      </c>
      <c r="G8501" s="16" t="s">
        <v>1247</v>
      </c>
      <c r="I8501" s="5" t="str">
        <f>VLOOKUP(cost_of_living!$G8501,index!C:C,1,0)</f>
        <v>Biella</v>
      </c>
      <c r="J8501" s="5">
        <f>VLOOKUP(cost_of_living!$B8501,CostVsFactor!C:E,2,0)</f>
        <v>6</v>
      </c>
      <c r="Q8501" s="14"/>
      <c r="S8501" s="5" t="s">
        <v>1005</v>
      </c>
    </row>
    <row r="8502" ht="14.25" hidden="1" customHeight="1">
      <c r="A8502" s="12">
        <v>8.0</v>
      </c>
      <c r="B8502" s="16" t="s">
        <v>28</v>
      </c>
      <c r="C8502" s="12">
        <v>423.0</v>
      </c>
      <c r="D8502" s="16" t="s">
        <v>108</v>
      </c>
      <c r="E8502" s="16" t="s">
        <v>300</v>
      </c>
      <c r="F8502" s="16" t="s">
        <v>492</v>
      </c>
      <c r="G8502" s="16" t="s">
        <v>1247</v>
      </c>
      <c r="I8502" s="5" t="str">
        <f>VLOOKUP(cost_of_living!$G8502,index!C:C,1,0)</f>
        <v>Biella</v>
      </c>
      <c r="J8502" s="5">
        <f>VLOOKUP(cost_of_living!$B8502,CostVsFactor!C:E,2,0)</f>
        <v>25</v>
      </c>
      <c r="Q8502" s="14"/>
      <c r="S8502" s="5" t="s">
        <v>1005</v>
      </c>
    </row>
    <row r="8503" ht="14.25" hidden="1" customHeight="1">
      <c r="A8503" s="12">
        <v>9.0</v>
      </c>
      <c r="B8503" s="16" t="s">
        <v>30</v>
      </c>
      <c r="C8503" s="12">
        <v>181.0</v>
      </c>
      <c r="D8503" s="16" t="s">
        <v>108</v>
      </c>
      <c r="E8503" s="16" t="s">
        <v>136</v>
      </c>
      <c r="F8503" s="16" t="s">
        <v>219</v>
      </c>
      <c r="G8503" s="16" t="s">
        <v>1247</v>
      </c>
      <c r="I8503" s="5" t="str">
        <f>VLOOKUP(cost_of_living!$G8503,index!C:C,1,0)</f>
        <v>Biella</v>
      </c>
      <c r="J8503" s="5">
        <f>VLOOKUP(cost_of_living!$B8503,CostVsFactor!C:E,2,0)</f>
        <v>31</v>
      </c>
      <c r="Q8503" s="14"/>
      <c r="S8503" s="5" t="s">
        <v>1005</v>
      </c>
    </row>
    <row r="8504" ht="14.25" hidden="1" customHeight="1">
      <c r="A8504" s="12">
        <v>10.0</v>
      </c>
      <c r="B8504" s="16" t="s">
        <v>32</v>
      </c>
      <c r="C8504" s="12">
        <v>27.0</v>
      </c>
      <c r="D8504" s="16" t="s">
        <v>108</v>
      </c>
      <c r="E8504" s="16" t="s">
        <v>138</v>
      </c>
      <c r="F8504" s="16" t="s">
        <v>264</v>
      </c>
      <c r="G8504" s="16" t="s">
        <v>1247</v>
      </c>
      <c r="I8504" s="5" t="str">
        <f>VLOOKUP(cost_of_living!$G8504,index!C:C,1,0)</f>
        <v>Biella</v>
      </c>
      <c r="J8504" s="5">
        <f>VLOOKUP(cost_of_living!$B8504,CostVsFactor!C:E,2,0)</f>
        <v>14</v>
      </c>
      <c r="Q8504" s="14"/>
      <c r="S8504" s="5" t="s">
        <v>1005</v>
      </c>
    </row>
    <row r="8505" ht="14.25" hidden="1" customHeight="1">
      <c r="A8505" s="12">
        <v>11.0</v>
      </c>
      <c r="B8505" s="16" t="s">
        <v>33</v>
      </c>
      <c r="C8505" s="12">
        <v>18.0</v>
      </c>
      <c r="D8505" s="16" t="s">
        <v>108</v>
      </c>
      <c r="E8505" s="16" t="s">
        <v>142</v>
      </c>
      <c r="F8505" s="16" t="s">
        <v>1065</v>
      </c>
      <c r="G8505" s="16" t="s">
        <v>1247</v>
      </c>
      <c r="I8505" s="5" t="str">
        <f>VLOOKUP(cost_of_living!$G8505,index!C:C,1,0)</f>
        <v>Biella</v>
      </c>
      <c r="J8505" s="5">
        <f>VLOOKUP(cost_of_living!$B8505,CostVsFactor!C:E,2,0)</f>
        <v>20</v>
      </c>
      <c r="Q8505" s="14"/>
      <c r="S8505" s="5" t="s">
        <v>1005</v>
      </c>
    </row>
    <row r="8506" ht="14.25" hidden="1" customHeight="1">
      <c r="A8506" s="12">
        <v>12.0</v>
      </c>
      <c r="B8506" s="16" t="s">
        <v>35</v>
      </c>
      <c r="C8506" s="12">
        <v>476.0</v>
      </c>
      <c r="D8506" s="16" t="s">
        <v>108</v>
      </c>
      <c r="E8506" s="16" t="s">
        <v>130</v>
      </c>
      <c r="F8506" s="16" t="s">
        <v>178</v>
      </c>
      <c r="G8506" s="16" t="s">
        <v>1247</v>
      </c>
      <c r="I8506" s="5" t="str">
        <f>VLOOKUP(cost_of_living!$G8506,index!C:C,1,0)</f>
        <v>Biella</v>
      </c>
      <c r="J8506" s="5">
        <f>VLOOKUP(cost_of_living!$B8506,CostVsFactor!C:E,2,0)</f>
        <v>12</v>
      </c>
      <c r="Q8506" s="14"/>
      <c r="S8506" s="5" t="s">
        <v>1005</v>
      </c>
    </row>
    <row r="8507" ht="14.25" hidden="1" customHeight="1">
      <c r="A8507" s="12">
        <v>13.0</v>
      </c>
      <c r="B8507" s="16" t="s">
        <v>37</v>
      </c>
      <c r="C8507" s="12">
        <v>397.0</v>
      </c>
      <c r="D8507" s="16" t="s">
        <v>108</v>
      </c>
      <c r="E8507" s="16" t="s">
        <v>750</v>
      </c>
      <c r="F8507" s="16" t="s">
        <v>132</v>
      </c>
      <c r="G8507" s="16" t="s">
        <v>1247</v>
      </c>
      <c r="I8507" s="5" t="str">
        <f>VLOOKUP(cost_of_living!$G8507,index!C:C,1,0)</f>
        <v>Biella</v>
      </c>
      <c r="J8507" s="5">
        <f>VLOOKUP(cost_of_living!$B8507,CostVsFactor!C:E,2,0)</f>
        <v>15</v>
      </c>
      <c r="Q8507" s="14"/>
      <c r="S8507" s="5" t="s">
        <v>1005</v>
      </c>
    </row>
    <row r="8508" ht="14.25" hidden="1" customHeight="1">
      <c r="A8508" s="12">
        <v>14.0</v>
      </c>
      <c r="B8508" s="16" t="s">
        <v>39</v>
      </c>
      <c r="C8508" s="12">
        <v>544.0</v>
      </c>
      <c r="D8508" s="16" t="s">
        <v>108</v>
      </c>
      <c r="E8508" s="16" t="s">
        <v>219</v>
      </c>
      <c r="F8508" s="16" t="s">
        <v>1067</v>
      </c>
      <c r="G8508" s="16" t="s">
        <v>1247</v>
      </c>
      <c r="I8508" s="5" t="str">
        <f>VLOOKUP(cost_of_living!$G8508,index!C:C,1,0)</f>
        <v>Biella</v>
      </c>
      <c r="J8508" s="5">
        <f>VLOOKUP(cost_of_living!$B8508,CostVsFactor!C:E,2,0)</f>
        <v>15</v>
      </c>
      <c r="Q8508" s="14"/>
      <c r="S8508" s="5" t="s">
        <v>1005</v>
      </c>
    </row>
    <row r="8509" ht="14.25" hidden="1" customHeight="1">
      <c r="A8509" s="12">
        <v>15.0</v>
      </c>
      <c r="B8509" s="16" t="s">
        <v>41</v>
      </c>
      <c r="C8509" s="12">
        <v>57.0</v>
      </c>
      <c r="D8509" s="16" t="s">
        <v>108</v>
      </c>
      <c r="E8509" s="16" t="s">
        <v>185</v>
      </c>
      <c r="F8509" s="16" t="s">
        <v>135</v>
      </c>
      <c r="G8509" s="16" t="s">
        <v>1247</v>
      </c>
      <c r="I8509" s="5" t="str">
        <f>VLOOKUP(cost_of_living!$G8509,index!C:C,1,0)</f>
        <v>Biella</v>
      </c>
      <c r="J8509" s="5">
        <f>VLOOKUP(cost_of_living!$B8509,CostVsFactor!C:E,2,0)</f>
        <v>31</v>
      </c>
      <c r="Q8509" s="14"/>
      <c r="S8509" s="5" t="s">
        <v>1005</v>
      </c>
    </row>
    <row r="8510" ht="14.25" hidden="1" customHeight="1">
      <c r="A8510" s="12">
        <v>16.0</v>
      </c>
      <c r="B8510" s="16" t="s">
        <v>43</v>
      </c>
      <c r="C8510" s="12">
        <v>5.0</v>
      </c>
      <c r="D8510" s="16" t="s">
        <v>108</v>
      </c>
      <c r="E8510" s="16" t="s">
        <v>136</v>
      </c>
      <c r="F8510" s="16" t="s">
        <v>183</v>
      </c>
      <c r="G8510" s="16" t="s">
        <v>1247</v>
      </c>
      <c r="I8510" s="5" t="str">
        <f>VLOOKUP(cost_of_living!$G8510,index!C:C,1,0)</f>
        <v>Biella</v>
      </c>
      <c r="J8510" s="5">
        <f>VLOOKUP(cost_of_living!$B8510,CostVsFactor!C:E,2,0)</f>
        <v>25</v>
      </c>
      <c r="Q8510" s="14"/>
      <c r="S8510" s="5" t="s">
        <v>1005</v>
      </c>
    </row>
    <row r="8511" ht="14.25" hidden="1" customHeight="1">
      <c r="A8511" s="12">
        <v>17.0</v>
      </c>
      <c r="B8511" s="16" t="s">
        <v>45</v>
      </c>
      <c r="C8511" s="12">
        <v>68.0</v>
      </c>
      <c r="D8511" s="16" t="s">
        <v>108</v>
      </c>
      <c r="E8511" s="16" t="s">
        <v>134</v>
      </c>
      <c r="F8511" s="16" t="s">
        <v>224</v>
      </c>
      <c r="G8511" s="16" t="s">
        <v>1247</v>
      </c>
      <c r="I8511" s="5" t="str">
        <f>VLOOKUP(cost_of_living!$G8511,index!C:C,1,0)</f>
        <v>Biella</v>
      </c>
      <c r="J8511" s="5">
        <f>VLOOKUP(cost_of_living!$B8511,CostVsFactor!C:E,2,0)</f>
        <v>30</v>
      </c>
      <c r="Q8511" s="14"/>
      <c r="S8511" s="5" t="s">
        <v>1005</v>
      </c>
    </row>
    <row r="8512" ht="14.25" hidden="1" customHeight="1">
      <c r="A8512" s="12">
        <v>18.0</v>
      </c>
      <c r="B8512" s="16" t="s">
        <v>47</v>
      </c>
      <c r="C8512" s="12">
        <v>91.0</v>
      </c>
      <c r="D8512" s="16" t="s">
        <v>108</v>
      </c>
      <c r="E8512" s="16" t="s">
        <v>183</v>
      </c>
      <c r="F8512" s="16" t="s">
        <v>250</v>
      </c>
      <c r="G8512" s="16" t="s">
        <v>1247</v>
      </c>
      <c r="I8512" s="5" t="str">
        <f>VLOOKUP(cost_of_living!$G8512,index!C:C,1,0)</f>
        <v>Biella</v>
      </c>
      <c r="J8512" s="5">
        <f>VLOOKUP(cost_of_living!$B8512,CostVsFactor!C:E,2,0)</f>
        <v>22</v>
      </c>
      <c r="Q8512" s="14"/>
      <c r="S8512" s="5" t="s">
        <v>1005</v>
      </c>
    </row>
    <row r="8513" ht="14.25" hidden="1" customHeight="1">
      <c r="A8513" s="12">
        <v>19.0</v>
      </c>
      <c r="B8513" s="16" t="s">
        <v>49</v>
      </c>
      <c r="C8513" s="12">
        <v>92.0</v>
      </c>
      <c r="D8513" s="16" t="s">
        <v>108</v>
      </c>
      <c r="E8513" s="16" t="s">
        <v>134</v>
      </c>
      <c r="F8513" s="16" t="s">
        <v>137</v>
      </c>
      <c r="G8513" s="16" t="s">
        <v>1247</v>
      </c>
      <c r="I8513" s="5" t="str">
        <f>VLOOKUP(cost_of_living!$G8513,index!C:C,1,0)</f>
        <v>Biella</v>
      </c>
      <c r="J8513" s="5">
        <f>VLOOKUP(cost_of_living!$B8513,CostVsFactor!C:E,2,0)</f>
        <v>24</v>
      </c>
      <c r="Q8513" s="14"/>
      <c r="S8513" s="5" t="s">
        <v>1005</v>
      </c>
    </row>
    <row r="8514" ht="14.25" hidden="1" customHeight="1">
      <c r="A8514" s="12">
        <v>20.0</v>
      </c>
      <c r="B8514" s="16" t="s">
        <v>51</v>
      </c>
      <c r="C8514" s="12">
        <v>91.0</v>
      </c>
      <c r="D8514" s="16" t="s">
        <v>108</v>
      </c>
      <c r="E8514" s="16" t="s">
        <v>419</v>
      </c>
      <c r="F8514" s="16" t="s">
        <v>183</v>
      </c>
      <c r="G8514" s="16" t="s">
        <v>1247</v>
      </c>
      <c r="I8514" s="5" t="str">
        <f>VLOOKUP(cost_of_living!$G8514,index!C:C,1,0)</f>
        <v>Biella</v>
      </c>
      <c r="J8514" s="5">
        <f>VLOOKUP(cost_of_living!$B8514,CostVsFactor!C:E,2,0)</f>
        <v>10</v>
      </c>
      <c r="Q8514" s="14"/>
      <c r="S8514" s="5" t="s">
        <v>1005</v>
      </c>
    </row>
    <row r="8515" ht="14.25" hidden="1" customHeight="1">
      <c r="A8515" s="12">
        <v>21.0</v>
      </c>
      <c r="B8515" s="16" t="s">
        <v>52</v>
      </c>
      <c r="C8515" s="12">
        <v>109.0</v>
      </c>
      <c r="D8515" s="16" t="s">
        <v>108</v>
      </c>
      <c r="E8515" s="16" t="s">
        <v>393</v>
      </c>
      <c r="F8515" s="16" t="s">
        <v>167</v>
      </c>
      <c r="G8515" s="16" t="s">
        <v>1247</v>
      </c>
      <c r="I8515" s="5" t="str">
        <f>VLOOKUP(cost_of_living!$G8515,index!C:C,1,0)</f>
        <v>Biella</v>
      </c>
      <c r="J8515" s="5">
        <f>VLOOKUP(cost_of_living!$B8515,CostVsFactor!C:E,2,0)</f>
        <v>18</v>
      </c>
      <c r="Q8515" s="14"/>
      <c r="S8515" s="5" t="s">
        <v>1005</v>
      </c>
    </row>
    <row r="8516" ht="14.25" hidden="1" customHeight="1">
      <c r="A8516" s="12">
        <v>22.0</v>
      </c>
      <c r="B8516" s="16" t="s">
        <v>53</v>
      </c>
      <c r="C8516" s="12">
        <v>4.0</v>
      </c>
      <c r="D8516" s="16" t="s">
        <v>108</v>
      </c>
      <c r="E8516" s="16" t="s">
        <v>545</v>
      </c>
      <c r="F8516" s="16" t="s">
        <v>122</v>
      </c>
      <c r="G8516" s="16" t="s">
        <v>1247</v>
      </c>
      <c r="I8516" s="5" t="str">
        <f>VLOOKUP(cost_of_living!$G8516,index!C:C,1,0)</f>
        <v>Biella</v>
      </c>
      <c r="J8516" s="5">
        <f>VLOOKUP(cost_of_living!$B8516,CostVsFactor!C:E,2,0)</f>
        <v>30</v>
      </c>
      <c r="Q8516" s="14"/>
      <c r="S8516" s="5" t="s">
        <v>1005</v>
      </c>
    </row>
    <row r="8517" ht="14.25" hidden="1" customHeight="1">
      <c r="A8517" s="12">
        <v>23.0</v>
      </c>
      <c r="B8517" s="16" t="s">
        <v>54</v>
      </c>
      <c r="C8517" s="12">
        <v>345.0</v>
      </c>
      <c r="D8517" s="16" t="s">
        <v>108</v>
      </c>
      <c r="E8517" s="16" t="s">
        <v>118</v>
      </c>
      <c r="F8517" s="16" t="s">
        <v>155</v>
      </c>
      <c r="G8517" s="16" t="s">
        <v>1247</v>
      </c>
      <c r="I8517" s="5" t="str">
        <f>VLOOKUP(cost_of_living!$G8517,index!C:C,1,0)</f>
        <v>Biella</v>
      </c>
      <c r="J8517" s="5">
        <f>VLOOKUP(cost_of_living!$B8517,CostVsFactor!C:E,2,0)</f>
        <v>4</v>
      </c>
      <c r="Q8517" s="14"/>
      <c r="S8517" s="5" t="s">
        <v>1005</v>
      </c>
    </row>
    <row r="8518" ht="14.25" hidden="1" customHeight="1">
      <c r="A8518" s="12">
        <v>24.0</v>
      </c>
      <c r="B8518" s="16" t="s">
        <v>55</v>
      </c>
      <c r="C8518" s="12">
        <v>127.0</v>
      </c>
      <c r="D8518" s="16" t="s">
        <v>108</v>
      </c>
      <c r="E8518" s="16" t="s">
        <v>1210</v>
      </c>
      <c r="F8518" s="16" t="s">
        <v>167</v>
      </c>
      <c r="G8518" s="16" t="s">
        <v>1247</v>
      </c>
      <c r="I8518" s="5" t="str">
        <f>VLOOKUP(cost_of_living!$G8518,index!C:C,1,0)</f>
        <v>Biella</v>
      </c>
      <c r="J8518" s="5">
        <f>VLOOKUP(cost_of_living!$B8518,CostVsFactor!C:E,2,0)</f>
        <v>6</v>
      </c>
      <c r="Q8518" s="14"/>
      <c r="S8518" s="5" t="s">
        <v>1005</v>
      </c>
    </row>
    <row r="8519" ht="14.25" hidden="1" customHeight="1">
      <c r="A8519" s="12">
        <v>25.0</v>
      </c>
      <c r="B8519" s="16" t="s">
        <v>57</v>
      </c>
      <c r="C8519" s="12">
        <v>185.0</v>
      </c>
      <c r="D8519" s="16" t="s">
        <v>108</v>
      </c>
      <c r="E8519" s="16" t="s">
        <v>121</v>
      </c>
      <c r="F8519" s="16" t="s">
        <v>193</v>
      </c>
      <c r="G8519" s="16" t="s">
        <v>1247</v>
      </c>
      <c r="I8519" s="5" t="str">
        <f>VLOOKUP(cost_of_living!$G8519,index!C:C,1,0)</f>
        <v>Biella</v>
      </c>
      <c r="J8519" s="5">
        <f>VLOOKUP(cost_of_living!$B8519,CostVsFactor!C:E,2,0)</f>
        <v>6</v>
      </c>
      <c r="Q8519" s="14"/>
      <c r="S8519" s="5" t="s">
        <v>1005</v>
      </c>
    </row>
    <row r="8520" ht="14.25" hidden="1" customHeight="1">
      <c r="A8520" s="12">
        <v>26.0</v>
      </c>
      <c r="B8520" s="16" t="s">
        <v>58</v>
      </c>
      <c r="C8520" s="12">
        <v>61.0</v>
      </c>
      <c r="D8520" s="16" t="s">
        <v>108</v>
      </c>
      <c r="E8520" s="16" t="s">
        <v>133</v>
      </c>
      <c r="F8520" s="16" t="s">
        <v>171</v>
      </c>
      <c r="G8520" s="16" t="s">
        <v>1247</v>
      </c>
      <c r="I8520" s="5" t="str">
        <f>VLOOKUP(cost_of_living!$G8520,index!C:C,1,0)</f>
        <v>Biella</v>
      </c>
      <c r="J8520" s="5">
        <f>VLOOKUP(cost_of_living!$B8520,CostVsFactor!C:E,2,0)</f>
        <v>15</v>
      </c>
      <c r="Q8520" s="14"/>
      <c r="S8520" s="5" t="s">
        <v>1005</v>
      </c>
    </row>
    <row r="8521" ht="14.25" hidden="1" customHeight="1">
      <c r="A8521" s="12">
        <v>27.0</v>
      </c>
      <c r="B8521" s="16" t="s">
        <v>78</v>
      </c>
      <c r="C8521" s="12">
        <v>15.0</v>
      </c>
      <c r="D8521" s="16" t="s">
        <v>108</v>
      </c>
      <c r="E8521" s="16" t="s">
        <v>121</v>
      </c>
      <c r="F8521" s="16" t="s">
        <v>121</v>
      </c>
      <c r="G8521" s="16" t="s">
        <v>1247</v>
      </c>
      <c r="I8521" s="5" t="str">
        <f>VLOOKUP(cost_of_living!$G8521,index!C:C,1,0)</f>
        <v>Biella</v>
      </c>
      <c r="J8521" s="5">
        <f>VLOOKUP(cost_of_living!$B8521,CostVsFactor!C:E,2,0)</f>
        <v>20</v>
      </c>
      <c r="Q8521" s="14"/>
      <c r="S8521" s="5" t="s">
        <v>1005</v>
      </c>
    </row>
    <row r="8522" ht="14.25" hidden="1" customHeight="1">
      <c r="A8522" s="12">
        <v>28.0</v>
      </c>
      <c r="B8522" s="16" t="s">
        <v>80</v>
      </c>
      <c r="C8522" s="12">
        <v>305.0</v>
      </c>
      <c r="D8522" s="16" t="s">
        <v>108</v>
      </c>
      <c r="E8522" s="16" t="s">
        <v>110</v>
      </c>
      <c r="F8522" s="16" t="s">
        <v>195</v>
      </c>
      <c r="G8522" s="16" t="s">
        <v>1247</v>
      </c>
      <c r="I8522" s="5" t="str">
        <f>VLOOKUP(cost_of_living!$G8522,index!C:C,1,0)</f>
        <v>Biella</v>
      </c>
      <c r="J8522" s="5">
        <f>VLOOKUP(cost_of_living!$B8522,CostVsFactor!C:E,2,0)</f>
        <v>1.5</v>
      </c>
      <c r="Q8522" s="14"/>
      <c r="S8522" s="5" t="s">
        <v>1005</v>
      </c>
    </row>
    <row r="8523" ht="14.25" hidden="1" customHeight="1">
      <c r="A8523" s="12">
        <v>29.0</v>
      </c>
      <c r="B8523" s="16" t="s">
        <v>81</v>
      </c>
      <c r="C8523" s="12">
        <v>5.0</v>
      </c>
      <c r="D8523" s="16" t="s">
        <v>108</v>
      </c>
      <c r="E8523" s="16" t="s">
        <v>145</v>
      </c>
      <c r="F8523" s="16" t="s">
        <v>109</v>
      </c>
      <c r="G8523" s="16" t="s">
        <v>1247</v>
      </c>
      <c r="I8523" s="5" t="str">
        <f>VLOOKUP(cost_of_living!$G8523,index!C:C,1,0)</f>
        <v>Biella</v>
      </c>
      <c r="J8523" s="5">
        <f>VLOOKUP(cost_of_living!$B8523,CostVsFactor!C:E,2,0)</f>
        <v>5</v>
      </c>
      <c r="Q8523" s="14"/>
      <c r="S8523" s="5" t="s">
        <v>1005</v>
      </c>
    </row>
    <row r="8524" ht="14.25" hidden="1" customHeight="1">
      <c r="A8524" s="12">
        <v>30.0</v>
      </c>
      <c r="B8524" s="16" t="s">
        <v>83</v>
      </c>
      <c r="C8524" s="12">
        <v>322.0</v>
      </c>
      <c r="D8524" s="16" t="s">
        <v>108</v>
      </c>
      <c r="E8524" s="16" t="s">
        <v>1068</v>
      </c>
      <c r="F8524" s="16" t="s">
        <v>470</v>
      </c>
      <c r="G8524" s="16" t="s">
        <v>1247</v>
      </c>
      <c r="I8524" s="5" t="str">
        <f>VLOOKUP(cost_of_living!$G8524,index!C:C,1,0)</f>
        <v>Biella</v>
      </c>
      <c r="J8524" s="5">
        <f>VLOOKUP(cost_of_living!$B8524,CostVsFactor!C:E,2,0)</f>
        <v>20</v>
      </c>
      <c r="Q8524" s="14"/>
      <c r="S8524" s="5" t="s">
        <v>1005</v>
      </c>
    </row>
    <row r="8525" ht="14.25" hidden="1" customHeight="1">
      <c r="A8525" s="12">
        <v>31.0</v>
      </c>
      <c r="B8525" s="16" t="s">
        <v>84</v>
      </c>
      <c r="C8525" s="12">
        <v>40.0</v>
      </c>
      <c r="D8525" s="16" t="s">
        <v>108</v>
      </c>
      <c r="E8525" s="16" t="s">
        <v>717</v>
      </c>
      <c r="F8525" s="16" t="s">
        <v>206</v>
      </c>
      <c r="G8525" s="16" t="s">
        <v>1247</v>
      </c>
      <c r="I8525" s="5" t="str">
        <f>VLOOKUP(cost_of_living!$G8525,index!C:C,1,0)</f>
        <v>Biella</v>
      </c>
      <c r="J8525" s="5">
        <f>VLOOKUP(cost_of_living!$B8525,CostVsFactor!C:E,2,0)</f>
        <v>0.7</v>
      </c>
      <c r="Q8525" s="14"/>
      <c r="S8525" s="5" t="s">
        <v>1005</v>
      </c>
    </row>
    <row r="8526" ht="14.25" hidden="1" customHeight="1">
      <c r="A8526" s="12">
        <v>32.0</v>
      </c>
      <c r="B8526" s="16" t="s">
        <v>86</v>
      </c>
      <c r="C8526" s="12">
        <v>746.0</v>
      </c>
      <c r="D8526" s="16" t="s">
        <v>108</v>
      </c>
      <c r="E8526" s="16" t="s">
        <v>231</v>
      </c>
      <c r="F8526" s="16" t="s">
        <v>150</v>
      </c>
      <c r="G8526" s="16" t="s">
        <v>1247</v>
      </c>
      <c r="I8526" s="5" t="str">
        <f>VLOOKUP(cost_of_living!$G8526,index!C:C,1,0)</f>
        <v>Biella</v>
      </c>
      <c r="J8526" s="5">
        <f>VLOOKUP(cost_of_living!$B8526,CostVsFactor!C:E,2,0)</f>
        <v>60</v>
      </c>
      <c r="Q8526" s="14"/>
      <c r="S8526" s="5" t="s">
        <v>1005</v>
      </c>
    </row>
    <row r="8527" ht="14.25" hidden="1" customHeight="1">
      <c r="A8527" s="12">
        <v>33.0</v>
      </c>
      <c r="B8527" s="16" t="s">
        <v>87</v>
      </c>
      <c r="C8527" s="12">
        <v>28000.0</v>
      </c>
      <c r="D8527" s="16" t="s">
        <v>108</v>
      </c>
      <c r="E8527" s="16" t="s">
        <v>313</v>
      </c>
      <c r="F8527" s="16" t="s">
        <v>313</v>
      </c>
      <c r="G8527" s="16" t="s">
        <v>1247</v>
      </c>
      <c r="I8527" s="5" t="str">
        <f>VLOOKUP(cost_of_living!$G8527,index!C:C,1,0)</f>
        <v>Biella</v>
      </c>
      <c r="J8527" s="5">
        <f>VLOOKUP(cost_of_living!$B8527,CostVsFactor!C:E,2,0)</f>
        <v>0.0035</v>
      </c>
      <c r="Q8527" s="14"/>
      <c r="S8527" s="5" t="s">
        <v>1005</v>
      </c>
    </row>
    <row r="8528" ht="14.25" hidden="1" customHeight="1">
      <c r="A8528" s="12">
        <v>34.0</v>
      </c>
      <c r="B8528" s="16" t="s">
        <v>88</v>
      </c>
      <c r="C8528" s="12">
        <v>3083333.0</v>
      </c>
      <c r="D8528" s="16" t="s">
        <v>108</v>
      </c>
      <c r="E8528" s="16" t="s">
        <v>198</v>
      </c>
      <c r="F8528" s="16" t="s">
        <v>198</v>
      </c>
      <c r="G8528" s="16" t="s">
        <v>1247</v>
      </c>
      <c r="I8528" s="5" t="str">
        <f>VLOOKUP(cost_of_living!$G8528,index!C:C,1,0)</f>
        <v>Biella</v>
      </c>
      <c r="J8528" s="5">
        <f>VLOOKUP(cost_of_living!$B8528,CostVsFactor!C:E,2,0)</f>
        <v>0.0035</v>
      </c>
      <c r="Q8528" s="14"/>
      <c r="S8528" s="5" t="s">
        <v>1005</v>
      </c>
    </row>
    <row r="8529" ht="14.25" hidden="1" customHeight="1">
      <c r="A8529" s="12">
        <v>35.0</v>
      </c>
      <c r="B8529" s="16" t="s">
        <v>91</v>
      </c>
      <c r="C8529" s="12">
        <v>20749.0</v>
      </c>
      <c r="D8529" s="16" t="s">
        <v>108</v>
      </c>
      <c r="E8529" s="16" t="s">
        <v>158</v>
      </c>
      <c r="F8529" s="16" t="s">
        <v>398</v>
      </c>
      <c r="G8529" s="16" t="s">
        <v>1247</v>
      </c>
      <c r="I8529" s="5" t="str">
        <f>VLOOKUP(cost_of_living!$G8529,index!C:C,1,0)</f>
        <v>Biella</v>
      </c>
      <c r="J8529" s="5">
        <f>VLOOKUP(cost_of_living!$B8529,CostVsFactor!C:E,2,0)</f>
        <v>1</v>
      </c>
      <c r="Q8529" s="14"/>
      <c r="S8529" s="5" t="s">
        <v>1005</v>
      </c>
    </row>
    <row r="8530" ht="14.25" hidden="1" customHeight="1">
      <c r="A8530" s="12">
        <v>36.0</v>
      </c>
      <c r="B8530" s="16" t="s">
        <v>92</v>
      </c>
      <c r="C8530" s="12">
        <v>1499.0</v>
      </c>
      <c r="D8530" s="16" t="s">
        <v>108</v>
      </c>
      <c r="E8530" s="16" t="s">
        <v>571</v>
      </c>
      <c r="F8530" s="16" t="s">
        <v>202</v>
      </c>
      <c r="G8530" s="16" t="s">
        <v>1247</v>
      </c>
      <c r="I8530" s="5" t="str">
        <f>VLOOKUP(cost_of_living!$G8530,index!C:C,1,0)</f>
        <v>Biella</v>
      </c>
      <c r="J8530" s="5">
        <f>VLOOKUP(cost_of_living!$B8530,CostVsFactor!C:E,2,0)</f>
        <v>4</v>
      </c>
      <c r="Q8530" s="14"/>
      <c r="S8530" s="5" t="s">
        <v>1005</v>
      </c>
    </row>
    <row r="8531" ht="14.25" hidden="1" customHeight="1">
      <c r="A8531" s="12">
        <v>37.0</v>
      </c>
      <c r="B8531" s="16" t="s">
        <v>93</v>
      </c>
      <c r="C8531" s="12">
        <v>2582.0</v>
      </c>
      <c r="D8531" s="16" t="s">
        <v>108</v>
      </c>
      <c r="E8531" s="16" t="s">
        <v>399</v>
      </c>
      <c r="F8531" s="16" t="s">
        <v>271</v>
      </c>
      <c r="G8531" s="16" t="s">
        <v>1247</v>
      </c>
      <c r="I8531" s="5" t="str">
        <f>VLOOKUP(cost_of_living!$G8531,index!C:C,1,0)</f>
        <v>Biella</v>
      </c>
      <c r="J8531" s="5">
        <f>VLOOKUP(cost_of_living!$B8531,CostVsFactor!C:E,2,0)</f>
        <v>1</v>
      </c>
      <c r="Q8531" s="14"/>
      <c r="S8531" s="5" t="s">
        <v>1005</v>
      </c>
    </row>
    <row r="8532" ht="14.25" hidden="1" customHeight="1">
      <c r="A8532" s="12">
        <v>38.0</v>
      </c>
      <c r="B8532" s="16" t="s">
        <v>74</v>
      </c>
      <c r="C8532" s="12">
        <v>30.0</v>
      </c>
      <c r="D8532" s="16" t="s">
        <v>108</v>
      </c>
      <c r="E8532" s="16" t="s">
        <v>165</v>
      </c>
      <c r="F8532" s="16" t="s">
        <v>165</v>
      </c>
      <c r="G8532" s="16" t="s">
        <v>1247</v>
      </c>
      <c r="I8532" s="5" t="str">
        <f>VLOOKUP(cost_of_living!$G8532,index!C:C,1,0)</f>
        <v>Biella</v>
      </c>
      <c r="J8532" s="5">
        <f>VLOOKUP(cost_of_living!$B8532,CostVsFactor!C:E,2,0)</f>
        <v>2.3</v>
      </c>
      <c r="Q8532" s="14"/>
      <c r="S8532" s="5" t="s">
        <v>1005</v>
      </c>
    </row>
    <row r="8533" ht="14.25" hidden="1" customHeight="1">
      <c r="A8533" s="12">
        <v>39.0</v>
      </c>
      <c r="B8533" s="16" t="s">
        <v>76</v>
      </c>
      <c r="C8533" s="12">
        <v>22.0</v>
      </c>
      <c r="D8533" s="16" t="s">
        <v>108</v>
      </c>
      <c r="E8533" s="16" t="s">
        <v>165</v>
      </c>
      <c r="F8533" s="16" t="s">
        <v>165</v>
      </c>
      <c r="G8533" s="16" t="s">
        <v>1247</v>
      </c>
      <c r="I8533" s="5" t="str">
        <f>VLOOKUP(cost_of_living!$G8533,index!C:C,1,0)</f>
        <v>Biella</v>
      </c>
      <c r="J8533" s="5">
        <f>VLOOKUP(cost_of_living!$B8533,CostVsFactor!C:E,2,0)</f>
        <v>3</v>
      </c>
      <c r="Q8533" s="14"/>
      <c r="S8533" s="5" t="s">
        <v>1005</v>
      </c>
    </row>
    <row r="8534" ht="14.25" hidden="1" customHeight="1">
      <c r="A8534" s="12">
        <v>40.0</v>
      </c>
      <c r="B8534" s="16" t="s">
        <v>77</v>
      </c>
      <c r="C8534" s="12">
        <v>8.0</v>
      </c>
      <c r="D8534" s="16" t="s">
        <v>108</v>
      </c>
      <c r="E8534" s="16" t="s">
        <v>230</v>
      </c>
      <c r="F8534" s="16" t="s">
        <v>109</v>
      </c>
      <c r="G8534" s="16" t="s">
        <v>1247</v>
      </c>
      <c r="I8534" s="5" t="str">
        <f>VLOOKUP(cost_of_living!$G8534,index!C:C,1,0)</f>
        <v>Biella</v>
      </c>
      <c r="J8534" s="5">
        <f>VLOOKUP(cost_of_living!$B8534,CostVsFactor!C:E,2,0)</f>
        <v>6</v>
      </c>
      <c r="Q8534" s="14"/>
      <c r="S8534" s="5" t="s">
        <v>1005</v>
      </c>
    </row>
    <row r="8535" ht="14.25" hidden="1" customHeight="1">
      <c r="A8535" s="12">
        <v>41.0</v>
      </c>
      <c r="B8535" s="16" t="s">
        <v>94</v>
      </c>
      <c r="C8535" s="12">
        <v>600.0</v>
      </c>
      <c r="D8535" s="16" t="s">
        <v>108</v>
      </c>
      <c r="E8535" s="16" t="s">
        <v>236</v>
      </c>
      <c r="F8535" s="16" t="s">
        <v>377</v>
      </c>
      <c r="G8535" s="16" t="s">
        <v>1247</v>
      </c>
      <c r="I8535" s="5" t="str">
        <f>VLOOKUP(cost_of_living!$G8535,index!C:C,1,0)</f>
        <v>Biella</v>
      </c>
      <c r="J8535" s="5">
        <f>VLOOKUP(cost_of_living!$B8535,CostVsFactor!C:E,2,0)</f>
        <v>1</v>
      </c>
      <c r="Q8535" s="14"/>
      <c r="S8535" s="5" t="s">
        <v>1005</v>
      </c>
    </row>
    <row r="8536" ht="14.25" hidden="1" customHeight="1">
      <c r="A8536" s="12">
        <v>42.0</v>
      </c>
      <c r="B8536" s="16" t="s">
        <v>96</v>
      </c>
      <c r="C8536" s="12">
        <v>1516667.0</v>
      </c>
      <c r="D8536" s="16" t="s">
        <v>108</v>
      </c>
      <c r="E8536" s="16" t="s">
        <v>446</v>
      </c>
      <c r="F8536" s="16" t="s">
        <v>403</v>
      </c>
      <c r="G8536" s="16" t="s">
        <v>1247</v>
      </c>
      <c r="I8536" s="5" t="str">
        <f>VLOOKUP(cost_of_living!$G8536,index!C:C,1,0)</f>
        <v>Biella</v>
      </c>
      <c r="J8536" s="5">
        <f>VLOOKUP(cost_of_living!$B8536,CostVsFactor!C:E,2,0)</f>
        <v>1</v>
      </c>
      <c r="Q8536" s="14"/>
      <c r="S8536" s="5" t="s">
        <v>1005</v>
      </c>
    </row>
    <row r="8537" ht="14.25" hidden="1" customHeight="1">
      <c r="A8537" s="12">
        <v>43.0</v>
      </c>
      <c r="B8537" s="16" t="s">
        <v>20</v>
      </c>
      <c r="C8537" s="12">
        <v>25.0</v>
      </c>
      <c r="D8537" s="16" t="s">
        <v>108</v>
      </c>
      <c r="E8537" s="16" t="s">
        <v>212</v>
      </c>
      <c r="F8537" s="16" t="s">
        <v>158</v>
      </c>
      <c r="G8537" s="16" t="s">
        <v>1247</v>
      </c>
      <c r="I8537" s="5" t="str">
        <f>VLOOKUP(cost_of_living!$G8537,index!C:C,1,0)</f>
        <v>Biella</v>
      </c>
      <c r="J8537" s="5">
        <f>VLOOKUP(cost_of_living!$B8537,CostVsFactor!C:E,2,0)</f>
        <v>0.35</v>
      </c>
      <c r="Q8537" s="14"/>
      <c r="S8537" s="5" t="s">
        <v>1005</v>
      </c>
    </row>
    <row r="8538" ht="14.25" hidden="1" customHeight="1">
      <c r="A8538" s="12">
        <v>44.0</v>
      </c>
      <c r="B8538" s="16" t="s">
        <v>23</v>
      </c>
      <c r="C8538" s="12">
        <v>15.0</v>
      </c>
      <c r="D8538" s="16" t="s">
        <v>108</v>
      </c>
      <c r="E8538" s="16" t="s">
        <v>115</v>
      </c>
      <c r="F8538" s="16" t="s">
        <v>206</v>
      </c>
      <c r="G8538" s="16" t="s">
        <v>1247</v>
      </c>
      <c r="I8538" s="5" t="str">
        <f>VLOOKUP(cost_of_living!$G8538,index!C:C,1,0)</f>
        <v>Biella</v>
      </c>
      <c r="J8538" s="5">
        <f>VLOOKUP(cost_of_living!$B8538,CostVsFactor!C:E,2,0)</f>
        <v>0.35</v>
      </c>
      <c r="Q8538" s="14"/>
      <c r="S8538" s="5" t="s">
        <v>1005</v>
      </c>
    </row>
    <row r="8539" ht="14.25" hidden="1" customHeight="1">
      <c r="A8539" s="12">
        <v>45.0</v>
      </c>
      <c r="B8539" s="16" t="s">
        <v>24</v>
      </c>
      <c r="C8539" s="12">
        <v>90.0</v>
      </c>
      <c r="D8539" s="16" t="s">
        <v>108</v>
      </c>
      <c r="E8539" s="16" t="s">
        <v>207</v>
      </c>
      <c r="F8539" s="16" t="s">
        <v>153</v>
      </c>
      <c r="G8539" s="16" t="s">
        <v>1247</v>
      </c>
      <c r="I8539" s="5" t="str">
        <f>VLOOKUP(cost_of_living!$G8539,index!C:C,1,0)</f>
        <v>Biella</v>
      </c>
      <c r="J8539" s="5">
        <f>VLOOKUP(cost_of_living!$B8539,CostVsFactor!C:E,2,0)</f>
        <v>0.35</v>
      </c>
      <c r="Q8539" s="14"/>
      <c r="S8539" s="5" t="s">
        <v>1005</v>
      </c>
    </row>
    <row r="8540" ht="14.25" hidden="1" customHeight="1">
      <c r="A8540" s="12">
        <v>46.0</v>
      </c>
      <c r="B8540" s="16" t="s">
        <v>25</v>
      </c>
      <c r="C8540" s="12">
        <v>100.0</v>
      </c>
      <c r="D8540" s="16" t="s">
        <v>108</v>
      </c>
      <c r="E8540" s="16" t="s">
        <v>209</v>
      </c>
      <c r="F8540" s="16" t="s">
        <v>401</v>
      </c>
      <c r="G8540" s="16" t="s">
        <v>1247</v>
      </c>
      <c r="I8540" s="5" t="str">
        <f>VLOOKUP(cost_of_living!$G8540,index!C:C,1,0)</f>
        <v>Biella</v>
      </c>
      <c r="J8540" s="5">
        <f>VLOOKUP(cost_of_living!$B8540,CostVsFactor!C:E,2,0)</f>
        <v>0.35</v>
      </c>
      <c r="Q8540" s="14"/>
      <c r="S8540" s="5" t="s">
        <v>1005</v>
      </c>
    </row>
    <row r="8541" ht="14.25" hidden="1" customHeight="1">
      <c r="A8541" s="12">
        <v>47.0</v>
      </c>
      <c r="B8541" s="16" t="s">
        <v>59</v>
      </c>
      <c r="C8541" s="12">
        <v>325.0</v>
      </c>
      <c r="D8541" s="16" t="s">
        <v>108</v>
      </c>
      <c r="E8541" s="16" t="s">
        <v>154</v>
      </c>
      <c r="F8541" s="16" t="s">
        <v>371</v>
      </c>
      <c r="G8541" s="16" t="s">
        <v>1247</v>
      </c>
      <c r="I8541" s="5" t="str">
        <f>VLOOKUP(cost_of_living!$G8541,index!C:C,1,0)</f>
        <v>Biella</v>
      </c>
      <c r="J8541" s="5">
        <f>VLOOKUP(cost_of_living!$B8541,CostVsFactor!C:E,2,0)</f>
        <v>0</v>
      </c>
      <c r="Q8541" s="14"/>
      <c r="S8541" s="5" t="s">
        <v>1005</v>
      </c>
    </row>
    <row r="8542" ht="14.25" hidden="1" customHeight="1">
      <c r="A8542" s="12">
        <v>48.0</v>
      </c>
      <c r="B8542" s="16" t="s">
        <v>61</v>
      </c>
      <c r="C8542" s="12">
        <v>250.0</v>
      </c>
      <c r="D8542" s="16" t="s">
        <v>108</v>
      </c>
      <c r="E8542" s="16" t="s">
        <v>165</v>
      </c>
      <c r="F8542" s="16" t="s">
        <v>165</v>
      </c>
      <c r="G8542" s="16" t="s">
        <v>1247</v>
      </c>
      <c r="I8542" s="5" t="str">
        <f>VLOOKUP(cost_of_living!$G8542,index!C:C,1,0)</f>
        <v>Biella</v>
      </c>
      <c r="J8542" s="5">
        <f>VLOOKUP(cost_of_living!$B8542,CostVsFactor!C:E,2,0)</f>
        <v>0</v>
      </c>
      <c r="Q8542" s="14"/>
      <c r="S8542" s="5" t="s">
        <v>1005</v>
      </c>
    </row>
    <row r="8543" ht="14.25" hidden="1" customHeight="1">
      <c r="A8543" s="12">
        <v>49.0</v>
      </c>
      <c r="B8543" s="16" t="s">
        <v>62</v>
      </c>
      <c r="C8543" s="12">
        <v>600.0</v>
      </c>
      <c r="D8543" s="16" t="s">
        <v>108</v>
      </c>
      <c r="E8543" s="16" t="s">
        <v>165</v>
      </c>
      <c r="F8543" s="16" t="s">
        <v>165</v>
      </c>
      <c r="G8543" s="16" t="s">
        <v>1247</v>
      </c>
      <c r="I8543" s="5" t="str">
        <f>VLOOKUP(cost_of_living!$G8543,index!C:C,1,0)</f>
        <v>Biella</v>
      </c>
      <c r="J8543" s="5">
        <f>VLOOKUP(cost_of_living!$B8543,CostVsFactor!C:E,2,0)</f>
        <v>0</v>
      </c>
      <c r="Q8543" s="14"/>
      <c r="S8543" s="5" t="s">
        <v>1005</v>
      </c>
    </row>
    <row r="8544" ht="14.25" hidden="1" customHeight="1">
      <c r="A8544" s="12">
        <v>50.0</v>
      </c>
      <c r="B8544" s="16" t="s">
        <v>63</v>
      </c>
      <c r="C8544" s="12">
        <v>500.0</v>
      </c>
      <c r="D8544" s="16" t="s">
        <v>108</v>
      </c>
      <c r="E8544" s="16" t="s">
        <v>165</v>
      </c>
      <c r="F8544" s="16" t="s">
        <v>165</v>
      </c>
      <c r="G8544" s="16" t="s">
        <v>1247</v>
      </c>
      <c r="I8544" s="5" t="str">
        <f>VLOOKUP(cost_of_living!$G8544,index!C:C,1,0)</f>
        <v>Biella</v>
      </c>
      <c r="J8544" s="5">
        <f>VLOOKUP(cost_of_living!$B8544,CostVsFactor!C:E,2,0)</f>
        <v>0</v>
      </c>
      <c r="Q8544" s="14"/>
      <c r="S8544" s="5" t="s">
        <v>1005</v>
      </c>
    </row>
    <row r="8545" ht="14.25" hidden="1" customHeight="1">
      <c r="A8545" s="12">
        <v>51.0</v>
      </c>
      <c r="B8545" s="16" t="s">
        <v>210</v>
      </c>
      <c r="C8545" s="12">
        <v>15793.0</v>
      </c>
      <c r="D8545" s="16" t="s">
        <v>108</v>
      </c>
      <c r="E8545" s="16" t="s">
        <v>688</v>
      </c>
      <c r="F8545" s="16" t="s">
        <v>296</v>
      </c>
      <c r="G8545" s="16" t="s">
        <v>1247</v>
      </c>
      <c r="I8545" s="5" t="str">
        <f>VLOOKUP(cost_of_living!$G8545,index!C:C,1,0)</f>
        <v>Biella</v>
      </c>
      <c r="J8545" s="5" t="str">
        <f>VLOOKUP(cost_of_living!$B8545,CostVsFactor!C:E,2,0)</f>
        <v>#N/A</v>
      </c>
      <c r="Q8545" s="14"/>
      <c r="S8545" s="5" t="s">
        <v>1005</v>
      </c>
    </row>
    <row r="8546" ht="14.25" hidden="1" customHeight="1">
      <c r="A8546" s="12">
        <v>52.0</v>
      </c>
      <c r="B8546" s="16" t="s">
        <v>211</v>
      </c>
      <c r="C8546" s="12">
        <v>7432.0</v>
      </c>
      <c r="D8546" s="16" t="s">
        <v>108</v>
      </c>
      <c r="E8546" s="16" t="s">
        <v>1248</v>
      </c>
      <c r="F8546" s="16" t="s">
        <v>284</v>
      </c>
      <c r="G8546" s="16" t="s">
        <v>1247</v>
      </c>
      <c r="I8546" s="5" t="str">
        <f>VLOOKUP(cost_of_living!$G8546,index!C:C,1,0)</f>
        <v>Biella</v>
      </c>
      <c r="J8546" s="5" t="str">
        <f>VLOOKUP(cost_of_living!$B8546,CostVsFactor!C:E,2,0)</f>
        <v>#N/A</v>
      </c>
      <c r="Q8546" s="14"/>
      <c r="S8546" s="5" t="s">
        <v>1005</v>
      </c>
    </row>
    <row r="8547" ht="14.25" hidden="1" customHeight="1">
      <c r="A8547" s="12">
        <v>53.0</v>
      </c>
      <c r="B8547" s="16" t="s">
        <v>164</v>
      </c>
      <c r="C8547" s="12">
        <v>14625.0</v>
      </c>
      <c r="D8547" s="16" t="s">
        <v>108</v>
      </c>
      <c r="E8547" s="16" t="s">
        <v>165</v>
      </c>
      <c r="F8547" s="16" t="s">
        <v>165</v>
      </c>
      <c r="G8547" s="16" t="s">
        <v>1247</v>
      </c>
      <c r="I8547" s="5" t="str">
        <f>VLOOKUP(cost_of_living!$G8547,index!C:C,1,0)</f>
        <v>Biella</v>
      </c>
      <c r="J8547" s="5" t="str">
        <f>VLOOKUP(cost_of_living!$B8547,CostVsFactor!C:E,2,0)</f>
        <v>#N/A</v>
      </c>
      <c r="Q8547" s="14"/>
      <c r="S8547" s="5" t="s">
        <v>1005</v>
      </c>
    </row>
    <row r="8548" ht="14.25" hidden="1" customHeight="1">
      <c r="A8548" s="12">
        <v>54.0</v>
      </c>
      <c r="B8548" s="16" t="s">
        <v>166</v>
      </c>
      <c r="C8548" s="12">
        <v>295.0</v>
      </c>
      <c r="D8548" s="16" t="s">
        <v>165</v>
      </c>
      <c r="E8548" s="16" t="s">
        <v>122</v>
      </c>
      <c r="F8548" s="16" t="s">
        <v>168</v>
      </c>
      <c r="G8548" s="16" t="s">
        <v>1247</v>
      </c>
      <c r="I8548" s="5" t="str">
        <f>VLOOKUP(cost_of_living!$G8548,index!C:C,1,0)</f>
        <v>Biella</v>
      </c>
      <c r="J8548" s="5" t="str">
        <f>VLOOKUP(cost_of_living!$B8548,CostVsFactor!C:E,2,0)</f>
        <v>#N/A</v>
      </c>
      <c r="Q8548" s="14"/>
      <c r="S8548" s="5" t="s">
        <v>1005</v>
      </c>
    </row>
    <row r="8549" ht="14.25" hidden="1" customHeight="1">
      <c r="A8549" s="12">
        <v>0.0</v>
      </c>
      <c r="B8549" s="16" t="s">
        <v>64</v>
      </c>
      <c r="C8549" s="12">
        <v>15.0</v>
      </c>
      <c r="D8549" s="16" t="s">
        <v>108</v>
      </c>
      <c r="E8549" s="16" t="s">
        <v>109</v>
      </c>
      <c r="F8549" s="16" t="s">
        <v>161</v>
      </c>
      <c r="G8549" s="16" t="s">
        <v>1249</v>
      </c>
      <c r="I8549" s="5" t="str">
        <f>VLOOKUP(cost_of_living!$G8549,index!C:C,1,0)</f>
        <v>Bergamo</v>
      </c>
      <c r="J8549" s="5">
        <f>VLOOKUP(cost_of_living!$B8549,CostVsFactor!C:E,2,0)</f>
        <v>16</v>
      </c>
      <c r="Q8549" s="14"/>
      <c r="S8549" s="5" t="s">
        <v>1005</v>
      </c>
    </row>
    <row r="8550" ht="14.25" hidden="1" customHeight="1">
      <c r="A8550" s="12">
        <v>1.0</v>
      </c>
      <c r="B8550" s="16" t="s">
        <v>66</v>
      </c>
      <c r="C8550" s="12">
        <v>60.0</v>
      </c>
      <c r="D8550" s="16" t="s">
        <v>108</v>
      </c>
      <c r="E8550" s="16" t="s">
        <v>170</v>
      </c>
      <c r="F8550" s="16" t="s">
        <v>163</v>
      </c>
      <c r="G8550" s="16" t="s">
        <v>1249</v>
      </c>
      <c r="I8550" s="5" t="str">
        <f>VLOOKUP(cost_of_living!$G8550,index!C:C,1,0)</f>
        <v>Bergamo</v>
      </c>
      <c r="J8550" s="5">
        <f>VLOOKUP(cost_of_living!$B8550,CostVsFactor!C:E,2,0)</f>
        <v>3.5</v>
      </c>
      <c r="Q8550" s="14"/>
      <c r="S8550" s="5" t="s">
        <v>1005</v>
      </c>
    </row>
    <row r="8551" ht="14.25" hidden="1" customHeight="1">
      <c r="A8551" s="12">
        <v>2.0</v>
      </c>
      <c r="B8551" s="16" t="s">
        <v>67</v>
      </c>
      <c r="C8551" s="12">
        <v>85.0</v>
      </c>
      <c r="D8551" s="16" t="s">
        <v>108</v>
      </c>
      <c r="E8551" s="16" t="s">
        <v>171</v>
      </c>
      <c r="F8551" s="16" t="s">
        <v>109</v>
      </c>
      <c r="G8551" s="16" t="s">
        <v>1249</v>
      </c>
      <c r="I8551" s="5" t="str">
        <f>VLOOKUP(cost_of_living!$G8551,index!C:C,1,0)</f>
        <v>Bergamo</v>
      </c>
      <c r="J8551" s="5">
        <f>VLOOKUP(cost_of_living!$B8551,CostVsFactor!C:E,2,0)</f>
        <v>6</v>
      </c>
      <c r="Q8551" s="14"/>
      <c r="S8551" s="5" t="s">
        <v>1005</v>
      </c>
    </row>
    <row r="8552" ht="14.25" hidden="1" customHeight="1">
      <c r="A8552" s="12">
        <v>3.0</v>
      </c>
      <c r="B8552" s="16" t="s">
        <v>116</v>
      </c>
      <c r="C8552" s="12">
        <v>5.0</v>
      </c>
      <c r="D8552" s="16" t="s">
        <v>108</v>
      </c>
      <c r="E8552" s="16" t="s">
        <v>229</v>
      </c>
      <c r="F8552" s="16" t="s">
        <v>215</v>
      </c>
      <c r="G8552" s="16" t="s">
        <v>1249</v>
      </c>
      <c r="I8552" s="5" t="str">
        <f>VLOOKUP(cost_of_living!$G8552,index!C:C,1,0)</f>
        <v>Bergamo</v>
      </c>
      <c r="J8552" s="5" t="str">
        <f>VLOOKUP(cost_of_living!$B8552,CostVsFactor!C:E,2,0)</f>
        <v>#N/A</v>
      </c>
      <c r="Q8552" s="14"/>
      <c r="S8552" s="5" t="s">
        <v>1005</v>
      </c>
    </row>
    <row r="8553" ht="14.25" hidden="1" customHeight="1">
      <c r="A8553" s="12">
        <v>4.0</v>
      </c>
      <c r="B8553" s="16" t="s">
        <v>57</v>
      </c>
      <c r="C8553" s="12">
        <v>45.0</v>
      </c>
      <c r="D8553" s="16" t="s">
        <v>108</v>
      </c>
      <c r="E8553" s="16" t="s">
        <v>117</v>
      </c>
      <c r="F8553" s="16" t="s">
        <v>119</v>
      </c>
      <c r="G8553" s="16" t="s">
        <v>1249</v>
      </c>
      <c r="I8553" s="5" t="str">
        <f>VLOOKUP(cost_of_living!$G8553,index!C:C,1,0)</f>
        <v>Bergamo</v>
      </c>
      <c r="J8553" s="5">
        <f>VLOOKUP(cost_of_living!$B8553,CostVsFactor!C:E,2,0)</f>
        <v>6</v>
      </c>
      <c r="Q8553" s="14"/>
      <c r="S8553" s="5" t="s">
        <v>1005</v>
      </c>
    </row>
    <row r="8554" ht="14.25" hidden="1" customHeight="1">
      <c r="A8554" s="12">
        <v>5.0</v>
      </c>
      <c r="B8554" s="16" t="s">
        <v>69</v>
      </c>
      <c r="C8554" s="12">
        <v>154.0</v>
      </c>
      <c r="D8554" s="16" t="s">
        <v>108</v>
      </c>
      <c r="E8554" s="16" t="s">
        <v>243</v>
      </c>
      <c r="F8554" s="16" t="s">
        <v>167</v>
      </c>
      <c r="G8554" s="16" t="s">
        <v>1249</v>
      </c>
      <c r="I8554" s="5" t="str">
        <f>VLOOKUP(cost_of_living!$G8554,index!C:C,1,0)</f>
        <v>Bergamo</v>
      </c>
      <c r="J8554" s="5">
        <f>VLOOKUP(cost_of_living!$B8554,CostVsFactor!C:E,2,0)</f>
        <v>15</v>
      </c>
      <c r="Q8554" s="14"/>
      <c r="S8554" s="5" t="s">
        <v>1005</v>
      </c>
    </row>
    <row r="8555" ht="14.25" hidden="1" customHeight="1">
      <c r="A8555" s="12">
        <v>6.0</v>
      </c>
      <c r="B8555" s="16" t="s">
        <v>71</v>
      </c>
      <c r="C8555" s="12">
        <v>281.0</v>
      </c>
      <c r="D8555" s="16" t="s">
        <v>108</v>
      </c>
      <c r="E8555" s="16" t="s">
        <v>244</v>
      </c>
      <c r="F8555" s="16" t="s">
        <v>117</v>
      </c>
      <c r="G8555" s="16" t="s">
        <v>1249</v>
      </c>
      <c r="I8555" s="5" t="str">
        <f>VLOOKUP(cost_of_living!$G8555,index!C:C,1,0)</f>
        <v>Bergamo</v>
      </c>
      <c r="J8555" s="5">
        <f>VLOOKUP(cost_of_living!$B8555,CostVsFactor!C:E,2,0)</f>
        <v>6</v>
      </c>
      <c r="Q8555" s="14"/>
      <c r="S8555" s="5" t="s">
        <v>1005</v>
      </c>
    </row>
    <row r="8556" ht="14.25" hidden="1" customHeight="1">
      <c r="A8556" s="12">
        <v>7.0</v>
      </c>
      <c r="B8556" s="16" t="s">
        <v>73</v>
      </c>
      <c r="C8556" s="12">
        <v>133.0</v>
      </c>
      <c r="D8556" s="16" t="s">
        <v>108</v>
      </c>
      <c r="E8556" s="16" t="s">
        <v>122</v>
      </c>
      <c r="F8556" s="16" t="s">
        <v>167</v>
      </c>
      <c r="G8556" s="16" t="s">
        <v>1249</v>
      </c>
      <c r="I8556" s="5" t="str">
        <f>VLOOKUP(cost_of_living!$G8556,index!C:C,1,0)</f>
        <v>Bergamo</v>
      </c>
      <c r="J8556" s="5">
        <f>VLOOKUP(cost_of_living!$B8556,CostVsFactor!C:E,2,0)</f>
        <v>6</v>
      </c>
      <c r="Q8556" s="14"/>
      <c r="S8556" s="5" t="s">
        <v>1005</v>
      </c>
    </row>
    <row r="8557" ht="14.25" hidden="1" customHeight="1">
      <c r="A8557" s="12">
        <v>8.0</v>
      </c>
      <c r="B8557" s="16" t="s">
        <v>28</v>
      </c>
      <c r="C8557" s="12">
        <v>575.0</v>
      </c>
      <c r="D8557" s="16" t="s">
        <v>108</v>
      </c>
      <c r="E8557" s="16" t="s">
        <v>520</v>
      </c>
      <c r="F8557" s="16" t="s">
        <v>254</v>
      </c>
      <c r="G8557" s="16" t="s">
        <v>1249</v>
      </c>
      <c r="I8557" s="5" t="str">
        <f>VLOOKUP(cost_of_living!$G8557,index!C:C,1,0)</f>
        <v>Bergamo</v>
      </c>
      <c r="J8557" s="5">
        <f>VLOOKUP(cost_of_living!$B8557,CostVsFactor!C:E,2,0)</f>
        <v>25</v>
      </c>
      <c r="Q8557" s="14"/>
      <c r="S8557" s="5" t="s">
        <v>1005</v>
      </c>
    </row>
    <row r="8558" ht="14.25" hidden="1" customHeight="1">
      <c r="A8558" s="12">
        <v>9.0</v>
      </c>
      <c r="B8558" s="16" t="s">
        <v>30</v>
      </c>
      <c r="C8558" s="12">
        <v>167.0</v>
      </c>
      <c r="D8558" s="16" t="s">
        <v>108</v>
      </c>
      <c r="E8558" s="16" t="s">
        <v>183</v>
      </c>
      <c r="F8558" s="16" t="s">
        <v>130</v>
      </c>
      <c r="G8558" s="16" t="s">
        <v>1249</v>
      </c>
      <c r="I8558" s="5" t="str">
        <f>VLOOKUP(cost_of_living!$G8558,index!C:C,1,0)</f>
        <v>Bergamo</v>
      </c>
      <c r="J8558" s="5">
        <f>VLOOKUP(cost_of_living!$B8558,CostVsFactor!C:E,2,0)</f>
        <v>31</v>
      </c>
      <c r="Q8558" s="14"/>
      <c r="S8558" s="5" t="s">
        <v>1005</v>
      </c>
    </row>
    <row r="8559" ht="14.25" hidden="1" customHeight="1">
      <c r="A8559" s="12">
        <v>10.0</v>
      </c>
      <c r="B8559" s="16" t="s">
        <v>32</v>
      </c>
      <c r="C8559" s="12">
        <v>88.0</v>
      </c>
      <c r="D8559" s="16" t="s">
        <v>108</v>
      </c>
      <c r="E8559" s="16" t="s">
        <v>134</v>
      </c>
      <c r="F8559" s="16" t="s">
        <v>137</v>
      </c>
      <c r="G8559" s="16" t="s">
        <v>1249</v>
      </c>
      <c r="I8559" s="5" t="str">
        <f>VLOOKUP(cost_of_living!$G8559,index!C:C,1,0)</f>
        <v>Bergamo</v>
      </c>
      <c r="J8559" s="5">
        <f>VLOOKUP(cost_of_living!$B8559,CostVsFactor!C:E,2,0)</f>
        <v>14</v>
      </c>
      <c r="Q8559" s="14"/>
      <c r="S8559" s="5" t="s">
        <v>1005</v>
      </c>
    </row>
    <row r="8560" ht="14.25" hidden="1" customHeight="1">
      <c r="A8560" s="12">
        <v>11.0</v>
      </c>
      <c r="B8560" s="16" t="s">
        <v>33</v>
      </c>
      <c r="C8560" s="12">
        <v>311.0</v>
      </c>
      <c r="D8560" s="16" t="s">
        <v>108</v>
      </c>
      <c r="E8560" s="16" t="s">
        <v>243</v>
      </c>
      <c r="F8560" s="16" t="s">
        <v>266</v>
      </c>
      <c r="G8560" s="16" t="s">
        <v>1249</v>
      </c>
      <c r="I8560" s="5" t="str">
        <f>VLOOKUP(cost_of_living!$G8560,index!C:C,1,0)</f>
        <v>Bergamo</v>
      </c>
      <c r="J8560" s="5">
        <f>VLOOKUP(cost_of_living!$B8560,CostVsFactor!C:E,2,0)</f>
        <v>20</v>
      </c>
      <c r="Q8560" s="14"/>
      <c r="S8560" s="5" t="s">
        <v>1005</v>
      </c>
    </row>
    <row r="8561" ht="14.25" hidden="1" customHeight="1">
      <c r="A8561" s="12">
        <v>12.0</v>
      </c>
      <c r="B8561" s="16" t="s">
        <v>35</v>
      </c>
      <c r="C8561" s="12">
        <v>597.0</v>
      </c>
      <c r="D8561" s="16" t="s">
        <v>108</v>
      </c>
      <c r="E8561" s="16" t="s">
        <v>221</v>
      </c>
      <c r="F8561" s="16" t="s">
        <v>131</v>
      </c>
      <c r="G8561" s="16" t="s">
        <v>1249</v>
      </c>
      <c r="I8561" s="5" t="str">
        <f>VLOOKUP(cost_of_living!$G8561,index!C:C,1,0)</f>
        <v>Bergamo</v>
      </c>
      <c r="J8561" s="5">
        <f>VLOOKUP(cost_of_living!$B8561,CostVsFactor!C:E,2,0)</f>
        <v>12</v>
      </c>
      <c r="Q8561" s="14"/>
      <c r="S8561" s="5" t="s">
        <v>1005</v>
      </c>
    </row>
    <row r="8562" ht="14.25" hidden="1" customHeight="1">
      <c r="A8562" s="12">
        <v>13.0</v>
      </c>
      <c r="B8562" s="16" t="s">
        <v>37</v>
      </c>
      <c r="C8562" s="12">
        <v>461.0</v>
      </c>
      <c r="D8562" s="16" t="s">
        <v>108</v>
      </c>
      <c r="E8562" s="16" t="s">
        <v>250</v>
      </c>
      <c r="F8562" s="16" t="s">
        <v>248</v>
      </c>
      <c r="G8562" s="16" t="s">
        <v>1249</v>
      </c>
      <c r="I8562" s="5" t="str">
        <f>VLOOKUP(cost_of_living!$G8562,index!C:C,1,0)</f>
        <v>Bergamo</v>
      </c>
      <c r="J8562" s="5">
        <f>VLOOKUP(cost_of_living!$B8562,CostVsFactor!C:E,2,0)</f>
        <v>15</v>
      </c>
      <c r="Q8562" s="14"/>
      <c r="S8562" s="5" t="s">
        <v>1005</v>
      </c>
    </row>
    <row r="8563" ht="14.25" hidden="1" customHeight="1">
      <c r="A8563" s="12">
        <v>14.0</v>
      </c>
      <c r="B8563" s="16" t="s">
        <v>39</v>
      </c>
      <c r="C8563" s="12">
        <v>711.0</v>
      </c>
      <c r="D8563" s="16" t="s">
        <v>108</v>
      </c>
      <c r="E8563" s="16" t="s">
        <v>248</v>
      </c>
      <c r="F8563" s="16" t="s">
        <v>409</v>
      </c>
      <c r="G8563" s="16" t="s">
        <v>1249</v>
      </c>
      <c r="I8563" s="5" t="str">
        <f>VLOOKUP(cost_of_living!$G8563,index!C:C,1,0)</f>
        <v>Bergamo</v>
      </c>
      <c r="J8563" s="5">
        <f>VLOOKUP(cost_of_living!$B8563,CostVsFactor!C:E,2,0)</f>
        <v>15</v>
      </c>
      <c r="Q8563" s="14"/>
      <c r="S8563" s="5" t="s">
        <v>1005</v>
      </c>
    </row>
    <row r="8564" ht="14.25" hidden="1" customHeight="1">
      <c r="A8564" s="12">
        <v>15.0</v>
      </c>
      <c r="B8564" s="16" t="s">
        <v>41</v>
      </c>
      <c r="C8564" s="12">
        <v>93.0</v>
      </c>
      <c r="D8564" s="16" t="s">
        <v>108</v>
      </c>
      <c r="E8564" s="16" t="s">
        <v>291</v>
      </c>
      <c r="F8564" s="16" t="s">
        <v>137</v>
      </c>
      <c r="G8564" s="16" t="s">
        <v>1249</v>
      </c>
      <c r="I8564" s="5" t="str">
        <f>VLOOKUP(cost_of_living!$G8564,index!C:C,1,0)</f>
        <v>Bergamo</v>
      </c>
      <c r="J8564" s="5">
        <f>VLOOKUP(cost_of_living!$B8564,CostVsFactor!C:E,2,0)</f>
        <v>31</v>
      </c>
      <c r="Q8564" s="14"/>
      <c r="S8564" s="5" t="s">
        <v>1005</v>
      </c>
    </row>
    <row r="8565" ht="14.25" hidden="1" customHeight="1">
      <c r="A8565" s="12">
        <v>16.0</v>
      </c>
      <c r="B8565" s="16" t="s">
        <v>43</v>
      </c>
      <c r="C8565" s="12">
        <v>71.0</v>
      </c>
      <c r="D8565" s="16" t="s">
        <v>108</v>
      </c>
      <c r="E8565" s="16" t="s">
        <v>136</v>
      </c>
      <c r="F8565" s="16" t="s">
        <v>135</v>
      </c>
      <c r="G8565" s="16" t="s">
        <v>1249</v>
      </c>
      <c r="I8565" s="5" t="str">
        <f>VLOOKUP(cost_of_living!$G8565,index!C:C,1,0)</f>
        <v>Bergamo</v>
      </c>
      <c r="J8565" s="5">
        <f>VLOOKUP(cost_of_living!$B8565,CostVsFactor!C:E,2,0)</f>
        <v>25</v>
      </c>
      <c r="Q8565" s="14"/>
      <c r="S8565" s="5" t="s">
        <v>1005</v>
      </c>
    </row>
    <row r="8566" ht="14.25" hidden="1" customHeight="1">
      <c r="A8566" s="12">
        <v>17.0</v>
      </c>
      <c r="B8566" s="16" t="s">
        <v>45</v>
      </c>
      <c r="C8566" s="12">
        <v>82.0</v>
      </c>
      <c r="D8566" s="16" t="s">
        <v>108</v>
      </c>
      <c r="E8566" s="16" t="s">
        <v>136</v>
      </c>
      <c r="F8566" s="16" t="s">
        <v>224</v>
      </c>
      <c r="G8566" s="16" t="s">
        <v>1249</v>
      </c>
      <c r="I8566" s="5" t="str">
        <f>VLOOKUP(cost_of_living!$G8566,index!C:C,1,0)</f>
        <v>Bergamo</v>
      </c>
      <c r="J8566" s="5">
        <f>VLOOKUP(cost_of_living!$B8566,CostVsFactor!C:E,2,0)</f>
        <v>30</v>
      </c>
      <c r="Q8566" s="14"/>
      <c r="S8566" s="5" t="s">
        <v>1005</v>
      </c>
    </row>
    <row r="8567" ht="14.25" hidden="1" customHeight="1">
      <c r="A8567" s="12">
        <v>18.0</v>
      </c>
      <c r="B8567" s="16" t="s">
        <v>47</v>
      </c>
      <c r="C8567" s="12">
        <v>147.0</v>
      </c>
      <c r="D8567" s="16" t="s">
        <v>108</v>
      </c>
      <c r="E8567" s="16" t="s">
        <v>136</v>
      </c>
      <c r="F8567" s="16" t="s">
        <v>219</v>
      </c>
      <c r="G8567" s="16" t="s">
        <v>1249</v>
      </c>
      <c r="I8567" s="5" t="str">
        <f>VLOOKUP(cost_of_living!$G8567,index!C:C,1,0)</f>
        <v>Bergamo</v>
      </c>
      <c r="J8567" s="5">
        <f>VLOOKUP(cost_of_living!$B8567,CostVsFactor!C:E,2,0)</f>
        <v>22</v>
      </c>
      <c r="Q8567" s="14"/>
      <c r="S8567" s="5" t="s">
        <v>1005</v>
      </c>
    </row>
    <row r="8568" ht="14.25" hidden="1" customHeight="1">
      <c r="A8568" s="12">
        <v>19.0</v>
      </c>
      <c r="B8568" s="16" t="s">
        <v>49</v>
      </c>
      <c r="C8568" s="12">
        <v>66.0</v>
      </c>
      <c r="D8568" s="16" t="s">
        <v>108</v>
      </c>
      <c r="E8568" s="16" t="s">
        <v>185</v>
      </c>
      <c r="F8568" s="16" t="s">
        <v>137</v>
      </c>
      <c r="G8568" s="16" t="s">
        <v>1249</v>
      </c>
      <c r="I8568" s="5" t="str">
        <f>VLOOKUP(cost_of_living!$G8568,index!C:C,1,0)</f>
        <v>Bergamo</v>
      </c>
      <c r="J8568" s="5">
        <f>VLOOKUP(cost_of_living!$B8568,CostVsFactor!C:E,2,0)</f>
        <v>24</v>
      </c>
      <c r="Q8568" s="14"/>
      <c r="S8568" s="5" t="s">
        <v>1005</v>
      </c>
    </row>
    <row r="8569" ht="14.25" hidden="1" customHeight="1">
      <c r="A8569" s="12">
        <v>20.0</v>
      </c>
      <c r="B8569" s="16" t="s">
        <v>51</v>
      </c>
      <c r="C8569" s="12">
        <v>6.0</v>
      </c>
      <c r="D8569" s="16" t="s">
        <v>108</v>
      </c>
      <c r="E8569" s="16" t="s">
        <v>187</v>
      </c>
      <c r="F8569" s="16" t="s">
        <v>183</v>
      </c>
      <c r="G8569" s="16" t="s">
        <v>1249</v>
      </c>
      <c r="I8569" s="5" t="str">
        <f>VLOOKUP(cost_of_living!$G8569,index!C:C,1,0)</f>
        <v>Bergamo</v>
      </c>
      <c r="J8569" s="5">
        <f>VLOOKUP(cost_of_living!$B8569,CostVsFactor!C:E,2,0)</f>
        <v>10</v>
      </c>
      <c r="Q8569" s="14"/>
      <c r="S8569" s="5" t="s">
        <v>1005</v>
      </c>
    </row>
    <row r="8570" ht="14.25" hidden="1" customHeight="1">
      <c r="A8570" s="12">
        <v>21.0</v>
      </c>
      <c r="B8570" s="16" t="s">
        <v>52</v>
      </c>
      <c r="C8570" s="12">
        <v>13.0</v>
      </c>
      <c r="D8570" s="16" t="s">
        <v>108</v>
      </c>
      <c r="E8570" s="16" t="s">
        <v>139</v>
      </c>
      <c r="F8570" s="16" t="s">
        <v>167</v>
      </c>
      <c r="G8570" s="16" t="s">
        <v>1249</v>
      </c>
      <c r="I8570" s="5" t="str">
        <f>VLOOKUP(cost_of_living!$G8570,index!C:C,1,0)</f>
        <v>Bergamo</v>
      </c>
      <c r="J8570" s="5">
        <f>VLOOKUP(cost_of_living!$B8570,CostVsFactor!C:E,2,0)</f>
        <v>18</v>
      </c>
      <c r="Q8570" s="14"/>
      <c r="S8570" s="5" t="s">
        <v>1005</v>
      </c>
    </row>
    <row r="8571" ht="14.25" hidden="1" customHeight="1">
      <c r="A8571" s="12">
        <v>22.0</v>
      </c>
      <c r="B8571" s="16" t="s">
        <v>53</v>
      </c>
      <c r="C8571" s="12">
        <v>49.0</v>
      </c>
      <c r="D8571" s="16" t="s">
        <v>108</v>
      </c>
      <c r="E8571" s="16" t="s">
        <v>521</v>
      </c>
      <c r="F8571" s="16" t="s">
        <v>122</v>
      </c>
      <c r="G8571" s="16" t="s">
        <v>1249</v>
      </c>
      <c r="I8571" s="5" t="str">
        <f>VLOOKUP(cost_of_living!$G8571,index!C:C,1,0)</f>
        <v>Bergamo</v>
      </c>
      <c r="J8571" s="5">
        <f>VLOOKUP(cost_of_living!$B8571,CostVsFactor!C:E,2,0)</f>
        <v>30</v>
      </c>
      <c r="Q8571" s="14"/>
      <c r="S8571" s="5" t="s">
        <v>1005</v>
      </c>
    </row>
    <row r="8572" ht="14.25" hidden="1" customHeight="1">
      <c r="A8572" s="12">
        <v>23.0</v>
      </c>
      <c r="B8572" s="16" t="s">
        <v>54</v>
      </c>
      <c r="C8572" s="12">
        <v>6.0</v>
      </c>
      <c r="D8572" s="16" t="s">
        <v>108</v>
      </c>
      <c r="E8572" s="16" t="s">
        <v>145</v>
      </c>
      <c r="F8572" s="16" t="s">
        <v>109</v>
      </c>
      <c r="G8572" s="16" t="s">
        <v>1249</v>
      </c>
      <c r="I8572" s="5" t="str">
        <f>VLOOKUP(cost_of_living!$G8572,index!C:C,1,0)</f>
        <v>Bergamo</v>
      </c>
      <c r="J8572" s="5">
        <f>VLOOKUP(cost_of_living!$B8572,CostVsFactor!C:E,2,0)</f>
        <v>4</v>
      </c>
      <c r="Q8572" s="14"/>
      <c r="S8572" s="5" t="s">
        <v>1005</v>
      </c>
    </row>
    <row r="8573" ht="14.25" hidden="1" customHeight="1">
      <c r="A8573" s="12">
        <v>24.0</v>
      </c>
      <c r="B8573" s="16" t="s">
        <v>55</v>
      </c>
      <c r="C8573" s="12">
        <v>141.0</v>
      </c>
      <c r="D8573" s="16" t="s">
        <v>108</v>
      </c>
      <c r="E8573" s="16" t="s">
        <v>522</v>
      </c>
      <c r="F8573" s="16" t="s">
        <v>167</v>
      </c>
      <c r="G8573" s="16" t="s">
        <v>1249</v>
      </c>
      <c r="I8573" s="5" t="str">
        <f>VLOOKUP(cost_of_living!$G8573,index!C:C,1,0)</f>
        <v>Bergamo</v>
      </c>
      <c r="J8573" s="5">
        <f>VLOOKUP(cost_of_living!$B8573,CostVsFactor!C:E,2,0)</f>
        <v>6</v>
      </c>
      <c r="Q8573" s="14"/>
      <c r="S8573" s="5" t="s">
        <v>1005</v>
      </c>
    </row>
    <row r="8574" ht="14.25" hidden="1" customHeight="1">
      <c r="A8574" s="12">
        <v>25.0</v>
      </c>
      <c r="B8574" s="16" t="s">
        <v>57</v>
      </c>
      <c r="C8574" s="12">
        <v>225.0</v>
      </c>
      <c r="D8574" s="16" t="s">
        <v>108</v>
      </c>
      <c r="E8574" s="16" t="s">
        <v>120</v>
      </c>
      <c r="F8574" s="16" t="s">
        <v>118</v>
      </c>
      <c r="G8574" s="16" t="s">
        <v>1249</v>
      </c>
      <c r="I8574" s="5" t="str">
        <f>VLOOKUP(cost_of_living!$G8574,index!C:C,1,0)</f>
        <v>Bergamo</v>
      </c>
      <c r="J8574" s="5">
        <f>VLOOKUP(cost_of_living!$B8574,CostVsFactor!C:E,2,0)</f>
        <v>6</v>
      </c>
      <c r="Q8574" s="14"/>
      <c r="S8574" s="5" t="s">
        <v>1005</v>
      </c>
    </row>
    <row r="8575" ht="14.25" hidden="1" customHeight="1">
      <c r="A8575" s="12">
        <v>26.0</v>
      </c>
      <c r="B8575" s="16" t="s">
        <v>58</v>
      </c>
      <c r="C8575" s="12">
        <v>56.0</v>
      </c>
      <c r="D8575" s="16" t="s">
        <v>108</v>
      </c>
      <c r="E8575" s="16" t="s">
        <v>215</v>
      </c>
      <c r="F8575" s="16" t="s">
        <v>119</v>
      </c>
      <c r="G8575" s="16" t="s">
        <v>1249</v>
      </c>
      <c r="I8575" s="5" t="str">
        <f>VLOOKUP(cost_of_living!$G8575,index!C:C,1,0)</f>
        <v>Bergamo</v>
      </c>
      <c r="J8575" s="5">
        <f>VLOOKUP(cost_of_living!$B8575,CostVsFactor!C:E,2,0)</f>
        <v>15</v>
      </c>
      <c r="Q8575" s="14"/>
      <c r="S8575" s="5" t="s">
        <v>1005</v>
      </c>
    </row>
    <row r="8576" ht="14.25" hidden="1" customHeight="1">
      <c r="A8576" s="12">
        <v>27.0</v>
      </c>
      <c r="B8576" s="16" t="s">
        <v>78</v>
      </c>
      <c r="C8576" s="12">
        <v>15.0</v>
      </c>
      <c r="D8576" s="16" t="s">
        <v>108</v>
      </c>
      <c r="E8576" s="16" t="s">
        <v>243</v>
      </c>
      <c r="F8576" s="16" t="s">
        <v>455</v>
      </c>
      <c r="G8576" s="16" t="s">
        <v>1249</v>
      </c>
      <c r="I8576" s="5" t="str">
        <f>VLOOKUP(cost_of_living!$G8576,index!C:C,1,0)</f>
        <v>Bergamo</v>
      </c>
      <c r="J8576" s="5">
        <f>VLOOKUP(cost_of_living!$B8576,CostVsFactor!C:E,2,0)</f>
        <v>20</v>
      </c>
      <c r="Q8576" s="14"/>
      <c r="S8576" s="5" t="s">
        <v>1005</v>
      </c>
    </row>
    <row r="8577" ht="14.25" hidden="1" customHeight="1">
      <c r="A8577" s="12">
        <v>28.0</v>
      </c>
      <c r="B8577" s="16" t="s">
        <v>80</v>
      </c>
      <c r="C8577" s="12">
        <v>38.0</v>
      </c>
      <c r="D8577" s="16" t="s">
        <v>108</v>
      </c>
      <c r="E8577" s="16" t="s">
        <v>212</v>
      </c>
      <c r="F8577" s="16" t="s">
        <v>112</v>
      </c>
      <c r="G8577" s="16" t="s">
        <v>1249</v>
      </c>
      <c r="I8577" s="5" t="str">
        <f>VLOOKUP(cost_of_living!$G8577,index!C:C,1,0)</f>
        <v>Bergamo</v>
      </c>
      <c r="J8577" s="5">
        <f>VLOOKUP(cost_of_living!$B8577,CostVsFactor!C:E,2,0)</f>
        <v>1.5</v>
      </c>
      <c r="Q8577" s="14"/>
      <c r="S8577" s="5" t="s">
        <v>1005</v>
      </c>
    </row>
    <row r="8578" ht="14.25" hidden="1" customHeight="1">
      <c r="A8578" s="12">
        <v>29.0</v>
      </c>
      <c r="B8578" s="16" t="s">
        <v>81</v>
      </c>
      <c r="C8578" s="12">
        <v>8.0</v>
      </c>
      <c r="D8578" s="16" t="s">
        <v>108</v>
      </c>
      <c r="E8578" s="16" t="s">
        <v>171</v>
      </c>
      <c r="F8578" s="16" t="s">
        <v>155</v>
      </c>
      <c r="G8578" s="16" t="s">
        <v>1249</v>
      </c>
      <c r="I8578" s="5" t="str">
        <f>VLOOKUP(cost_of_living!$G8578,index!C:C,1,0)</f>
        <v>Bergamo</v>
      </c>
      <c r="J8578" s="5">
        <f>VLOOKUP(cost_of_living!$B8578,CostVsFactor!C:E,2,0)</f>
        <v>5</v>
      </c>
      <c r="Q8578" s="14"/>
      <c r="S8578" s="5" t="s">
        <v>1005</v>
      </c>
    </row>
    <row r="8579" ht="14.25" hidden="1" customHeight="1">
      <c r="A8579" s="12">
        <v>30.0</v>
      </c>
      <c r="B8579" s="16" t="s">
        <v>83</v>
      </c>
      <c r="C8579" s="12">
        <v>241.0</v>
      </c>
      <c r="D8579" s="16" t="s">
        <v>108</v>
      </c>
      <c r="E8579" s="16" t="s">
        <v>523</v>
      </c>
      <c r="F8579" s="16" t="s">
        <v>337</v>
      </c>
      <c r="G8579" s="16" t="s">
        <v>1249</v>
      </c>
      <c r="I8579" s="5" t="str">
        <f>VLOOKUP(cost_of_living!$G8579,index!C:C,1,0)</f>
        <v>Bergamo</v>
      </c>
      <c r="J8579" s="5">
        <f>VLOOKUP(cost_of_living!$B8579,CostVsFactor!C:E,2,0)</f>
        <v>20</v>
      </c>
      <c r="Q8579" s="14"/>
      <c r="S8579" s="5" t="s">
        <v>1005</v>
      </c>
    </row>
    <row r="8580" ht="14.25" hidden="1" customHeight="1">
      <c r="A8580" s="12">
        <v>31.0</v>
      </c>
      <c r="B8580" s="16" t="s">
        <v>84</v>
      </c>
      <c r="C8580" s="12">
        <v>35.0</v>
      </c>
      <c r="D8580" s="16" t="s">
        <v>108</v>
      </c>
      <c r="E8580" s="16" t="s">
        <v>161</v>
      </c>
      <c r="F8580" s="16" t="s">
        <v>206</v>
      </c>
      <c r="G8580" s="16" t="s">
        <v>1249</v>
      </c>
      <c r="I8580" s="5" t="str">
        <f>VLOOKUP(cost_of_living!$G8580,index!C:C,1,0)</f>
        <v>Bergamo</v>
      </c>
      <c r="J8580" s="5">
        <f>VLOOKUP(cost_of_living!$B8580,CostVsFactor!C:E,2,0)</f>
        <v>0.7</v>
      </c>
      <c r="Q8580" s="14"/>
      <c r="S8580" s="5" t="s">
        <v>1005</v>
      </c>
    </row>
    <row r="8581" ht="14.25" hidden="1" customHeight="1">
      <c r="A8581" s="12">
        <v>32.0</v>
      </c>
      <c r="B8581" s="16" t="s">
        <v>86</v>
      </c>
      <c r="C8581" s="12">
        <v>721.0</v>
      </c>
      <c r="D8581" s="16" t="s">
        <v>108</v>
      </c>
      <c r="E8581" s="16" t="s">
        <v>196</v>
      </c>
      <c r="F8581" s="16" t="s">
        <v>150</v>
      </c>
      <c r="G8581" s="16" t="s">
        <v>1249</v>
      </c>
      <c r="I8581" s="5" t="str">
        <f>VLOOKUP(cost_of_living!$G8581,index!C:C,1,0)</f>
        <v>Bergamo</v>
      </c>
      <c r="J8581" s="5">
        <f>VLOOKUP(cost_of_living!$B8581,CostVsFactor!C:E,2,0)</f>
        <v>60</v>
      </c>
      <c r="Q8581" s="14"/>
      <c r="S8581" s="5" t="s">
        <v>1005</v>
      </c>
    </row>
    <row r="8582" ht="14.25" hidden="1" customHeight="1">
      <c r="A8582" s="12">
        <v>33.0</v>
      </c>
      <c r="B8582" s="16" t="s">
        <v>87</v>
      </c>
      <c r="C8582" s="12">
        <v>23500.0</v>
      </c>
      <c r="D8582" s="16" t="s">
        <v>108</v>
      </c>
      <c r="E8582" s="16" t="s">
        <v>311</v>
      </c>
      <c r="F8582" s="16" t="s">
        <v>338</v>
      </c>
      <c r="G8582" s="16" t="s">
        <v>1249</v>
      </c>
      <c r="I8582" s="5" t="str">
        <f>VLOOKUP(cost_of_living!$G8582,index!C:C,1,0)</f>
        <v>Bergamo</v>
      </c>
      <c r="J8582" s="5">
        <f>VLOOKUP(cost_of_living!$B8582,CostVsFactor!C:E,2,0)</f>
        <v>0.0035</v>
      </c>
      <c r="Q8582" s="14"/>
      <c r="S8582" s="5" t="s">
        <v>1005</v>
      </c>
    </row>
    <row r="8583" ht="14.25" hidden="1" customHeight="1">
      <c r="A8583" s="12">
        <v>34.0</v>
      </c>
      <c r="B8583" s="16" t="s">
        <v>88</v>
      </c>
      <c r="C8583" s="12">
        <v>25500.0</v>
      </c>
      <c r="D8583" s="16" t="s">
        <v>108</v>
      </c>
      <c r="E8583" s="16" t="s">
        <v>427</v>
      </c>
      <c r="F8583" s="16" t="s">
        <v>200</v>
      </c>
      <c r="G8583" s="16" t="s">
        <v>1249</v>
      </c>
      <c r="I8583" s="5" t="str">
        <f>VLOOKUP(cost_of_living!$G8583,index!C:C,1,0)</f>
        <v>Bergamo</v>
      </c>
      <c r="J8583" s="5">
        <f>VLOOKUP(cost_of_living!$B8583,CostVsFactor!C:E,2,0)</f>
        <v>0.0035</v>
      </c>
      <c r="Q8583" s="14"/>
      <c r="S8583" s="5" t="s">
        <v>1005</v>
      </c>
    </row>
    <row r="8584" ht="14.25" hidden="1" customHeight="1">
      <c r="A8584" s="12">
        <v>35.0</v>
      </c>
      <c r="B8584" s="16" t="s">
        <v>91</v>
      </c>
      <c r="C8584" s="12">
        <v>22857.0</v>
      </c>
      <c r="D8584" s="16" t="s">
        <v>108</v>
      </c>
      <c r="E8584" s="16" t="s">
        <v>163</v>
      </c>
      <c r="F8584" s="16" t="s">
        <v>279</v>
      </c>
      <c r="G8584" s="16" t="s">
        <v>1249</v>
      </c>
      <c r="I8584" s="5" t="str">
        <f>VLOOKUP(cost_of_living!$G8584,index!C:C,1,0)</f>
        <v>Bergamo</v>
      </c>
      <c r="J8584" s="5">
        <f>VLOOKUP(cost_of_living!$B8584,CostVsFactor!C:E,2,0)</f>
        <v>1</v>
      </c>
      <c r="Q8584" s="14"/>
      <c r="S8584" s="5" t="s">
        <v>1005</v>
      </c>
    </row>
    <row r="8585" ht="14.25" hidden="1" customHeight="1">
      <c r="A8585" s="12">
        <v>36.0</v>
      </c>
      <c r="B8585" s="16" t="s">
        <v>92</v>
      </c>
      <c r="C8585" s="12">
        <v>1499.0</v>
      </c>
      <c r="D8585" s="16" t="s">
        <v>108</v>
      </c>
      <c r="E8585" s="16" t="s">
        <v>202</v>
      </c>
      <c r="F8585" s="16" t="s">
        <v>202</v>
      </c>
      <c r="G8585" s="16" t="s">
        <v>1249</v>
      </c>
      <c r="I8585" s="5" t="str">
        <f>VLOOKUP(cost_of_living!$G8585,index!C:C,1,0)</f>
        <v>Bergamo</v>
      </c>
      <c r="J8585" s="5">
        <f>VLOOKUP(cost_of_living!$B8585,CostVsFactor!C:E,2,0)</f>
        <v>4</v>
      </c>
      <c r="Q8585" s="14"/>
      <c r="S8585" s="5" t="s">
        <v>1005</v>
      </c>
    </row>
    <row r="8586" ht="14.25" hidden="1" customHeight="1">
      <c r="A8586" s="12">
        <v>37.0</v>
      </c>
      <c r="B8586" s="16" t="s">
        <v>93</v>
      </c>
      <c r="C8586" s="12">
        <v>2686.0</v>
      </c>
      <c r="D8586" s="16" t="s">
        <v>108</v>
      </c>
      <c r="E8586" s="16" t="s">
        <v>212</v>
      </c>
      <c r="F8586" s="16" t="s">
        <v>342</v>
      </c>
      <c r="G8586" s="16" t="s">
        <v>1249</v>
      </c>
      <c r="I8586" s="5" t="str">
        <f>VLOOKUP(cost_of_living!$G8586,index!C:C,1,0)</f>
        <v>Bergamo</v>
      </c>
      <c r="J8586" s="5">
        <f>VLOOKUP(cost_of_living!$B8586,CostVsFactor!C:E,2,0)</f>
        <v>1</v>
      </c>
      <c r="Q8586" s="14"/>
      <c r="S8586" s="5" t="s">
        <v>1005</v>
      </c>
    </row>
    <row r="8587" ht="14.25" hidden="1" customHeight="1">
      <c r="A8587" s="12">
        <v>38.0</v>
      </c>
      <c r="B8587" s="16" t="s">
        <v>74</v>
      </c>
      <c r="C8587" s="12">
        <v>4167.0</v>
      </c>
      <c r="D8587" s="16" t="s">
        <v>108</v>
      </c>
      <c r="E8587" s="16" t="s">
        <v>295</v>
      </c>
      <c r="F8587" s="16" t="s">
        <v>113</v>
      </c>
      <c r="G8587" s="16" t="s">
        <v>1249</v>
      </c>
      <c r="I8587" s="5" t="str">
        <f>VLOOKUP(cost_of_living!$G8587,index!C:C,1,0)</f>
        <v>Bergamo</v>
      </c>
      <c r="J8587" s="5">
        <f>VLOOKUP(cost_of_living!$B8587,CostVsFactor!C:E,2,0)</f>
        <v>2.3</v>
      </c>
      <c r="Q8587" s="14"/>
      <c r="S8587" s="5" t="s">
        <v>1005</v>
      </c>
    </row>
    <row r="8588" ht="14.25" hidden="1" customHeight="1">
      <c r="A8588" s="12">
        <v>39.0</v>
      </c>
      <c r="B8588" s="16" t="s">
        <v>76</v>
      </c>
      <c r="C8588" s="12">
        <v>2433.0</v>
      </c>
      <c r="D8588" s="16" t="s">
        <v>108</v>
      </c>
      <c r="E8588" s="16" t="s">
        <v>146</v>
      </c>
      <c r="F8588" s="16" t="s">
        <v>212</v>
      </c>
      <c r="G8588" s="16" t="s">
        <v>1249</v>
      </c>
      <c r="I8588" s="5" t="str">
        <f>VLOOKUP(cost_of_living!$G8588,index!C:C,1,0)</f>
        <v>Bergamo</v>
      </c>
      <c r="J8588" s="5">
        <f>VLOOKUP(cost_of_living!$B8588,CostVsFactor!C:E,2,0)</f>
        <v>3</v>
      </c>
      <c r="Q8588" s="14"/>
      <c r="S8588" s="5" t="s">
        <v>1005</v>
      </c>
    </row>
    <row r="8589" ht="14.25" hidden="1" customHeight="1">
      <c r="A8589" s="12">
        <v>40.0</v>
      </c>
      <c r="B8589" s="16" t="s">
        <v>77</v>
      </c>
      <c r="C8589" s="12">
        <v>10.0</v>
      </c>
      <c r="D8589" s="16" t="s">
        <v>108</v>
      </c>
      <c r="E8589" s="16" t="s">
        <v>109</v>
      </c>
      <c r="F8589" s="16" t="s">
        <v>155</v>
      </c>
      <c r="G8589" s="16" t="s">
        <v>1249</v>
      </c>
      <c r="I8589" s="5" t="str">
        <f>VLOOKUP(cost_of_living!$G8589,index!C:C,1,0)</f>
        <v>Bergamo</v>
      </c>
      <c r="J8589" s="5">
        <f>VLOOKUP(cost_of_living!$B8589,CostVsFactor!C:E,2,0)</f>
        <v>6</v>
      </c>
      <c r="Q8589" s="14"/>
      <c r="S8589" s="5" t="s">
        <v>1005</v>
      </c>
    </row>
    <row r="8590" ht="14.25" hidden="1" customHeight="1">
      <c r="A8590" s="12">
        <v>41.0</v>
      </c>
      <c r="B8590" s="16" t="s">
        <v>94</v>
      </c>
      <c r="C8590" s="12">
        <v>475.0</v>
      </c>
      <c r="D8590" s="16" t="s">
        <v>108</v>
      </c>
      <c r="E8590" s="16" t="s">
        <v>371</v>
      </c>
      <c r="F8590" s="16" t="s">
        <v>236</v>
      </c>
      <c r="G8590" s="16" t="s">
        <v>1249</v>
      </c>
      <c r="I8590" s="5" t="str">
        <f>VLOOKUP(cost_of_living!$G8590,index!C:C,1,0)</f>
        <v>Bergamo</v>
      </c>
      <c r="J8590" s="5">
        <f>VLOOKUP(cost_of_living!$B8590,CostVsFactor!C:E,2,0)</f>
        <v>1</v>
      </c>
      <c r="Q8590" s="14"/>
      <c r="S8590" s="5" t="s">
        <v>1005</v>
      </c>
    </row>
    <row r="8591" ht="14.25" hidden="1" customHeight="1">
      <c r="A8591" s="12">
        <v>42.0</v>
      </c>
      <c r="B8591" s="16" t="s">
        <v>96</v>
      </c>
      <c r="C8591" s="12">
        <v>4500.0</v>
      </c>
      <c r="D8591" s="16" t="s">
        <v>108</v>
      </c>
      <c r="E8591" s="16" t="s">
        <v>165</v>
      </c>
      <c r="F8591" s="16" t="s">
        <v>165</v>
      </c>
      <c r="G8591" s="16" t="s">
        <v>1249</v>
      </c>
      <c r="I8591" s="5" t="str">
        <f>VLOOKUP(cost_of_living!$G8591,index!C:C,1,0)</f>
        <v>Bergamo</v>
      </c>
      <c r="J8591" s="5">
        <f>VLOOKUP(cost_of_living!$B8591,CostVsFactor!C:E,2,0)</f>
        <v>1</v>
      </c>
      <c r="Q8591" s="14"/>
      <c r="S8591" s="5" t="s">
        <v>1005</v>
      </c>
    </row>
    <row r="8592" ht="14.25" hidden="1" customHeight="1">
      <c r="A8592" s="12">
        <v>43.0</v>
      </c>
      <c r="B8592" s="16" t="s">
        <v>20</v>
      </c>
      <c r="C8592" s="12">
        <v>755.0</v>
      </c>
      <c r="D8592" s="16" t="s">
        <v>108</v>
      </c>
      <c r="E8592" s="16" t="s">
        <v>206</v>
      </c>
      <c r="F8592" s="16" t="s">
        <v>207</v>
      </c>
      <c r="G8592" s="16" t="s">
        <v>1249</v>
      </c>
      <c r="I8592" s="5" t="str">
        <f>VLOOKUP(cost_of_living!$G8592,index!C:C,1,0)</f>
        <v>Bergamo</v>
      </c>
      <c r="J8592" s="5">
        <f>VLOOKUP(cost_of_living!$B8592,CostVsFactor!C:E,2,0)</f>
        <v>0.35</v>
      </c>
      <c r="Q8592" s="14"/>
      <c r="S8592" s="5" t="s">
        <v>1005</v>
      </c>
    </row>
    <row r="8593" ht="14.25" hidden="1" customHeight="1">
      <c r="A8593" s="12">
        <v>44.0</v>
      </c>
      <c r="B8593" s="16" t="s">
        <v>23</v>
      </c>
      <c r="C8593" s="12">
        <v>3174.0</v>
      </c>
      <c r="D8593" s="16" t="s">
        <v>108</v>
      </c>
      <c r="E8593" s="16" t="s">
        <v>146</v>
      </c>
      <c r="F8593" s="16" t="s">
        <v>214</v>
      </c>
      <c r="G8593" s="16" t="s">
        <v>1249</v>
      </c>
      <c r="I8593" s="5" t="str">
        <f>VLOOKUP(cost_of_living!$G8593,index!C:C,1,0)</f>
        <v>Bergamo</v>
      </c>
      <c r="J8593" s="5">
        <f>VLOOKUP(cost_of_living!$B8593,CostVsFactor!C:E,2,0)</f>
        <v>0.35</v>
      </c>
      <c r="Q8593" s="14"/>
      <c r="S8593" s="5" t="s">
        <v>1005</v>
      </c>
    </row>
    <row r="8594" ht="14.25" hidden="1" customHeight="1">
      <c r="A8594" s="12">
        <v>45.0</v>
      </c>
      <c r="B8594" s="16" t="s">
        <v>24</v>
      </c>
      <c r="C8594" s="12">
        <v>9286.0</v>
      </c>
      <c r="D8594" s="16" t="s">
        <v>108</v>
      </c>
      <c r="E8594" s="16" t="s">
        <v>388</v>
      </c>
      <c r="F8594" s="16" t="s">
        <v>374</v>
      </c>
      <c r="G8594" s="16" t="s">
        <v>1249</v>
      </c>
      <c r="I8594" s="5" t="str">
        <f>VLOOKUP(cost_of_living!$G8594,index!C:C,1,0)</f>
        <v>Bergamo</v>
      </c>
      <c r="J8594" s="5">
        <f>VLOOKUP(cost_of_living!$B8594,CostVsFactor!C:E,2,0)</f>
        <v>0.35</v>
      </c>
      <c r="Q8594" s="14"/>
      <c r="S8594" s="5" t="s">
        <v>1005</v>
      </c>
    </row>
    <row r="8595" ht="14.25" hidden="1" customHeight="1">
      <c r="A8595" s="12">
        <v>46.0</v>
      </c>
      <c r="B8595" s="16" t="s">
        <v>25</v>
      </c>
      <c r="C8595" s="12">
        <v>13571.0</v>
      </c>
      <c r="D8595" s="16" t="s">
        <v>108</v>
      </c>
      <c r="E8595" s="16" t="s">
        <v>113</v>
      </c>
      <c r="F8595" s="16" t="s">
        <v>160</v>
      </c>
      <c r="G8595" s="16" t="s">
        <v>1249</v>
      </c>
      <c r="I8595" s="5" t="str">
        <f>VLOOKUP(cost_of_living!$G8595,index!C:C,1,0)</f>
        <v>Bergamo</v>
      </c>
      <c r="J8595" s="5">
        <f>VLOOKUP(cost_of_living!$B8595,CostVsFactor!C:E,2,0)</f>
        <v>0.35</v>
      </c>
      <c r="Q8595" s="14"/>
      <c r="S8595" s="5" t="s">
        <v>1005</v>
      </c>
    </row>
    <row r="8596" ht="14.25" hidden="1" customHeight="1">
      <c r="A8596" s="12">
        <v>47.0</v>
      </c>
      <c r="B8596" s="16" t="s">
        <v>59</v>
      </c>
      <c r="C8596" s="12">
        <v>63333.0</v>
      </c>
      <c r="D8596" s="16" t="s">
        <v>108</v>
      </c>
      <c r="E8596" s="16" t="s">
        <v>279</v>
      </c>
      <c r="F8596" s="16" t="s">
        <v>320</v>
      </c>
      <c r="G8596" s="16" t="s">
        <v>1249</v>
      </c>
      <c r="I8596" s="5" t="str">
        <f>VLOOKUP(cost_of_living!$G8596,index!C:C,1,0)</f>
        <v>Bergamo</v>
      </c>
      <c r="J8596" s="5">
        <f>VLOOKUP(cost_of_living!$B8596,CostVsFactor!C:E,2,0)</f>
        <v>0</v>
      </c>
      <c r="Q8596" s="14"/>
      <c r="S8596" s="5" t="s">
        <v>1005</v>
      </c>
    </row>
    <row r="8597" ht="14.25" hidden="1" customHeight="1">
      <c r="A8597" s="12">
        <v>48.0</v>
      </c>
      <c r="B8597" s="16" t="s">
        <v>61</v>
      </c>
      <c r="C8597" s="12">
        <v>50833.0</v>
      </c>
      <c r="D8597" s="16" t="s">
        <v>108</v>
      </c>
      <c r="E8597" s="16" t="s">
        <v>404</v>
      </c>
      <c r="F8597" s="16" t="s">
        <v>236</v>
      </c>
      <c r="G8597" s="16" t="s">
        <v>1249</v>
      </c>
      <c r="I8597" s="5" t="str">
        <f>VLOOKUP(cost_of_living!$G8597,index!C:C,1,0)</f>
        <v>Bergamo</v>
      </c>
      <c r="J8597" s="5">
        <f>VLOOKUP(cost_of_living!$B8597,CostVsFactor!C:E,2,0)</f>
        <v>0</v>
      </c>
      <c r="Q8597" s="14"/>
      <c r="S8597" s="5" t="s">
        <v>1005</v>
      </c>
    </row>
    <row r="8598" ht="14.25" hidden="1" customHeight="1">
      <c r="A8598" s="12">
        <v>49.0</v>
      </c>
      <c r="B8598" s="16" t="s">
        <v>62</v>
      </c>
      <c r="C8598" s="12">
        <v>166667.0</v>
      </c>
      <c r="D8598" s="16" t="s">
        <v>108</v>
      </c>
      <c r="E8598" s="16" t="s">
        <v>280</v>
      </c>
      <c r="F8598" s="16" t="s">
        <v>447</v>
      </c>
      <c r="G8598" s="16" t="s">
        <v>1249</v>
      </c>
      <c r="I8598" s="5" t="str">
        <f>VLOOKUP(cost_of_living!$G8598,index!C:C,1,0)</f>
        <v>Bergamo</v>
      </c>
      <c r="J8598" s="5">
        <f>VLOOKUP(cost_of_living!$B8598,CostVsFactor!C:E,2,0)</f>
        <v>0</v>
      </c>
      <c r="Q8598" s="14"/>
      <c r="S8598" s="5" t="s">
        <v>1005</v>
      </c>
    </row>
    <row r="8599" ht="14.25" hidden="1" customHeight="1">
      <c r="A8599" s="12">
        <v>50.0</v>
      </c>
      <c r="B8599" s="16" t="s">
        <v>63</v>
      </c>
      <c r="C8599" s="12">
        <v>790.0</v>
      </c>
      <c r="D8599" s="16" t="s">
        <v>108</v>
      </c>
      <c r="E8599" s="16" t="s">
        <v>275</v>
      </c>
      <c r="F8599" s="16" t="s">
        <v>280</v>
      </c>
      <c r="G8599" s="16" t="s">
        <v>1249</v>
      </c>
      <c r="I8599" s="5" t="str">
        <f>VLOOKUP(cost_of_living!$G8599,index!C:C,1,0)</f>
        <v>Bergamo</v>
      </c>
      <c r="J8599" s="5">
        <f>VLOOKUP(cost_of_living!$B8599,CostVsFactor!C:E,2,0)</f>
        <v>0</v>
      </c>
      <c r="Q8599" s="14"/>
      <c r="S8599" s="5" t="s">
        <v>1005</v>
      </c>
    </row>
    <row r="8600" ht="14.25" hidden="1" customHeight="1">
      <c r="A8600" s="12">
        <v>51.0</v>
      </c>
      <c r="B8600" s="16" t="s">
        <v>210</v>
      </c>
      <c r="C8600" s="12">
        <v>24038.0</v>
      </c>
      <c r="D8600" s="16" t="s">
        <v>108</v>
      </c>
      <c r="E8600" s="16" t="s">
        <v>296</v>
      </c>
      <c r="F8600" s="16" t="s">
        <v>283</v>
      </c>
      <c r="G8600" s="16" t="s">
        <v>1249</v>
      </c>
      <c r="I8600" s="5" t="str">
        <f>VLOOKUP(cost_of_living!$G8600,index!C:C,1,0)</f>
        <v>Bergamo</v>
      </c>
      <c r="J8600" s="5" t="str">
        <f>VLOOKUP(cost_of_living!$B8600,CostVsFactor!C:E,2,0)</f>
        <v>#N/A</v>
      </c>
      <c r="Q8600" s="14"/>
      <c r="S8600" s="5" t="s">
        <v>1005</v>
      </c>
    </row>
    <row r="8601" ht="14.25" hidden="1" customHeight="1">
      <c r="A8601" s="12">
        <v>52.0</v>
      </c>
      <c r="B8601" s="16" t="s">
        <v>211</v>
      </c>
      <c r="C8601" s="12">
        <v>11148.0</v>
      </c>
      <c r="D8601" s="16" t="s">
        <v>108</v>
      </c>
      <c r="E8601" s="16" t="s">
        <v>284</v>
      </c>
      <c r="F8601" s="16" t="s">
        <v>379</v>
      </c>
      <c r="G8601" s="16" t="s">
        <v>1249</v>
      </c>
      <c r="I8601" s="5" t="str">
        <f>VLOOKUP(cost_of_living!$G8601,index!C:C,1,0)</f>
        <v>Bergamo</v>
      </c>
      <c r="J8601" s="5" t="str">
        <f>VLOOKUP(cost_of_living!$B8601,CostVsFactor!C:E,2,0)</f>
        <v>#N/A</v>
      </c>
      <c r="Q8601" s="14"/>
      <c r="S8601" s="5" t="s">
        <v>1005</v>
      </c>
    </row>
    <row r="8602" ht="14.25" hidden="1" customHeight="1">
      <c r="A8602" s="12">
        <v>53.0</v>
      </c>
      <c r="B8602" s="16" t="s">
        <v>164</v>
      </c>
      <c r="C8602" s="12">
        <v>1855.0</v>
      </c>
      <c r="D8602" s="16" t="s">
        <v>108</v>
      </c>
      <c r="E8602" s="16" t="s">
        <v>165</v>
      </c>
      <c r="F8602" s="16" t="s">
        <v>165</v>
      </c>
      <c r="G8602" s="16" t="s">
        <v>1249</v>
      </c>
      <c r="I8602" s="5" t="str">
        <f>VLOOKUP(cost_of_living!$G8602,index!C:C,1,0)</f>
        <v>Bergamo</v>
      </c>
      <c r="J8602" s="5" t="str">
        <f>VLOOKUP(cost_of_living!$B8602,CostVsFactor!C:E,2,0)</f>
        <v>#N/A</v>
      </c>
      <c r="Q8602" s="14"/>
      <c r="S8602" s="5" t="s">
        <v>1005</v>
      </c>
    </row>
    <row r="8603" ht="14.25" hidden="1" customHeight="1">
      <c r="A8603" s="12">
        <v>54.0</v>
      </c>
      <c r="B8603" s="16" t="s">
        <v>166</v>
      </c>
      <c r="C8603" s="12">
        <v>377.0</v>
      </c>
      <c r="D8603" s="16" t="s">
        <v>165</v>
      </c>
      <c r="E8603" s="16" t="s">
        <v>524</v>
      </c>
      <c r="F8603" s="16" t="s">
        <v>168</v>
      </c>
      <c r="G8603" s="16" t="s">
        <v>1249</v>
      </c>
      <c r="I8603" s="5" t="str">
        <f>VLOOKUP(cost_of_living!$G8603,index!C:C,1,0)</f>
        <v>Bergamo</v>
      </c>
      <c r="J8603" s="5" t="str">
        <f>VLOOKUP(cost_of_living!$B8603,CostVsFactor!C:E,2,0)</f>
        <v>#N/A</v>
      </c>
      <c r="Q8603" s="14"/>
      <c r="S8603" s="5" t="s">
        <v>1005</v>
      </c>
    </row>
    <row r="8604" ht="14.25" hidden="1" customHeight="1">
      <c r="A8604" s="12">
        <v>0.0</v>
      </c>
      <c r="B8604" s="16" t="s">
        <v>64</v>
      </c>
      <c r="C8604" s="12">
        <v>13.0</v>
      </c>
      <c r="D8604" s="16" t="s">
        <v>108</v>
      </c>
      <c r="E8604" s="16" t="s">
        <v>171</v>
      </c>
      <c r="F8604" s="16" t="s">
        <v>212</v>
      </c>
      <c r="G8604" s="16" t="s">
        <v>1250</v>
      </c>
      <c r="I8604" s="5" t="str">
        <f>VLOOKUP(cost_of_living!$G8604,index!C:C,1,0)</f>
        <v>#N/A</v>
      </c>
      <c r="J8604" s="5">
        <f>VLOOKUP(cost_of_living!$B8604,CostVsFactor!C:E,2,0)</f>
        <v>16</v>
      </c>
      <c r="Q8604" s="14"/>
      <c r="S8604" s="5" t="s">
        <v>1005</v>
      </c>
    </row>
    <row r="8605" ht="14.25" hidden="1" customHeight="1">
      <c r="A8605" s="12">
        <v>1.0</v>
      </c>
      <c r="B8605" s="16" t="s">
        <v>66</v>
      </c>
      <c r="C8605" s="12">
        <v>45.0</v>
      </c>
      <c r="D8605" s="16" t="s">
        <v>108</v>
      </c>
      <c r="E8605" s="16" t="s">
        <v>271</v>
      </c>
      <c r="F8605" s="16" t="s">
        <v>207</v>
      </c>
      <c r="G8605" s="16" t="s">
        <v>1250</v>
      </c>
      <c r="I8605" s="5" t="str">
        <f>VLOOKUP(cost_of_living!$G8605,index!C:C,1,0)</f>
        <v>#N/A</v>
      </c>
      <c r="J8605" s="5">
        <f>VLOOKUP(cost_of_living!$B8605,CostVsFactor!C:E,2,0)</f>
        <v>3.5</v>
      </c>
      <c r="Q8605" s="14"/>
      <c r="S8605" s="5" t="s">
        <v>1005</v>
      </c>
    </row>
    <row r="8606" ht="14.25" hidden="1" customHeight="1">
      <c r="A8606" s="12">
        <v>2.0</v>
      </c>
      <c r="B8606" s="16" t="s">
        <v>67</v>
      </c>
      <c r="C8606" s="12">
        <v>8.0</v>
      </c>
      <c r="D8606" s="16" t="s">
        <v>108</v>
      </c>
      <c r="E8606" s="16" t="s">
        <v>230</v>
      </c>
      <c r="F8606" s="16" t="s">
        <v>645</v>
      </c>
      <c r="G8606" s="16" t="s">
        <v>1250</v>
      </c>
      <c r="I8606" s="5" t="str">
        <f>VLOOKUP(cost_of_living!$G8606,index!C:C,1,0)</f>
        <v>#N/A</v>
      </c>
      <c r="J8606" s="5">
        <f>VLOOKUP(cost_of_living!$B8606,CostVsFactor!C:E,2,0)</f>
        <v>6</v>
      </c>
      <c r="Q8606" s="14"/>
      <c r="S8606" s="5" t="s">
        <v>1005</v>
      </c>
    </row>
    <row r="8607" ht="14.25" hidden="1" customHeight="1">
      <c r="A8607" s="12">
        <v>3.0</v>
      </c>
      <c r="B8607" s="16" t="s">
        <v>116</v>
      </c>
      <c r="C8607" s="12">
        <v>2.0</v>
      </c>
      <c r="D8607" s="16" t="s">
        <v>108</v>
      </c>
      <c r="E8607" s="16" t="s">
        <v>167</v>
      </c>
      <c r="F8607" s="16" t="s">
        <v>230</v>
      </c>
      <c r="G8607" s="16" t="s">
        <v>1250</v>
      </c>
      <c r="I8607" s="5" t="str">
        <f>VLOOKUP(cost_of_living!$G8607,index!C:C,1,0)</f>
        <v>#N/A</v>
      </c>
      <c r="J8607" s="5" t="str">
        <f>VLOOKUP(cost_of_living!$B8607,CostVsFactor!C:E,2,0)</f>
        <v>#N/A</v>
      </c>
      <c r="Q8607" s="14"/>
      <c r="S8607" s="5" t="s">
        <v>1005</v>
      </c>
    </row>
    <row r="8608" ht="14.25" hidden="1" customHeight="1">
      <c r="A8608" s="12">
        <v>4.0</v>
      </c>
      <c r="B8608" s="16" t="s">
        <v>57</v>
      </c>
      <c r="C8608" s="12">
        <v>325.0</v>
      </c>
      <c r="D8608" s="16" t="s">
        <v>108</v>
      </c>
      <c r="E8608" s="16" t="s">
        <v>118</v>
      </c>
      <c r="F8608" s="16" t="s">
        <v>230</v>
      </c>
      <c r="G8608" s="16" t="s">
        <v>1250</v>
      </c>
      <c r="I8608" s="5" t="str">
        <f>VLOOKUP(cost_of_living!$G8608,index!C:C,1,0)</f>
        <v>#N/A</v>
      </c>
      <c r="J8608" s="5">
        <f>VLOOKUP(cost_of_living!$B8608,CostVsFactor!C:E,2,0)</f>
        <v>6</v>
      </c>
      <c r="Q8608" s="14"/>
      <c r="S8608" s="5" t="s">
        <v>1005</v>
      </c>
    </row>
    <row r="8609" ht="14.25" hidden="1" customHeight="1">
      <c r="A8609" s="12">
        <v>5.0</v>
      </c>
      <c r="B8609" s="16" t="s">
        <v>69</v>
      </c>
      <c r="C8609" s="12">
        <v>155.0</v>
      </c>
      <c r="D8609" s="16" t="s">
        <v>108</v>
      </c>
      <c r="E8609" s="16" t="s">
        <v>122</v>
      </c>
      <c r="F8609" s="16" t="s">
        <v>646</v>
      </c>
      <c r="G8609" s="16" t="s">
        <v>1250</v>
      </c>
      <c r="I8609" s="5" t="str">
        <f>VLOOKUP(cost_of_living!$G8609,index!C:C,1,0)</f>
        <v>#N/A</v>
      </c>
      <c r="J8609" s="5">
        <f>VLOOKUP(cost_of_living!$B8609,CostVsFactor!C:E,2,0)</f>
        <v>15</v>
      </c>
      <c r="Q8609" s="14"/>
      <c r="S8609" s="5" t="s">
        <v>1005</v>
      </c>
    </row>
    <row r="8610" ht="14.25" hidden="1" customHeight="1">
      <c r="A8610" s="12">
        <v>6.0</v>
      </c>
      <c r="B8610" s="16" t="s">
        <v>71</v>
      </c>
      <c r="C8610" s="12">
        <v>162.0</v>
      </c>
      <c r="D8610" s="16" t="s">
        <v>108</v>
      </c>
      <c r="E8610" s="16" t="s">
        <v>120</v>
      </c>
      <c r="F8610" s="16" t="s">
        <v>118</v>
      </c>
      <c r="G8610" s="16" t="s">
        <v>1250</v>
      </c>
      <c r="I8610" s="5" t="str">
        <f>VLOOKUP(cost_of_living!$G8610,index!C:C,1,0)</f>
        <v>#N/A</v>
      </c>
      <c r="J8610" s="5">
        <f>VLOOKUP(cost_of_living!$B8610,CostVsFactor!C:E,2,0)</f>
        <v>6</v>
      </c>
      <c r="Q8610" s="14"/>
      <c r="S8610" s="5" t="s">
        <v>1005</v>
      </c>
    </row>
    <row r="8611" ht="14.25" hidden="1" customHeight="1">
      <c r="A8611" s="12">
        <v>7.0</v>
      </c>
      <c r="B8611" s="16" t="s">
        <v>73</v>
      </c>
      <c r="C8611" s="12">
        <v>1.0</v>
      </c>
      <c r="D8611" s="16" t="s">
        <v>108</v>
      </c>
      <c r="E8611" s="16" t="s">
        <v>122</v>
      </c>
      <c r="F8611" s="16" t="s">
        <v>167</v>
      </c>
      <c r="G8611" s="16" t="s">
        <v>1250</v>
      </c>
      <c r="I8611" s="5" t="str">
        <f>VLOOKUP(cost_of_living!$G8611,index!C:C,1,0)</f>
        <v>#N/A</v>
      </c>
      <c r="J8611" s="5">
        <f>VLOOKUP(cost_of_living!$B8611,CostVsFactor!C:E,2,0)</f>
        <v>6</v>
      </c>
      <c r="Q8611" s="14"/>
      <c r="S8611" s="5" t="s">
        <v>1005</v>
      </c>
    </row>
    <row r="8612" ht="14.25" hidden="1" customHeight="1">
      <c r="A8612" s="12">
        <v>8.0</v>
      </c>
      <c r="B8612" s="16" t="s">
        <v>28</v>
      </c>
      <c r="C8612" s="12">
        <v>467.0</v>
      </c>
      <c r="D8612" s="16" t="s">
        <v>108</v>
      </c>
      <c r="E8612" s="16" t="s">
        <v>217</v>
      </c>
      <c r="F8612" s="16" t="s">
        <v>246</v>
      </c>
      <c r="G8612" s="16" t="s">
        <v>1250</v>
      </c>
      <c r="I8612" s="5" t="str">
        <f>VLOOKUP(cost_of_living!$G8612,index!C:C,1,0)</f>
        <v>#N/A</v>
      </c>
      <c r="J8612" s="5">
        <f>VLOOKUP(cost_of_living!$B8612,CostVsFactor!C:E,2,0)</f>
        <v>25</v>
      </c>
      <c r="Q8612" s="14"/>
      <c r="S8612" s="5" t="s">
        <v>1005</v>
      </c>
    </row>
    <row r="8613" ht="14.25" hidden="1" customHeight="1">
      <c r="A8613" s="12">
        <v>9.0</v>
      </c>
      <c r="B8613" s="16" t="s">
        <v>30</v>
      </c>
      <c r="C8613" s="12">
        <v>124.0</v>
      </c>
      <c r="D8613" s="16" t="s">
        <v>108</v>
      </c>
      <c r="E8613" s="16" t="s">
        <v>183</v>
      </c>
      <c r="F8613" s="16" t="s">
        <v>126</v>
      </c>
      <c r="G8613" s="16" t="s">
        <v>1250</v>
      </c>
      <c r="I8613" s="5" t="str">
        <f>VLOOKUP(cost_of_living!$G8613,index!C:C,1,0)</f>
        <v>#N/A</v>
      </c>
      <c r="J8613" s="5">
        <f>VLOOKUP(cost_of_living!$B8613,CostVsFactor!C:E,2,0)</f>
        <v>31</v>
      </c>
      <c r="Q8613" s="14"/>
      <c r="S8613" s="5" t="s">
        <v>1005</v>
      </c>
    </row>
    <row r="8614" ht="14.25" hidden="1" customHeight="1">
      <c r="A8614" s="12">
        <v>10.0</v>
      </c>
      <c r="B8614" s="16" t="s">
        <v>32</v>
      </c>
      <c r="C8614" s="12">
        <v>68.0</v>
      </c>
      <c r="D8614" s="16" t="s">
        <v>108</v>
      </c>
      <c r="E8614" s="16" t="s">
        <v>139</v>
      </c>
      <c r="F8614" s="16" t="s">
        <v>224</v>
      </c>
      <c r="G8614" s="16" t="s">
        <v>1250</v>
      </c>
      <c r="I8614" s="5" t="str">
        <f>VLOOKUP(cost_of_living!$G8614,index!C:C,1,0)</f>
        <v>#N/A</v>
      </c>
      <c r="J8614" s="5">
        <f>VLOOKUP(cost_of_living!$B8614,CostVsFactor!C:E,2,0)</f>
        <v>14</v>
      </c>
      <c r="Q8614" s="14"/>
      <c r="S8614" s="5" t="s">
        <v>1005</v>
      </c>
    </row>
    <row r="8615" ht="14.25" hidden="1" customHeight="1">
      <c r="A8615" s="12">
        <v>11.0</v>
      </c>
      <c r="B8615" s="16" t="s">
        <v>33</v>
      </c>
      <c r="C8615" s="12">
        <v>263.0</v>
      </c>
      <c r="D8615" s="16" t="s">
        <v>108</v>
      </c>
      <c r="E8615" s="16" t="s">
        <v>167</v>
      </c>
      <c r="F8615" s="16" t="s">
        <v>145</v>
      </c>
      <c r="G8615" s="16" t="s">
        <v>1250</v>
      </c>
      <c r="I8615" s="5" t="str">
        <f>VLOOKUP(cost_of_living!$G8615,index!C:C,1,0)</f>
        <v>#N/A</v>
      </c>
      <c r="J8615" s="5">
        <f>VLOOKUP(cost_of_living!$B8615,CostVsFactor!C:E,2,0)</f>
        <v>20</v>
      </c>
      <c r="Q8615" s="14"/>
      <c r="S8615" s="5" t="s">
        <v>1005</v>
      </c>
    </row>
    <row r="8616" ht="14.25" hidden="1" customHeight="1">
      <c r="A8616" s="12">
        <v>12.0</v>
      </c>
      <c r="B8616" s="16" t="s">
        <v>35</v>
      </c>
      <c r="C8616" s="12">
        <v>635.0</v>
      </c>
      <c r="D8616" s="16" t="s">
        <v>108</v>
      </c>
      <c r="E8616" s="16" t="s">
        <v>361</v>
      </c>
      <c r="F8616" s="16" t="s">
        <v>647</v>
      </c>
      <c r="G8616" s="16" t="s">
        <v>1250</v>
      </c>
      <c r="I8616" s="5" t="str">
        <f>VLOOKUP(cost_of_living!$G8616,index!C:C,1,0)</f>
        <v>#N/A</v>
      </c>
      <c r="J8616" s="5">
        <f>VLOOKUP(cost_of_living!$B8616,CostVsFactor!C:E,2,0)</f>
        <v>12</v>
      </c>
      <c r="Q8616" s="14"/>
      <c r="S8616" s="5" t="s">
        <v>1005</v>
      </c>
    </row>
    <row r="8617" ht="14.25" hidden="1" customHeight="1">
      <c r="A8617" s="12">
        <v>13.0</v>
      </c>
      <c r="B8617" s="16" t="s">
        <v>37</v>
      </c>
      <c r="C8617" s="12">
        <v>333.0</v>
      </c>
      <c r="D8617" s="16" t="s">
        <v>108</v>
      </c>
      <c r="E8617" s="16" t="s">
        <v>264</v>
      </c>
      <c r="F8617" s="16" t="s">
        <v>132</v>
      </c>
      <c r="G8617" s="16" t="s">
        <v>1250</v>
      </c>
      <c r="I8617" s="5" t="str">
        <f>VLOOKUP(cost_of_living!$G8617,index!C:C,1,0)</f>
        <v>#N/A</v>
      </c>
      <c r="J8617" s="5">
        <f>VLOOKUP(cost_of_living!$B8617,CostVsFactor!C:E,2,0)</f>
        <v>15</v>
      </c>
      <c r="Q8617" s="14"/>
      <c r="S8617" s="5" t="s">
        <v>1005</v>
      </c>
    </row>
    <row r="8618" ht="14.25" hidden="1" customHeight="1">
      <c r="A8618" s="12">
        <v>14.0</v>
      </c>
      <c r="B8618" s="16" t="s">
        <v>39</v>
      </c>
      <c r="C8618" s="12">
        <v>575.0</v>
      </c>
      <c r="D8618" s="16" t="s">
        <v>108</v>
      </c>
      <c r="E8618" s="16" t="s">
        <v>221</v>
      </c>
      <c r="F8618" s="16" t="s">
        <v>182</v>
      </c>
      <c r="G8618" s="16" t="s">
        <v>1250</v>
      </c>
      <c r="I8618" s="5" t="str">
        <f>VLOOKUP(cost_of_living!$G8618,index!C:C,1,0)</f>
        <v>#N/A</v>
      </c>
      <c r="J8618" s="5">
        <f>VLOOKUP(cost_of_living!$B8618,CostVsFactor!C:E,2,0)</f>
        <v>15</v>
      </c>
      <c r="Q8618" s="14"/>
      <c r="S8618" s="5" t="s">
        <v>1005</v>
      </c>
    </row>
    <row r="8619" ht="14.25" hidden="1" customHeight="1">
      <c r="A8619" s="12">
        <v>15.0</v>
      </c>
      <c r="B8619" s="16" t="s">
        <v>41</v>
      </c>
      <c r="C8619" s="12">
        <v>83.0</v>
      </c>
      <c r="D8619" s="16" t="s">
        <v>108</v>
      </c>
      <c r="E8619" s="16" t="s">
        <v>270</v>
      </c>
      <c r="F8619" s="16" t="s">
        <v>264</v>
      </c>
      <c r="G8619" s="16" t="s">
        <v>1250</v>
      </c>
      <c r="I8619" s="5" t="str">
        <f>VLOOKUP(cost_of_living!$G8619,index!C:C,1,0)</f>
        <v>#N/A</v>
      </c>
      <c r="J8619" s="5">
        <f>VLOOKUP(cost_of_living!$B8619,CostVsFactor!C:E,2,0)</f>
        <v>31</v>
      </c>
      <c r="Q8619" s="14"/>
      <c r="S8619" s="5" t="s">
        <v>1005</v>
      </c>
    </row>
    <row r="8620" ht="14.25" hidden="1" customHeight="1">
      <c r="A8620" s="12">
        <v>16.0</v>
      </c>
      <c r="B8620" s="16" t="s">
        <v>43</v>
      </c>
      <c r="C8620" s="12">
        <v>83.0</v>
      </c>
      <c r="D8620" s="16" t="s">
        <v>108</v>
      </c>
      <c r="E8620" s="16" t="s">
        <v>136</v>
      </c>
      <c r="F8620" s="16" t="s">
        <v>224</v>
      </c>
      <c r="G8620" s="16" t="s">
        <v>1250</v>
      </c>
      <c r="I8620" s="5" t="str">
        <f>VLOOKUP(cost_of_living!$G8620,index!C:C,1,0)</f>
        <v>#N/A</v>
      </c>
      <c r="J8620" s="5">
        <f>VLOOKUP(cost_of_living!$B8620,CostVsFactor!C:E,2,0)</f>
        <v>25</v>
      </c>
      <c r="Q8620" s="14"/>
      <c r="S8620" s="5" t="s">
        <v>1005</v>
      </c>
    </row>
    <row r="8621" ht="14.25" hidden="1" customHeight="1">
      <c r="A8621" s="12">
        <v>17.0</v>
      </c>
      <c r="B8621" s="16" t="s">
        <v>45</v>
      </c>
      <c r="C8621" s="12">
        <v>101.0</v>
      </c>
      <c r="D8621" s="16" t="s">
        <v>108</v>
      </c>
      <c r="E8621" s="16" t="s">
        <v>136</v>
      </c>
      <c r="F8621" s="16" t="s">
        <v>176</v>
      </c>
      <c r="G8621" s="16" t="s">
        <v>1250</v>
      </c>
      <c r="I8621" s="5" t="str">
        <f>VLOOKUP(cost_of_living!$G8621,index!C:C,1,0)</f>
        <v>#N/A</v>
      </c>
      <c r="J8621" s="5">
        <f>VLOOKUP(cost_of_living!$B8621,CostVsFactor!C:E,2,0)</f>
        <v>30</v>
      </c>
      <c r="Q8621" s="14"/>
      <c r="S8621" s="5" t="s">
        <v>1005</v>
      </c>
    </row>
    <row r="8622" ht="14.25" hidden="1" customHeight="1">
      <c r="A8622" s="12">
        <v>18.0</v>
      </c>
      <c r="B8622" s="16" t="s">
        <v>47</v>
      </c>
      <c r="C8622" s="12">
        <v>82.0</v>
      </c>
      <c r="D8622" s="16" t="s">
        <v>108</v>
      </c>
      <c r="E8622" s="16" t="s">
        <v>419</v>
      </c>
      <c r="F8622" s="16" t="s">
        <v>250</v>
      </c>
      <c r="G8622" s="16" t="s">
        <v>1250</v>
      </c>
      <c r="I8622" s="5" t="str">
        <f>VLOOKUP(cost_of_living!$G8622,index!C:C,1,0)</f>
        <v>#N/A</v>
      </c>
      <c r="J8622" s="5">
        <f>VLOOKUP(cost_of_living!$B8622,CostVsFactor!C:E,2,0)</f>
        <v>22</v>
      </c>
      <c r="Q8622" s="14"/>
      <c r="S8622" s="5" t="s">
        <v>1005</v>
      </c>
    </row>
    <row r="8623" ht="14.25" hidden="1" customHeight="1">
      <c r="A8623" s="12">
        <v>19.0</v>
      </c>
      <c r="B8623" s="16" t="s">
        <v>49</v>
      </c>
      <c r="C8623" s="12">
        <v>36.0</v>
      </c>
      <c r="D8623" s="16" t="s">
        <v>108</v>
      </c>
      <c r="E8623" s="16" t="s">
        <v>138</v>
      </c>
      <c r="F8623" s="16" t="s">
        <v>135</v>
      </c>
      <c r="G8623" s="16" t="s">
        <v>1250</v>
      </c>
      <c r="I8623" s="5" t="str">
        <f>VLOOKUP(cost_of_living!$G8623,index!C:C,1,0)</f>
        <v>#N/A</v>
      </c>
      <c r="J8623" s="5">
        <f>VLOOKUP(cost_of_living!$B8623,CostVsFactor!C:E,2,0)</f>
        <v>24</v>
      </c>
      <c r="Q8623" s="14"/>
      <c r="S8623" s="5" t="s">
        <v>1005</v>
      </c>
    </row>
    <row r="8624" ht="14.25" hidden="1" customHeight="1">
      <c r="A8624" s="12">
        <v>20.0</v>
      </c>
      <c r="B8624" s="16" t="s">
        <v>51</v>
      </c>
      <c r="C8624" s="12">
        <v>45.0</v>
      </c>
      <c r="D8624" s="16" t="s">
        <v>108</v>
      </c>
      <c r="E8624" s="16" t="s">
        <v>136</v>
      </c>
      <c r="F8624" s="16" t="s">
        <v>135</v>
      </c>
      <c r="G8624" s="16" t="s">
        <v>1250</v>
      </c>
      <c r="I8624" s="5" t="str">
        <f>VLOOKUP(cost_of_living!$G8624,index!C:C,1,0)</f>
        <v>#N/A</v>
      </c>
      <c r="J8624" s="5">
        <f>VLOOKUP(cost_of_living!$B8624,CostVsFactor!C:E,2,0)</f>
        <v>10</v>
      </c>
      <c r="Q8624" s="14"/>
      <c r="S8624" s="5" t="s">
        <v>1005</v>
      </c>
    </row>
    <row r="8625" ht="14.25" hidden="1" customHeight="1">
      <c r="A8625" s="12">
        <v>21.0</v>
      </c>
      <c r="B8625" s="16" t="s">
        <v>52</v>
      </c>
      <c r="C8625" s="12">
        <v>1.0</v>
      </c>
      <c r="D8625" s="16" t="s">
        <v>108</v>
      </c>
      <c r="E8625" s="16" t="s">
        <v>139</v>
      </c>
      <c r="F8625" s="16" t="s">
        <v>167</v>
      </c>
      <c r="G8625" s="16" t="s">
        <v>1250</v>
      </c>
      <c r="I8625" s="5" t="str">
        <f>VLOOKUP(cost_of_living!$G8625,index!C:C,1,0)</f>
        <v>#N/A</v>
      </c>
      <c r="J8625" s="5">
        <f>VLOOKUP(cost_of_living!$B8625,CostVsFactor!C:E,2,0)</f>
        <v>18</v>
      </c>
      <c r="Q8625" s="14"/>
      <c r="S8625" s="5" t="s">
        <v>1005</v>
      </c>
    </row>
    <row r="8626" ht="14.25" hidden="1" customHeight="1">
      <c r="A8626" s="12">
        <v>22.0</v>
      </c>
      <c r="B8626" s="16" t="s">
        <v>53</v>
      </c>
      <c r="C8626" s="12">
        <v>5.0</v>
      </c>
      <c r="D8626" s="16" t="s">
        <v>108</v>
      </c>
      <c r="E8626" s="16" t="s">
        <v>188</v>
      </c>
      <c r="F8626" s="16" t="s">
        <v>189</v>
      </c>
      <c r="G8626" s="16" t="s">
        <v>1250</v>
      </c>
      <c r="I8626" s="5" t="str">
        <f>VLOOKUP(cost_of_living!$G8626,index!C:C,1,0)</f>
        <v>#N/A</v>
      </c>
      <c r="J8626" s="5">
        <f>VLOOKUP(cost_of_living!$B8626,CostVsFactor!C:E,2,0)</f>
        <v>30</v>
      </c>
      <c r="Q8626" s="14"/>
      <c r="S8626" s="5" t="s">
        <v>1005</v>
      </c>
    </row>
    <row r="8627" ht="14.25" hidden="1" customHeight="1">
      <c r="A8627" s="12">
        <v>23.0</v>
      </c>
      <c r="B8627" s="16" t="s">
        <v>54</v>
      </c>
      <c r="C8627" s="12">
        <v>6.0</v>
      </c>
      <c r="D8627" s="16" t="s">
        <v>108</v>
      </c>
      <c r="E8627" s="16" t="s">
        <v>118</v>
      </c>
      <c r="F8627" s="16" t="s">
        <v>109</v>
      </c>
      <c r="G8627" s="16" t="s">
        <v>1250</v>
      </c>
      <c r="I8627" s="5" t="str">
        <f>VLOOKUP(cost_of_living!$G8627,index!C:C,1,0)</f>
        <v>#N/A</v>
      </c>
      <c r="J8627" s="5">
        <f>VLOOKUP(cost_of_living!$B8627,CostVsFactor!C:E,2,0)</f>
        <v>4</v>
      </c>
      <c r="Q8627" s="14"/>
      <c r="S8627" s="5" t="s">
        <v>1005</v>
      </c>
    </row>
    <row r="8628" ht="14.25" hidden="1" customHeight="1">
      <c r="A8628" s="12">
        <v>24.0</v>
      </c>
      <c r="B8628" s="16" t="s">
        <v>55</v>
      </c>
      <c r="C8628" s="12">
        <v>135.0</v>
      </c>
      <c r="D8628" s="16" t="s">
        <v>108</v>
      </c>
      <c r="E8628" s="16" t="s">
        <v>122</v>
      </c>
      <c r="F8628" s="16" t="s">
        <v>244</v>
      </c>
      <c r="G8628" s="16" t="s">
        <v>1250</v>
      </c>
      <c r="I8628" s="5" t="str">
        <f>VLOOKUP(cost_of_living!$G8628,index!C:C,1,0)</f>
        <v>#N/A</v>
      </c>
      <c r="J8628" s="5">
        <f>VLOOKUP(cost_of_living!$B8628,CostVsFactor!C:E,2,0)</f>
        <v>6</v>
      </c>
      <c r="Q8628" s="14"/>
      <c r="S8628" s="5" t="s">
        <v>1005</v>
      </c>
    </row>
    <row r="8629" ht="14.25" hidden="1" customHeight="1">
      <c r="A8629" s="12">
        <v>25.0</v>
      </c>
      <c r="B8629" s="16" t="s">
        <v>57</v>
      </c>
      <c r="C8629" s="12">
        <v>22.0</v>
      </c>
      <c r="D8629" s="16" t="s">
        <v>108</v>
      </c>
      <c r="E8629" s="16" t="s">
        <v>120</v>
      </c>
      <c r="F8629" s="16" t="s">
        <v>117</v>
      </c>
      <c r="G8629" s="16" t="s">
        <v>1250</v>
      </c>
      <c r="I8629" s="5" t="str">
        <f>VLOOKUP(cost_of_living!$G8629,index!C:C,1,0)</f>
        <v>#N/A</v>
      </c>
      <c r="J8629" s="5">
        <f>VLOOKUP(cost_of_living!$B8629,CostVsFactor!C:E,2,0)</f>
        <v>6</v>
      </c>
      <c r="Q8629" s="14"/>
      <c r="S8629" s="5" t="s">
        <v>1005</v>
      </c>
    </row>
    <row r="8630" ht="14.25" hidden="1" customHeight="1">
      <c r="A8630" s="12">
        <v>26.0</v>
      </c>
      <c r="B8630" s="16" t="s">
        <v>58</v>
      </c>
      <c r="C8630" s="12">
        <v>55.0</v>
      </c>
      <c r="D8630" s="16" t="s">
        <v>108</v>
      </c>
      <c r="E8630" s="16" t="s">
        <v>553</v>
      </c>
      <c r="F8630" s="16" t="s">
        <v>119</v>
      </c>
      <c r="G8630" s="16" t="s">
        <v>1250</v>
      </c>
      <c r="I8630" s="5" t="str">
        <f>VLOOKUP(cost_of_living!$G8630,index!C:C,1,0)</f>
        <v>#N/A</v>
      </c>
      <c r="J8630" s="5">
        <f>VLOOKUP(cost_of_living!$B8630,CostVsFactor!C:E,2,0)</f>
        <v>15</v>
      </c>
      <c r="Q8630" s="14"/>
      <c r="S8630" s="5" t="s">
        <v>1005</v>
      </c>
    </row>
    <row r="8631" ht="14.25" hidden="1" customHeight="1">
      <c r="A8631" s="12">
        <v>27.0</v>
      </c>
      <c r="B8631" s="16" t="s">
        <v>78</v>
      </c>
      <c r="C8631" s="12">
        <v>11.0</v>
      </c>
      <c r="D8631" s="16" t="s">
        <v>108</v>
      </c>
      <c r="E8631" s="16" t="s">
        <v>216</v>
      </c>
      <c r="F8631" s="16" t="s">
        <v>120</v>
      </c>
      <c r="G8631" s="16" t="s">
        <v>1250</v>
      </c>
      <c r="I8631" s="5" t="str">
        <f>VLOOKUP(cost_of_living!$G8631,index!C:C,1,0)</f>
        <v>#N/A</v>
      </c>
      <c r="J8631" s="5">
        <f>VLOOKUP(cost_of_living!$B8631,CostVsFactor!C:E,2,0)</f>
        <v>20</v>
      </c>
      <c r="Q8631" s="14"/>
      <c r="S8631" s="5" t="s">
        <v>1005</v>
      </c>
    </row>
    <row r="8632" ht="14.25" hidden="1" customHeight="1">
      <c r="A8632" s="12">
        <v>28.0</v>
      </c>
      <c r="B8632" s="16" t="s">
        <v>80</v>
      </c>
      <c r="C8632" s="12">
        <v>34.0</v>
      </c>
      <c r="D8632" s="16" t="s">
        <v>108</v>
      </c>
      <c r="E8632" s="16" t="s">
        <v>165</v>
      </c>
      <c r="F8632" s="16" t="s">
        <v>165</v>
      </c>
      <c r="G8632" s="16" t="s">
        <v>1250</v>
      </c>
      <c r="I8632" s="5" t="str">
        <f>VLOOKUP(cost_of_living!$G8632,index!C:C,1,0)</f>
        <v>#N/A</v>
      </c>
      <c r="J8632" s="5">
        <f>VLOOKUP(cost_of_living!$B8632,CostVsFactor!C:E,2,0)</f>
        <v>1.5</v>
      </c>
      <c r="Q8632" s="14"/>
      <c r="S8632" s="5" t="s">
        <v>1005</v>
      </c>
    </row>
    <row r="8633" ht="14.25" hidden="1" customHeight="1">
      <c r="A8633" s="12">
        <v>29.0</v>
      </c>
      <c r="B8633" s="16" t="s">
        <v>81</v>
      </c>
      <c r="C8633" s="12">
        <v>4.0</v>
      </c>
      <c r="D8633" s="16" t="s">
        <v>108</v>
      </c>
      <c r="E8633" s="16" t="s">
        <v>118</v>
      </c>
      <c r="F8633" s="16" t="s">
        <v>119</v>
      </c>
      <c r="G8633" s="16" t="s">
        <v>1250</v>
      </c>
      <c r="I8633" s="5" t="str">
        <f>VLOOKUP(cost_of_living!$G8633,index!C:C,1,0)</f>
        <v>#N/A</v>
      </c>
      <c r="J8633" s="5">
        <f>VLOOKUP(cost_of_living!$B8633,CostVsFactor!C:E,2,0)</f>
        <v>5</v>
      </c>
      <c r="Q8633" s="14"/>
      <c r="S8633" s="5" t="s">
        <v>1005</v>
      </c>
    </row>
    <row r="8634" ht="14.25" hidden="1" customHeight="1">
      <c r="A8634" s="12">
        <v>30.0</v>
      </c>
      <c r="B8634" s="16" t="s">
        <v>83</v>
      </c>
      <c r="C8634" s="12">
        <v>209.0</v>
      </c>
      <c r="D8634" s="16" t="s">
        <v>108</v>
      </c>
      <c r="E8634" s="16" t="s">
        <v>194</v>
      </c>
      <c r="F8634" s="16" t="s">
        <v>337</v>
      </c>
      <c r="G8634" s="16" t="s">
        <v>1250</v>
      </c>
      <c r="I8634" s="5" t="str">
        <f>VLOOKUP(cost_of_living!$G8634,index!C:C,1,0)</f>
        <v>#N/A</v>
      </c>
      <c r="J8634" s="5">
        <f>VLOOKUP(cost_of_living!$B8634,CostVsFactor!C:E,2,0)</f>
        <v>20</v>
      </c>
      <c r="Q8634" s="14"/>
      <c r="S8634" s="5" t="s">
        <v>1005</v>
      </c>
    </row>
    <row r="8635" ht="14.25" hidden="1" customHeight="1">
      <c r="A8635" s="12">
        <v>31.0</v>
      </c>
      <c r="B8635" s="16" t="s">
        <v>84</v>
      </c>
      <c r="C8635" s="12">
        <v>30.0</v>
      </c>
      <c r="D8635" s="16" t="s">
        <v>108</v>
      </c>
      <c r="E8635" s="16" t="s">
        <v>294</v>
      </c>
      <c r="F8635" s="16" t="s">
        <v>206</v>
      </c>
      <c r="G8635" s="16" t="s">
        <v>1250</v>
      </c>
      <c r="I8635" s="5" t="str">
        <f>VLOOKUP(cost_of_living!$G8635,index!C:C,1,0)</f>
        <v>#N/A</v>
      </c>
      <c r="J8635" s="5">
        <f>VLOOKUP(cost_of_living!$B8635,CostVsFactor!C:E,2,0)</f>
        <v>0.7</v>
      </c>
      <c r="Q8635" s="14"/>
      <c r="S8635" s="5" t="s">
        <v>1005</v>
      </c>
    </row>
    <row r="8636" ht="14.25" hidden="1" customHeight="1">
      <c r="A8636" s="12">
        <v>32.0</v>
      </c>
      <c r="B8636" s="16" t="s">
        <v>86</v>
      </c>
      <c r="C8636" s="12">
        <v>688.0</v>
      </c>
      <c r="D8636" s="16" t="s">
        <v>108</v>
      </c>
      <c r="E8636" s="16" t="s">
        <v>196</v>
      </c>
      <c r="F8636" s="16" t="s">
        <v>150</v>
      </c>
      <c r="G8636" s="16" t="s">
        <v>1250</v>
      </c>
      <c r="I8636" s="5" t="str">
        <f>VLOOKUP(cost_of_living!$G8636,index!C:C,1,0)</f>
        <v>#N/A</v>
      </c>
      <c r="J8636" s="5">
        <f>VLOOKUP(cost_of_living!$B8636,CostVsFactor!C:E,2,0)</f>
        <v>60</v>
      </c>
      <c r="Q8636" s="14"/>
      <c r="S8636" s="5" t="s">
        <v>1005</v>
      </c>
    </row>
    <row r="8637" ht="14.25" hidden="1" customHeight="1">
      <c r="A8637" s="12">
        <v>33.0</v>
      </c>
      <c r="B8637" s="16" t="s">
        <v>87</v>
      </c>
      <c r="C8637" s="12">
        <v>25500.0</v>
      </c>
      <c r="D8637" s="16" t="s">
        <v>108</v>
      </c>
      <c r="E8637" s="16" t="s">
        <v>650</v>
      </c>
      <c r="F8637" s="16" t="s">
        <v>198</v>
      </c>
      <c r="G8637" s="16" t="s">
        <v>1250</v>
      </c>
      <c r="I8637" s="5" t="str">
        <f>VLOOKUP(cost_of_living!$G8637,index!C:C,1,0)</f>
        <v>#N/A</v>
      </c>
      <c r="J8637" s="5">
        <f>VLOOKUP(cost_of_living!$B8637,CostVsFactor!C:E,2,0)</f>
        <v>0.0035</v>
      </c>
      <c r="Q8637" s="14"/>
      <c r="S8637" s="5" t="s">
        <v>1005</v>
      </c>
    </row>
    <row r="8638" ht="14.25" hidden="1" customHeight="1">
      <c r="A8638" s="12">
        <v>34.0</v>
      </c>
      <c r="B8638" s="16" t="s">
        <v>88</v>
      </c>
      <c r="C8638" s="12">
        <v>20000.0</v>
      </c>
      <c r="D8638" s="16" t="s">
        <v>108</v>
      </c>
      <c r="E8638" s="16" t="s">
        <v>199</v>
      </c>
      <c r="F8638" s="16" t="s">
        <v>651</v>
      </c>
      <c r="G8638" s="16" t="s">
        <v>1250</v>
      </c>
      <c r="I8638" s="5" t="str">
        <f>VLOOKUP(cost_of_living!$G8638,index!C:C,1,0)</f>
        <v>#N/A</v>
      </c>
      <c r="J8638" s="5">
        <f>VLOOKUP(cost_of_living!$B8638,CostVsFactor!C:E,2,0)</f>
        <v>0.0035</v>
      </c>
      <c r="Q8638" s="14"/>
      <c r="S8638" s="5" t="s">
        <v>1005</v>
      </c>
    </row>
    <row r="8639" ht="14.25" hidden="1" customHeight="1">
      <c r="A8639" s="12">
        <v>35.0</v>
      </c>
      <c r="B8639" s="16" t="s">
        <v>91</v>
      </c>
      <c r="C8639" s="12">
        <v>22695.0</v>
      </c>
      <c r="D8639" s="16" t="s">
        <v>108</v>
      </c>
      <c r="E8639" s="16" t="s">
        <v>209</v>
      </c>
      <c r="F8639" s="16" t="s">
        <v>279</v>
      </c>
      <c r="G8639" s="16" t="s">
        <v>1250</v>
      </c>
      <c r="I8639" s="5" t="str">
        <f>VLOOKUP(cost_of_living!$G8639,index!C:C,1,0)</f>
        <v>#N/A</v>
      </c>
      <c r="J8639" s="5">
        <f>VLOOKUP(cost_of_living!$B8639,CostVsFactor!C:E,2,0)</f>
        <v>1</v>
      </c>
      <c r="Q8639" s="14"/>
      <c r="S8639" s="5" t="s">
        <v>1005</v>
      </c>
    </row>
    <row r="8640" ht="14.25" hidden="1" customHeight="1">
      <c r="A8640" s="12">
        <v>36.0</v>
      </c>
      <c r="B8640" s="16" t="s">
        <v>92</v>
      </c>
      <c r="C8640" s="12">
        <v>1499.0</v>
      </c>
      <c r="D8640" s="16" t="s">
        <v>108</v>
      </c>
      <c r="E8640" s="16" t="s">
        <v>109</v>
      </c>
      <c r="F8640" s="16" t="s">
        <v>202</v>
      </c>
      <c r="G8640" s="16" t="s">
        <v>1250</v>
      </c>
      <c r="I8640" s="5" t="str">
        <f>VLOOKUP(cost_of_living!$G8640,index!C:C,1,0)</f>
        <v>#N/A</v>
      </c>
      <c r="J8640" s="5">
        <f>VLOOKUP(cost_of_living!$B8640,CostVsFactor!C:E,2,0)</f>
        <v>4</v>
      </c>
      <c r="Q8640" s="14"/>
      <c r="S8640" s="5" t="s">
        <v>1005</v>
      </c>
    </row>
    <row r="8641" ht="14.25" hidden="1" customHeight="1">
      <c r="A8641" s="12">
        <v>37.0</v>
      </c>
      <c r="B8641" s="16" t="s">
        <v>93</v>
      </c>
      <c r="C8641" s="12">
        <v>2734.0</v>
      </c>
      <c r="D8641" s="16" t="s">
        <v>108</v>
      </c>
      <c r="E8641" s="16" t="s">
        <v>341</v>
      </c>
      <c r="F8641" s="16" t="s">
        <v>206</v>
      </c>
      <c r="G8641" s="16" t="s">
        <v>1250</v>
      </c>
      <c r="I8641" s="5" t="str">
        <f>VLOOKUP(cost_of_living!$G8641,index!C:C,1,0)</f>
        <v>#N/A</v>
      </c>
      <c r="J8641" s="5">
        <f>VLOOKUP(cost_of_living!$B8641,CostVsFactor!C:E,2,0)</f>
        <v>1</v>
      </c>
      <c r="Q8641" s="14"/>
      <c r="S8641" s="5" t="s">
        <v>1005</v>
      </c>
    </row>
    <row r="8642" ht="14.25" hidden="1" customHeight="1">
      <c r="A8642" s="12">
        <v>38.0</v>
      </c>
      <c r="B8642" s="16" t="s">
        <v>74</v>
      </c>
      <c r="C8642" s="12">
        <v>35.0</v>
      </c>
      <c r="D8642" s="16" t="s">
        <v>108</v>
      </c>
      <c r="E8642" s="16" t="s">
        <v>212</v>
      </c>
      <c r="F8642" s="16" t="s">
        <v>206</v>
      </c>
      <c r="G8642" s="16" t="s">
        <v>1250</v>
      </c>
      <c r="I8642" s="5" t="str">
        <f>VLOOKUP(cost_of_living!$G8642,index!C:C,1,0)</f>
        <v>#N/A</v>
      </c>
      <c r="J8642" s="5">
        <f>VLOOKUP(cost_of_living!$B8642,CostVsFactor!C:E,2,0)</f>
        <v>2.3</v>
      </c>
      <c r="Q8642" s="14"/>
      <c r="S8642" s="5" t="s">
        <v>1005</v>
      </c>
    </row>
    <row r="8643" ht="14.25" hidden="1" customHeight="1">
      <c r="A8643" s="12">
        <v>39.0</v>
      </c>
      <c r="B8643" s="16" t="s">
        <v>76</v>
      </c>
      <c r="C8643" s="12">
        <v>20.0</v>
      </c>
      <c r="D8643" s="16" t="s">
        <v>108</v>
      </c>
      <c r="E8643" s="16" t="s">
        <v>161</v>
      </c>
      <c r="F8643" s="16" t="s">
        <v>161</v>
      </c>
      <c r="G8643" s="16" t="s">
        <v>1250</v>
      </c>
      <c r="I8643" s="5" t="str">
        <f>VLOOKUP(cost_of_living!$G8643,index!C:C,1,0)</f>
        <v>#N/A</v>
      </c>
      <c r="J8643" s="5">
        <f>VLOOKUP(cost_of_living!$B8643,CostVsFactor!C:E,2,0)</f>
        <v>3</v>
      </c>
      <c r="Q8643" s="14"/>
      <c r="S8643" s="5" t="s">
        <v>1005</v>
      </c>
    </row>
    <row r="8644" ht="14.25" hidden="1" customHeight="1">
      <c r="A8644" s="12">
        <v>40.0</v>
      </c>
      <c r="B8644" s="16" t="s">
        <v>77</v>
      </c>
      <c r="C8644" s="12">
        <v>8.0</v>
      </c>
      <c r="D8644" s="16" t="s">
        <v>108</v>
      </c>
      <c r="E8644" s="16" t="s">
        <v>230</v>
      </c>
      <c r="F8644" s="16" t="s">
        <v>594</v>
      </c>
      <c r="G8644" s="16" t="s">
        <v>1250</v>
      </c>
      <c r="I8644" s="5" t="str">
        <f>VLOOKUP(cost_of_living!$G8644,index!C:C,1,0)</f>
        <v>#N/A</v>
      </c>
      <c r="J8644" s="5">
        <f>VLOOKUP(cost_of_living!$B8644,CostVsFactor!C:E,2,0)</f>
        <v>6</v>
      </c>
      <c r="Q8644" s="14"/>
      <c r="S8644" s="5" t="s">
        <v>1005</v>
      </c>
    </row>
    <row r="8645" ht="14.25" hidden="1" customHeight="1">
      <c r="A8645" s="12">
        <v>41.0</v>
      </c>
      <c r="B8645" s="16" t="s">
        <v>94</v>
      </c>
      <c r="C8645" s="12">
        <v>125.0</v>
      </c>
      <c r="D8645" s="16" t="s">
        <v>108</v>
      </c>
      <c r="E8645" s="16" t="s">
        <v>153</v>
      </c>
      <c r="F8645" s="16" t="s">
        <v>377</v>
      </c>
      <c r="G8645" s="16" t="s">
        <v>1250</v>
      </c>
      <c r="I8645" s="5" t="str">
        <f>VLOOKUP(cost_of_living!$G8645,index!C:C,1,0)</f>
        <v>#N/A</v>
      </c>
      <c r="J8645" s="5">
        <f>VLOOKUP(cost_of_living!$B8645,CostVsFactor!C:E,2,0)</f>
        <v>1</v>
      </c>
      <c r="Q8645" s="14"/>
      <c r="S8645" s="5" t="s">
        <v>1005</v>
      </c>
    </row>
    <row r="8646" ht="14.25" hidden="1" customHeight="1">
      <c r="A8646" s="12">
        <v>42.0</v>
      </c>
      <c r="B8646" s="16" t="s">
        <v>96</v>
      </c>
      <c r="C8646" s="12">
        <v>2500.0</v>
      </c>
      <c r="D8646" s="16" t="s">
        <v>108</v>
      </c>
      <c r="E8646" s="16" t="s">
        <v>317</v>
      </c>
      <c r="F8646" s="16" t="s">
        <v>397</v>
      </c>
      <c r="G8646" s="16" t="s">
        <v>1250</v>
      </c>
      <c r="I8646" s="5" t="str">
        <f>VLOOKUP(cost_of_living!$G8646,index!C:C,1,0)</f>
        <v>#N/A</v>
      </c>
      <c r="J8646" s="5">
        <f>VLOOKUP(cost_of_living!$B8646,CostVsFactor!C:E,2,0)</f>
        <v>1</v>
      </c>
      <c r="Q8646" s="14"/>
      <c r="S8646" s="5" t="s">
        <v>1005</v>
      </c>
    </row>
    <row r="8647" ht="14.25" hidden="1" customHeight="1">
      <c r="A8647" s="12">
        <v>43.0</v>
      </c>
      <c r="B8647" s="16" t="s">
        <v>20</v>
      </c>
      <c r="C8647" s="12">
        <v>7952.0</v>
      </c>
      <c r="D8647" s="16" t="s">
        <v>108</v>
      </c>
      <c r="E8647" s="16" t="s">
        <v>110</v>
      </c>
      <c r="F8647" s="16" t="s">
        <v>153</v>
      </c>
      <c r="G8647" s="16" t="s">
        <v>1250</v>
      </c>
      <c r="I8647" s="5" t="str">
        <f>VLOOKUP(cost_of_living!$G8647,index!C:C,1,0)</f>
        <v>#N/A</v>
      </c>
      <c r="J8647" s="5">
        <f>VLOOKUP(cost_of_living!$B8647,CostVsFactor!C:E,2,0)</f>
        <v>0.35</v>
      </c>
      <c r="Q8647" s="14"/>
      <c r="S8647" s="5" t="s">
        <v>1005</v>
      </c>
    </row>
    <row r="8648" ht="14.25" hidden="1" customHeight="1">
      <c r="A8648" s="12">
        <v>44.0</v>
      </c>
      <c r="B8648" s="16" t="s">
        <v>23</v>
      </c>
      <c r="C8648" s="12">
        <v>2333.0</v>
      </c>
      <c r="D8648" s="16" t="s">
        <v>108</v>
      </c>
      <c r="E8648" s="16" t="s">
        <v>115</v>
      </c>
      <c r="F8648" s="16" t="s">
        <v>206</v>
      </c>
      <c r="G8648" s="16" t="s">
        <v>1250</v>
      </c>
      <c r="I8648" s="5" t="str">
        <f>VLOOKUP(cost_of_living!$G8648,index!C:C,1,0)</f>
        <v>#N/A</v>
      </c>
      <c r="J8648" s="5">
        <f>VLOOKUP(cost_of_living!$B8648,CostVsFactor!C:E,2,0)</f>
        <v>0.35</v>
      </c>
      <c r="Q8648" s="14"/>
      <c r="S8648" s="5" t="s">
        <v>1005</v>
      </c>
    </row>
    <row r="8649" ht="14.25" hidden="1" customHeight="1">
      <c r="A8649" s="12">
        <v>45.0</v>
      </c>
      <c r="B8649" s="16" t="s">
        <v>24</v>
      </c>
      <c r="C8649" s="12">
        <v>8889.0</v>
      </c>
      <c r="D8649" s="16" t="s">
        <v>108</v>
      </c>
      <c r="E8649" s="16" t="s">
        <v>112</v>
      </c>
      <c r="F8649" s="16" t="s">
        <v>653</v>
      </c>
      <c r="G8649" s="16" t="s">
        <v>1250</v>
      </c>
      <c r="I8649" s="5" t="str">
        <f>VLOOKUP(cost_of_living!$G8649,index!C:C,1,0)</f>
        <v>#N/A</v>
      </c>
      <c r="J8649" s="5">
        <f>VLOOKUP(cost_of_living!$B8649,CostVsFactor!C:E,2,0)</f>
        <v>0.35</v>
      </c>
      <c r="Q8649" s="14"/>
      <c r="S8649" s="5" t="s">
        <v>1005</v>
      </c>
    </row>
    <row r="8650" ht="14.25" hidden="1" customHeight="1">
      <c r="A8650" s="12">
        <v>46.0</v>
      </c>
      <c r="B8650" s="16" t="s">
        <v>25</v>
      </c>
      <c r="C8650" s="12">
        <v>11556.0</v>
      </c>
      <c r="D8650" s="16" t="s">
        <v>108</v>
      </c>
      <c r="E8650" s="16" t="s">
        <v>113</v>
      </c>
      <c r="F8650" s="16" t="s">
        <v>154</v>
      </c>
      <c r="G8650" s="16" t="s">
        <v>1250</v>
      </c>
      <c r="I8650" s="5" t="str">
        <f>VLOOKUP(cost_of_living!$G8650,index!C:C,1,0)</f>
        <v>#N/A</v>
      </c>
      <c r="J8650" s="5">
        <f>VLOOKUP(cost_of_living!$B8650,CostVsFactor!C:E,2,0)</f>
        <v>0.35</v>
      </c>
      <c r="Q8650" s="14"/>
      <c r="S8650" s="5" t="s">
        <v>1005</v>
      </c>
    </row>
    <row r="8651" ht="14.25" hidden="1" customHeight="1">
      <c r="A8651" s="12">
        <v>47.0</v>
      </c>
      <c r="B8651" s="16" t="s">
        <v>59</v>
      </c>
      <c r="C8651" s="12">
        <v>41667.0</v>
      </c>
      <c r="D8651" s="16" t="s">
        <v>108</v>
      </c>
      <c r="E8651" s="16" t="s">
        <v>371</v>
      </c>
      <c r="F8651" s="16" t="s">
        <v>279</v>
      </c>
      <c r="G8651" s="16" t="s">
        <v>1250</v>
      </c>
      <c r="I8651" s="5" t="str">
        <f>VLOOKUP(cost_of_living!$G8651,index!C:C,1,0)</f>
        <v>#N/A</v>
      </c>
      <c r="J8651" s="5">
        <f>VLOOKUP(cost_of_living!$B8651,CostVsFactor!C:E,2,0)</f>
        <v>0</v>
      </c>
      <c r="Q8651" s="14"/>
      <c r="S8651" s="5" t="s">
        <v>1005</v>
      </c>
    </row>
    <row r="8652" ht="14.25" hidden="1" customHeight="1">
      <c r="A8652" s="12">
        <v>48.0</v>
      </c>
      <c r="B8652" s="16" t="s">
        <v>61</v>
      </c>
      <c r="C8652" s="12">
        <v>25667.0</v>
      </c>
      <c r="D8652" s="16" t="s">
        <v>108</v>
      </c>
      <c r="E8652" s="16" t="s">
        <v>158</v>
      </c>
      <c r="F8652" s="16" t="s">
        <v>687</v>
      </c>
      <c r="G8652" s="16" t="s">
        <v>1250</v>
      </c>
      <c r="I8652" s="5" t="str">
        <f>VLOOKUP(cost_of_living!$G8652,index!C:C,1,0)</f>
        <v>#N/A</v>
      </c>
      <c r="J8652" s="5">
        <f>VLOOKUP(cost_of_living!$B8652,CostVsFactor!C:E,2,0)</f>
        <v>0</v>
      </c>
      <c r="Q8652" s="14"/>
      <c r="S8652" s="5" t="s">
        <v>1005</v>
      </c>
    </row>
    <row r="8653" ht="14.25" hidden="1" customHeight="1">
      <c r="A8653" s="12">
        <v>49.0</v>
      </c>
      <c r="B8653" s="16" t="s">
        <v>62</v>
      </c>
      <c r="C8653" s="12">
        <v>700.0</v>
      </c>
      <c r="D8653" s="16" t="s">
        <v>108</v>
      </c>
      <c r="E8653" s="16" t="s">
        <v>279</v>
      </c>
      <c r="F8653" s="16" t="s">
        <v>377</v>
      </c>
      <c r="G8653" s="16" t="s">
        <v>1250</v>
      </c>
      <c r="I8653" s="5" t="str">
        <f>VLOOKUP(cost_of_living!$G8653,index!C:C,1,0)</f>
        <v>#N/A</v>
      </c>
      <c r="J8653" s="5">
        <f>VLOOKUP(cost_of_living!$B8653,CostVsFactor!C:E,2,0)</f>
        <v>0</v>
      </c>
      <c r="Q8653" s="14"/>
      <c r="S8653" s="5" t="s">
        <v>1005</v>
      </c>
    </row>
    <row r="8654" ht="14.25" hidden="1" customHeight="1">
      <c r="A8654" s="12">
        <v>50.0</v>
      </c>
      <c r="B8654" s="16" t="s">
        <v>63</v>
      </c>
      <c r="C8654" s="12">
        <v>56667.0</v>
      </c>
      <c r="D8654" s="16" t="s">
        <v>108</v>
      </c>
      <c r="E8654" s="16" t="s">
        <v>404</v>
      </c>
      <c r="F8654" s="16" t="s">
        <v>204</v>
      </c>
      <c r="G8654" s="16" t="s">
        <v>1250</v>
      </c>
      <c r="I8654" s="5" t="str">
        <f>VLOOKUP(cost_of_living!$G8654,index!C:C,1,0)</f>
        <v>#N/A</v>
      </c>
      <c r="J8654" s="5">
        <f>VLOOKUP(cost_of_living!$B8654,CostVsFactor!C:E,2,0)</f>
        <v>0</v>
      </c>
      <c r="Q8654" s="14"/>
      <c r="S8654" s="5" t="s">
        <v>1005</v>
      </c>
    </row>
    <row r="8655" ht="14.25" hidden="1" customHeight="1">
      <c r="A8655" s="12">
        <v>51.0</v>
      </c>
      <c r="B8655" s="16" t="s">
        <v>210</v>
      </c>
      <c r="C8655" s="12">
        <v>1858.0</v>
      </c>
      <c r="D8655" s="16" t="s">
        <v>108</v>
      </c>
      <c r="E8655" s="16" t="s">
        <v>296</v>
      </c>
      <c r="F8655" s="16" t="s">
        <v>296</v>
      </c>
      <c r="G8655" s="16" t="s">
        <v>1250</v>
      </c>
      <c r="I8655" s="5" t="str">
        <f>VLOOKUP(cost_of_living!$G8655,index!C:C,1,0)</f>
        <v>#N/A</v>
      </c>
      <c r="J8655" s="5" t="str">
        <f>VLOOKUP(cost_of_living!$B8655,CostVsFactor!C:E,2,0)</f>
        <v>#N/A</v>
      </c>
      <c r="Q8655" s="14"/>
      <c r="S8655" s="5" t="s">
        <v>1005</v>
      </c>
    </row>
    <row r="8656" ht="14.25" hidden="1" customHeight="1">
      <c r="A8656" s="12">
        <v>52.0</v>
      </c>
      <c r="B8656" s="16" t="s">
        <v>211</v>
      </c>
      <c r="C8656" s="12">
        <v>13935.0</v>
      </c>
      <c r="D8656" s="16" t="s">
        <v>108</v>
      </c>
      <c r="E8656" s="16" t="s">
        <v>326</v>
      </c>
      <c r="F8656" s="16" t="s">
        <v>326</v>
      </c>
      <c r="G8656" s="16" t="s">
        <v>1250</v>
      </c>
      <c r="I8656" s="5" t="str">
        <f>VLOOKUP(cost_of_living!$G8656,index!C:C,1,0)</f>
        <v>#N/A</v>
      </c>
      <c r="J8656" s="5" t="str">
        <f>VLOOKUP(cost_of_living!$B8656,CostVsFactor!C:E,2,0)</f>
        <v>#N/A</v>
      </c>
      <c r="Q8656" s="14"/>
      <c r="S8656" s="5" t="s">
        <v>1005</v>
      </c>
    </row>
    <row r="8657" ht="14.25" hidden="1" customHeight="1">
      <c r="A8657" s="12">
        <v>53.0</v>
      </c>
      <c r="B8657" s="16" t="s">
        <v>164</v>
      </c>
      <c r="C8657" s="12">
        <v>1200.0</v>
      </c>
      <c r="D8657" s="16" t="s">
        <v>108</v>
      </c>
      <c r="E8657" s="16" t="s">
        <v>165</v>
      </c>
      <c r="F8657" s="16" t="s">
        <v>165</v>
      </c>
      <c r="G8657" s="16" t="s">
        <v>1250</v>
      </c>
      <c r="I8657" s="5" t="str">
        <f>VLOOKUP(cost_of_living!$G8657,index!C:C,1,0)</f>
        <v>#N/A</v>
      </c>
      <c r="J8657" s="5" t="str">
        <f>VLOOKUP(cost_of_living!$B8657,CostVsFactor!C:E,2,0)</f>
        <v>#N/A</v>
      </c>
      <c r="Q8657" s="14"/>
      <c r="S8657" s="5" t="s">
        <v>1005</v>
      </c>
    </row>
    <row r="8658" ht="14.25" hidden="1" customHeight="1">
      <c r="A8658" s="12">
        <v>54.0</v>
      </c>
      <c r="B8658" s="16" t="s">
        <v>166</v>
      </c>
      <c r="C8658" s="12">
        <v>346.0</v>
      </c>
      <c r="D8658" s="16" t="s">
        <v>165</v>
      </c>
      <c r="E8658" s="16" t="s">
        <v>142</v>
      </c>
      <c r="F8658" s="16" t="s">
        <v>168</v>
      </c>
      <c r="G8658" s="16" t="s">
        <v>1250</v>
      </c>
      <c r="I8658" s="5" t="str">
        <f>VLOOKUP(cost_of_living!$G8658,index!C:C,1,0)</f>
        <v>#N/A</v>
      </c>
      <c r="J8658" s="5" t="str">
        <f>VLOOKUP(cost_of_living!$B8658,CostVsFactor!C:E,2,0)</f>
        <v>#N/A</v>
      </c>
      <c r="Q8658" s="14"/>
      <c r="S8658" s="5" t="s">
        <v>1005</v>
      </c>
    </row>
    <row r="8659" ht="14.25" hidden="1" customHeight="1">
      <c r="A8659" s="12">
        <v>0.0</v>
      </c>
      <c r="B8659" s="16" t="s">
        <v>64</v>
      </c>
      <c r="C8659" s="12">
        <v>12.0</v>
      </c>
      <c r="D8659" s="16" t="s">
        <v>108</v>
      </c>
      <c r="E8659" s="16" t="s">
        <v>109</v>
      </c>
      <c r="F8659" s="16" t="s">
        <v>212</v>
      </c>
      <c r="G8659" s="16" t="s">
        <v>1251</v>
      </c>
      <c r="I8659" s="5" t="str">
        <f>VLOOKUP(cost_of_living!$G8659,index!C:C,1,0)</f>
        <v>Belluno</v>
      </c>
      <c r="J8659" s="5">
        <f>VLOOKUP(cost_of_living!$B8659,CostVsFactor!C:E,2,0)</f>
        <v>16</v>
      </c>
      <c r="Q8659" s="14"/>
      <c r="S8659" s="5" t="s">
        <v>1005</v>
      </c>
    </row>
    <row r="8660" ht="14.25" hidden="1" customHeight="1">
      <c r="A8660" s="12">
        <v>1.0</v>
      </c>
      <c r="B8660" s="16" t="s">
        <v>66</v>
      </c>
      <c r="C8660" s="12">
        <v>60.0</v>
      </c>
      <c r="D8660" s="16" t="s">
        <v>108</v>
      </c>
      <c r="E8660" s="16" t="s">
        <v>206</v>
      </c>
      <c r="F8660" s="16" t="s">
        <v>113</v>
      </c>
      <c r="G8660" s="16" t="s">
        <v>1251</v>
      </c>
      <c r="I8660" s="5" t="str">
        <f>VLOOKUP(cost_of_living!$G8660,index!C:C,1,0)</f>
        <v>Belluno</v>
      </c>
      <c r="J8660" s="5">
        <f>VLOOKUP(cost_of_living!$B8660,CostVsFactor!C:E,2,0)</f>
        <v>3.5</v>
      </c>
      <c r="Q8660" s="14"/>
      <c r="S8660" s="5" t="s">
        <v>1005</v>
      </c>
    </row>
    <row r="8661" ht="14.25" hidden="1" customHeight="1">
      <c r="A8661" s="12">
        <v>2.0</v>
      </c>
      <c r="B8661" s="16" t="s">
        <v>67</v>
      </c>
      <c r="C8661" s="12">
        <v>9.0</v>
      </c>
      <c r="D8661" s="16" t="s">
        <v>108</v>
      </c>
      <c r="E8661" s="16" t="s">
        <v>171</v>
      </c>
      <c r="F8661" s="16" t="s">
        <v>155</v>
      </c>
      <c r="G8661" s="16" t="s">
        <v>1251</v>
      </c>
      <c r="I8661" s="5" t="str">
        <f>VLOOKUP(cost_of_living!$G8661,index!C:C,1,0)</f>
        <v>Belluno</v>
      </c>
      <c r="J8661" s="5">
        <f>VLOOKUP(cost_of_living!$B8661,CostVsFactor!C:E,2,0)</f>
        <v>6</v>
      </c>
      <c r="Q8661" s="14"/>
      <c r="S8661" s="5" t="s">
        <v>1005</v>
      </c>
    </row>
    <row r="8662" ht="14.25" hidden="1" customHeight="1">
      <c r="A8662" s="12">
        <v>3.0</v>
      </c>
      <c r="B8662" s="16" t="s">
        <v>116</v>
      </c>
      <c r="C8662" s="12">
        <v>45.0</v>
      </c>
      <c r="D8662" s="16" t="s">
        <v>108</v>
      </c>
      <c r="E8662" s="16" t="s">
        <v>118</v>
      </c>
      <c r="F8662" s="16" t="s">
        <v>260</v>
      </c>
      <c r="G8662" s="16" t="s">
        <v>1251</v>
      </c>
      <c r="I8662" s="5" t="str">
        <f>VLOOKUP(cost_of_living!$G8662,index!C:C,1,0)</f>
        <v>Belluno</v>
      </c>
      <c r="J8662" s="5" t="str">
        <f>VLOOKUP(cost_of_living!$B8662,CostVsFactor!C:E,2,0)</f>
        <v>#N/A</v>
      </c>
      <c r="Q8662" s="14"/>
      <c r="S8662" s="5" t="s">
        <v>1005</v>
      </c>
    </row>
    <row r="8663" ht="14.25" hidden="1" customHeight="1">
      <c r="A8663" s="12">
        <v>4.0</v>
      </c>
      <c r="B8663" s="16" t="s">
        <v>57</v>
      </c>
      <c r="C8663" s="12">
        <v>4.0</v>
      </c>
      <c r="D8663" s="16" t="s">
        <v>108</v>
      </c>
      <c r="E8663" s="16" t="s">
        <v>118</v>
      </c>
      <c r="F8663" s="16" t="s">
        <v>119</v>
      </c>
      <c r="G8663" s="16" t="s">
        <v>1251</v>
      </c>
      <c r="I8663" s="5" t="str">
        <f>VLOOKUP(cost_of_living!$G8663,index!C:C,1,0)</f>
        <v>Belluno</v>
      </c>
      <c r="J8663" s="5">
        <f>VLOOKUP(cost_of_living!$B8663,CostVsFactor!C:E,2,0)</f>
        <v>6</v>
      </c>
      <c r="Q8663" s="14"/>
      <c r="S8663" s="5" t="s">
        <v>1005</v>
      </c>
    </row>
    <row r="8664" ht="14.25" hidden="1" customHeight="1">
      <c r="A8664" s="12">
        <v>5.0</v>
      </c>
      <c r="B8664" s="16" t="s">
        <v>69</v>
      </c>
      <c r="C8664" s="12">
        <v>157.0</v>
      </c>
      <c r="D8664" s="16" t="s">
        <v>108</v>
      </c>
      <c r="E8664" s="16" t="s">
        <v>122</v>
      </c>
      <c r="F8664" s="16" t="s">
        <v>167</v>
      </c>
      <c r="G8664" s="16" t="s">
        <v>1251</v>
      </c>
      <c r="I8664" s="5" t="str">
        <f>VLOOKUP(cost_of_living!$G8664,index!C:C,1,0)</f>
        <v>Belluno</v>
      </c>
      <c r="J8664" s="5">
        <f>VLOOKUP(cost_of_living!$B8664,CostVsFactor!C:E,2,0)</f>
        <v>15</v>
      </c>
      <c r="Q8664" s="14"/>
      <c r="S8664" s="5" t="s">
        <v>1005</v>
      </c>
    </row>
    <row r="8665" ht="14.25" hidden="1" customHeight="1">
      <c r="A8665" s="12">
        <v>6.0</v>
      </c>
      <c r="B8665" s="16" t="s">
        <v>71</v>
      </c>
      <c r="C8665" s="12">
        <v>25.0</v>
      </c>
      <c r="D8665" s="16" t="s">
        <v>108</v>
      </c>
      <c r="E8665" s="16" t="s">
        <v>167</v>
      </c>
      <c r="F8665" s="16" t="s">
        <v>117</v>
      </c>
      <c r="G8665" s="16" t="s">
        <v>1251</v>
      </c>
      <c r="I8665" s="5" t="str">
        <f>VLOOKUP(cost_of_living!$G8665,index!C:C,1,0)</f>
        <v>Belluno</v>
      </c>
      <c r="J8665" s="5">
        <f>VLOOKUP(cost_of_living!$B8665,CostVsFactor!C:E,2,0)</f>
        <v>6</v>
      </c>
      <c r="Q8665" s="14"/>
      <c r="S8665" s="5" t="s">
        <v>1005</v>
      </c>
    </row>
    <row r="8666" ht="14.25" hidden="1" customHeight="1">
      <c r="A8666" s="12">
        <v>7.0</v>
      </c>
      <c r="B8666" s="16" t="s">
        <v>73</v>
      </c>
      <c r="C8666" s="12">
        <v>15.0</v>
      </c>
      <c r="D8666" s="16" t="s">
        <v>108</v>
      </c>
      <c r="E8666" s="16" t="s">
        <v>122</v>
      </c>
      <c r="F8666" s="16" t="s">
        <v>244</v>
      </c>
      <c r="G8666" s="16" t="s">
        <v>1251</v>
      </c>
      <c r="I8666" s="5" t="str">
        <f>VLOOKUP(cost_of_living!$G8666,index!C:C,1,0)</f>
        <v>Belluno</v>
      </c>
      <c r="J8666" s="5">
        <f>VLOOKUP(cost_of_living!$B8666,CostVsFactor!C:E,2,0)</f>
        <v>6</v>
      </c>
      <c r="Q8666" s="14"/>
      <c r="S8666" s="5" t="s">
        <v>1005</v>
      </c>
    </row>
    <row r="8667" ht="14.25" hidden="1" customHeight="1">
      <c r="A8667" s="12">
        <v>8.0</v>
      </c>
      <c r="B8667" s="16" t="s">
        <v>28</v>
      </c>
      <c r="C8667" s="12">
        <v>429.0</v>
      </c>
      <c r="D8667" s="16" t="s">
        <v>108</v>
      </c>
      <c r="E8667" s="16" t="s">
        <v>550</v>
      </c>
      <c r="F8667" s="16" t="s">
        <v>262</v>
      </c>
      <c r="G8667" s="16" t="s">
        <v>1251</v>
      </c>
      <c r="I8667" s="5" t="str">
        <f>VLOOKUP(cost_of_living!$G8667,index!C:C,1,0)</f>
        <v>Belluno</v>
      </c>
      <c r="J8667" s="5">
        <f>VLOOKUP(cost_of_living!$B8667,CostVsFactor!C:E,2,0)</f>
        <v>25</v>
      </c>
      <c r="Q8667" s="14"/>
      <c r="S8667" s="5" t="s">
        <v>1005</v>
      </c>
    </row>
    <row r="8668" ht="14.25" hidden="1" customHeight="1">
      <c r="A8668" s="12">
        <v>9.0</v>
      </c>
      <c r="B8668" s="16" t="s">
        <v>30</v>
      </c>
      <c r="C8668" s="12">
        <v>181.0</v>
      </c>
      <c r="D8668" s="16" t="s">
        <v>108</v>
      </c>
      <c r="E8668" s="16" t="s">
        <v>183</v>
      </c>
      <c r="F8668" s="16" t="s">
        <v>263</v>
      </c>
      <c r="G8668" s="16" t="s">
        <v>1251</v>
      </c>
      <c r="I8668" s="5" t="str">
        <f>VLOOKUP(cost_of_living!$G8668,index!C:C,1,0)</f>
        <v>Belluno</v>
      </c>
      <c r="J8668" s="5">
        <f>VLOOKUP(cost_of_living!$B8668,CostVsFactor!C:E,2,0)</f>
        <v>31</v>
      </c>
      <c r="Q8668" s="14"/>
      <c r="S8668" s="5" t="s">
        <v>1005</v>
      </c>
    </row>
    <row r="8669" ht="14.25" hidden="1" customHeight="1">
      <c r="A8669" s="12">
        <v>10.0</v>
      </c>
      <c r="B8669" s="16" t="s">
        <v>32</v>
      </c>
      <c r="C8669" s="12">
        <v>89.0</v>
      </c>
      <c r="D8669" s="16" t="s">
        <v>108</v>
      </c>
      <c r="E8669" s="16" t="s">
        <v>136</v>
      </c>
      <c r="F8669" s="16" t="s">
        <v>264</v>
      </c>
      <c r="G8669" s="16" t="s">
        <v>1251</v>
      </c>
      <c r="I8669" s="5" t="str">
        <f>VLOOKUP(cost_of_living!$G8669,index!C:C,1,0)</f>
        <v>Belluno</v>
      </c>
      <c r="J8669" s="5">
        <f>VLOOKUP(cost_of_living!$B8669,CostVsFactor!C:E,2,0)</f>
        <v>14</v>
      </c>
      <c r="Q8669" s="14"/>
      <c r="S8669" s="5" t="s">
        <v>1005</v>
      </c>
    </row>
    <row r="8670" ht="14.25" hidden="1" customHeight="1">
      <c r="A8670" s="12">
        <v>11.0</v>
      </c>
      <c r="B8670" s="16" t="s">
        <v>33</v>
      </c>
      <c r="C8670" s="12">
        <v>21.0</v>
      </c>
      <c r="D8670" s="16" t="s">
        <v>108</v>
      </c>
      <c r="E8670" s="16" t="s">
        <v>394</v>
      </c>
      <c r="F8670" s="16" t="s">
        <v>266</v>
      </c>
      <c r="G8670" s="16" t="s">
        <v>1251</v>
      </c>
      <c r="I8670" s="5" t="str">
        <f>VLOOKUP(cost_of_living!$G8670,index!C:C,1,0)</f>
        <v>Belluno</v>
      </c>
      <c r="J8670" s="5">
        <f>VLOOKUP(cost_of_living!$B8670,CostVsFactor!C:E,2,0)</f>
        <v>20</v>
      </c>
      <c r="Q8670" s="14"/>
      <c r="S8670" s="5" t="s">
        <v>1005</v>
      </c>
    </row>
    <row r="8671" ht="14.25" hidden="1" customHeight="1">
      <c r="A8671" s="12">
        <v>12.0</v>
      </c>
      <c r="B8671" s="16" t="s">
        <v>35</v>
      </c>
      <c r="C8671" s="12">
        <v>318.0</v>
      </c>
      <c r="D8671" s="16" t="s">
        <v>108</v>
      </c>
      <c r="E8671" s="16" t="s">
        <v>250</v>
      </c>
      <c r="F8671" s="16" t="s">
        <v>132</v>
      </c>
      <c r="G8671" s="16" t="s">
        <v>1251</v>
      </c>
      <c r="I8671" s="5" t="str">
        <f>VLOOKUP(cost_of_living!$G8671,index!C:C,1,0)</f>
        <v>Belluno</v>
      </c>
      <c r="J8671" s="5">
        <f>VLOOKUP(cost_of_living!$B8671,CostVsFactor!C:E,2,0)</f>
        <v>12</v>
      </c>
      <c r="Q8671" s="14"/>
      <c r="S8671" s="5" t="s">
        <v>1005</v>
      </c>
    </row>
    <row r="8672" ht="14.25" hidden="1" customHeight="1">
      <c r="A8672" s="12">
        <v>13.0</v>
      </c>
      <c r="B8672" s="16" t="s">
        <v>37</v>
      </c>
      <c r="C8672" s="12">
        <v>254.0</v>
      </c>
      <c r="D8672" s="16" t="s">
        <v>108</v>
      </c>
      <c r="E8672" s="16" t="s">
        <v>264</v>
      </c>
      <c r="F8672" s="16" t="s">
        <v>221</v>
      </c>
      <c r="G8672" s="16" t="s">
        <v>1251</v>
      </c>
      <c r="I8672" s="5" t="str">
        <f>VLOOKUP(cost_of_living!$G8672,index!C:C,1,0)</f>
        <v>Belluno</v>
      </c>
      <c r="J8672" s="5">
        <f>VLOOKUP(cost_of_living!$B8672,CostVsFactor!C:E,2,0)</f>
        <v>15</v>
      </c>
      <c r="Q8672" s="14"/>
      <c r="S8672" s="5" t="s">
        <v>1005</v>
      </c>
    </row>
    <row r="8673" ht="14.25" hidden="1" customHeight="1">
      <c r="A8673" s="12">
        <v>14.0</v>
      </c>
      <c r="B8673" s="16" t="s">
        <v>39</v>
      </c>
      <c r="C8673" s="12">
        <v>59.0</v>
      </c>
      <c r="D8673" s="16" t="s">
        <v>108</v>
      </c>
      <c r="E8673" s="16" t="s">
        <v>268</v>
      </c>
      <c r="F8673" s="16" t="s">
        <v>222</v>
      </c>
      <c r="G8673" s="16" t="s">
        <v>1251</v>
      </c>
      <c r="I8673" s="5" t="str">
        <f>VLOOKUP(cost_of_living!$G8673,index!C:C,1,0)</f>
        <v>Belluno</v>
      </c>
      <c r="J8673" s="5">
        <f>VLOOKUP(cost_of_living!$B8673,CostVsFactor!C:E,2,0)</f>
        <v>15</v>
      </c>
      <c r="Q8673" s="14"/>
      <c r="S8673" s="5" t="s">
        <v>1005</v>
      </c>
    </row>
    <row r="8674" ht="14.25" hidden="1" customHeight="1">
      <c r="A8674" s="12">
        <v>15.0</v>
      </c>
      <c r="B8674" s="16" t="s">
        <v>41</v>
      </c>
      <c r="C8674" s="12">
        <v>65.0</v>
      </c>
      <c r="D8674" s="16" t="s">
        <v>108</v>
      </c>
      <c r="E8674" s="16" t="s">
        <v>136</v>
      </c>
      <c r="F8674" s="16" t="s">
        <v>137</v>
      </c>
      <c r="G8674" s="16" t="s">
        <v>1251</v>
      </c>
      <c r="I8674" s="5" t="str">
        <f>VLOOKUP(cost_of_living!$G8674,index!C:C,1,0)</f>
        <v>Belluno</v>
      </c>
      <c r="J8674" s="5">
        <f>VLOOKUP(cost_of_living!$B8674,CostVsFactor!C:E,2,0)</f>
        <v>31</v>
      </c>
      <c r="Q8674" s="14"/>
      <c r="S8674" s="5" t="s">
        <v>1005</v>
      </c>
    </row>
    <row r="8675" ht="14.25" hidden="1" customHeight="1">
      <c r="A8675" s="12">
        <v>16.0</v>
      </c>
      <c r="B8675" s="16" t="s">
        <v>43</v>
      </c>
      <c r="C8675" s="12">
        <v>66.0</v>
      </c>
      <c r="D8675" s="16" t="s">
        <v>108</v>
      </c>
      <c r="E8675" s="16" t="s">
        <v>136</v>
      </c>
      <c r="F8675" s="16" t="s">
        <v>135</v>
      </c>
      <c r="G8675" s="16" t="s">
        <v>1251</v>
      </c>
      <c r="I8675" s="5" t="str">
        <f>VLOOKUP(cost_of_living!$G8675,index!C:C,1,0)</f>
        <v>Belluno</v>
      </c>
      <c r="J8675" s="5">
        <f>VLOOKUP(cost_of_living!$B8675,CostVsFactor!C:E,2,0)</f>
        <v>25</v>
      </c>
      <c r="Q8675" s="14"/>
      <c r="S8675" s="5" t="s">
        <v>1005</v>
      </c>
    </row>
    <row r="8676" ht="14.25" hidden="1" customHeight="1">
      <c r="A8676" s="12">
        <v>17.0</v>
      </c>
      <c r="B8676" s="16" t="s">
        <v>45</v>
      </c>
      <c r="C8676" s="12">
        <v>65.0</v>
      </c>
      <c r="D8676" s="16" t="s">
        <v>108</v>
      </c>
      <c r="E8676" s="16" t="s">
        <v>136</v>
      </c>
      <c r="F8676" s="16" t="s">
        <v>135</v>
      </c>
      <c r="G8676" s="16" t="s">
        <v>1251</v>
      </c>
      <c r="I8676" s="5" t="str">
        <f>VLOOKUP(cost_of_living!$G8676,index!C:C,1,0)</f>
        <v>Belluno</v>
      </c>
      <c r="J8676" s="5">
        <f>VLOOKUP(cost_of_living!$B8676,CostVsFactor!C:E,2,0)</f>
        <v>30</v>
      </c>
      <c r="Q8676" s="14"/>
      <c r="S8676" s="5" t="s">
        <v>1005</v>
      </c>
    </row>
    <row r="8677" ht="14.25" hidden="1" customHeight="1">
      <c r="A8677" s="12">
        <v>18.0</v>
      </c>
      <c r="B8677" s="16" t="s">
        <v>47</v>
      </c>
      <c r="C8677" s="12">
        <v>73.0</v>
      </c>
      <c r="D8677" s="16" t="s">
        <v>108</v>
      </c>
      <c r="E8677" s="16" t="s">
        <v>134</v>
      </c>
      <c r="F8677" s="16" t="s">
        <v>250</v>
      </c>
      <c r="G8677" s="16" t="s">
        <v>1251</v>
      </c>
      <c r="I8677" s="5" t="str">
        <f>VLOOKUP(cost_of_living!$G8677,index!C:C,1,0)</f>
        <v>Belluno</v>
      </c>
      <c r="J8677" s="5">
        <f>VLOOKUP(cost_of_living!$B8677,CostVsFactor!C:E,2,0)</f>
        <v>22</v>
      </c>
      <c r="Q8677" s="14"/>
      <c r="S8677" s="5" t="s">
        <v>1005</v>
      </c>
    </row>
    <row r="8678" ht="14.25" hidden="1" customHeight="1">
      <c r="A8678" s="12">
        <v>19.0</v>
      </c>
      <c r="B8678" s="16" t="s">
        <v>49</v>
      </c>
      <c r="C8678" s="12">
        <v>41.0</v>
      </c>
      <c r="D8678" s="16" t="s">
        <v>108</v>
      </c>
      <c r="E8678" s="16" t="s">
        <v>355</v>
      </c>
      <c r="F8678" s="16" t="s">
        <v>134</v>
      </c>
      <c r="G8678" s="16" t="s">
        <v>1251</v>
      </c>
      <c r="I8678" s="5" t="str">
        <f>VLOOKUP(cost_of_living!$G8678,index!C:C,1,0)</f>
        <v>Belluno</v>
      </c>
      <c r="J8678" s="5">
        <f>VLOOKUP(cost_of_living!$B8678,CostVsFactor!C:E,2,0)</f>
        <v>24</v>
      </c>
      <c r="Q8678" s="14"/>
      <c r="S8678" s="5" t="s">
        <v>1005</v>
      </c>
    </row>
    <row r="8679" ht="14.25" hidden="1" customHeight="1">
      <c r="A8679" s="12">
        <v>20.0</v>
      </c>
      <c r="B8679" s="16" t="s">
        <v>51</v>
      </c>
      <c r="C8679" s="12">
        <v>41.0</v>
      </c>
      <c r="D8679" s="16" t="s">
        <v>108</v>
      </c>
      <c r="E8679" s="16" t="s">
        <v>355</v>
      </c>
      <c r="F8679" s="16" t="s">
        <v>264</v>
      </c>
      <c r="G8679" s="16" t="s">
        <v>1251</v>
      </c>
      <c r="I8679" s="5" t="str">
        <f>VLOOKUP(cost_of_living!$G8679,index!C:C,1,0)</f>
        <v>Belluno</v>
      </c>
      <c r="J8679" s="5">
        <f>VLOOKUP(cost_of_living!$B8679,CostVsFactor!C:E,2,0)</f>
        <v>10</v>
      </c>
      <c r="Q8679" s="14"/>
      <c r="S8679" s="5" t="s">
        <v>1005</v>
      </c>
    </row>
    <row r="8680" ht="14.25" hidden="1" customHeight="1">
      <c r="A8680" s="12">
        <v>21.0</v>
      </c>
      <c r="B8680" s="16" t="s">
        <v>52</v>
      </c>
      <c r="C8680" s="12">
        <v>75.0</v>
      </c>
      <c r="D8680" s="16" t="s">
        <v>108</v>
      </c>
      <c r="E8680" s="16" t="s">
        <v>139</v>
      </c>
      <c r="F8680" s="16" t="s">
        <v>118</v>
      </c>
      <c r="G8680" s="16" t="s">
        <v>1251</v>
      </c>
      <c r="I8680" s="5" t="str">
        <f>VLOOKUP(cost_of_living!$G8680,index!C:C,1,0)</f>
        <v>Belluno</v>
      </c>
      <c r="J8680" s="5">
        <f>VLOOKUP(cost_of_living!$B8680,CostVsFactor!C:E,2,0)</f>
        <v>18</v>
      </c>
      <c r="Q8680" s="14"/>
      <c r="S8680" s="5" t="s">
        <v>1005</v>
      </c>
    </row>
    <row r="8681" ht="14.25" hidden="1" customHeight="1">
      <c r="A8681" s="12">
        <v>22.0</v>
      </c>
      <c r="B8681" s="16" t="s">
        <v>53</v>
      </c>
      <c r="C8681" s="12">
        <v>3.0</v>
      </c>
      <c r="D8681" s="16" t="s">
        <v>108</v>
      </c>
      <c r="E8681" s="16" t="s">
        <v>269</v>
      </c>
      <c r="F8681" s="16" t="s">
        <v>270</v>
      </c>
      <c r="G8681" s="16" t="s">
        <v>1251</v>
      </c>
      <c r="I8681" s="5" t="str">
        <f>VLOOKUP(cost_of_living!$G8681,index!C:C,1,0)</f>
        <v>Belluno</v>
      </c>
      <c r="J8681" s="5">
        <f>VLOOKUP(cost_of_living!$B8681,CostVsFactor!C:E,2,0)</f>
        <v>30</v>
      </c>
      <c r="Q8681" s="14"/>
      <c r="S8681" s="5" t="s">
        <v>1005</v>
      </c>
    </row>
    <row r="8682" ht="14.25" hidden="1" customHeight="1">
      <c r="A8682" s="12">
        <v>23.0</v>
      </c>
      <c r="B8682" s="16" t="s">
        <v>54</v>
      </c>
      <c r="C8682" s="12">
        <v>5.0</v>
      </c>
      <c r="D8682" s="16" t="s">
        <v>108</v>
      </c>
      <c r="E8682" s="16" t="s">
        <v>193</v>
      </c>
      <c r="F8682" s="16" t="s">
        <v>109</v>
      </c>
      <c r="G8682" s="16" t="s">
        <v>1251</v>
      </c>
      <c r="I8682" s="5" t="str">
        <f>VLOOKUP(cost_of_living!$G8682,index!C:C,1,0)</f>
        <v>Belluno</v>
      </c>
      <c r="J8682" s="5">
        <f>VLOOKUP(cost_of_living!$B8682,CostVsFactor!C:E,2,0)</f>
        <v>4</v>
      </c>
      <c r="Q8682" s="14"/>
      <c r="S8682" s="5" t="s">
        <v>1005</v>
      </c>
    </row>
    <row r="8683" ht="14.25" hidden="1" customHeight="1">
      <c r="A8683" s="12">
        <v>24.0</v>
      </c>
      <c r="B8683" s="16" t="s">
        <v>55</v>
      </c>
      <c r="C8683" s="12">
        <v>1.0</v>
      </c>
      <c r="D8683" s="16" t="s">
        <v>108</v>
      </c>
      <c r="E8683" s="16" t="s">
        <v>122</v>
      </c>
      <c r="F8683" s="16" t="s">
        <v>118</v>
      </c>
      <c r="G8683" s="16" t="s">
        <v>1251</v>
      </c>
      <c r="I8683" s="5" t="str">
        <f>VLOOKUP(cost_of_living!$G8683,index!C:C,1,0)</f>
        <v>Belluno</v>
      </c>
      <c r="J8683" s="5">
        <f>VLOOKUP(cost_of_living!$B8683,CostVsFactor!C:E,2,0)</f>
        <v>6</v>
      </c>
      <c r="Q8683" s="14"/>
      <c r="S8683" s="5" t="s">
        <v>1005</v>
      </c>
    </row>
    <row r="8684" ht="14.25" hidden="1" customHeight="1">
      <c r="A8684" s="12">
        <v>25.0</v>
      </c>
      <c r="B8684" s="16" t="s">
        <v>57</v>
      </c>
      <c r="C8684" s="12">
        <v>125.0</v>
      </c>
      <c r="D8684" s="16" t="s">
        <v>108</v>
      </c>
      <c r="E8684" s="16" t="s">
        <v>122</v>
      </c>
      <c r="F8684" s="16" t="s">
        <v>118</v>
      </c>
      <c r="G8684" s="16" t="s">
        <v>1251</v>
      </c>
      <c r="I8684" s="5" t="str">
        <f>VLOOKUP(cost_of_living!$G8684,index!C:C,1,0)</f>
        <v>Belluno</v>
      </c>
      <c r="J8684" s="5">
        <f>VLOOKUP(cost_of_living!$B8684,CostVsFactor!C:E,2,0)</f>
        <v>6</v>
      </c>
      <c r="Q8684" s="14"/>
      <c r="S8684" s="5" t="s">
        <v>1005</v>
      </c>
    </row>
    <row r="8685" ht="14.25" hidden="1" customHeight="1">
      <c r="A8685" s="12">
        <v>26.0</v>
      </c>
      <c r="B8685" s="16" t="s">
        <v>58</v>
      </c>
      <c r="C8685" s="12">
        <v>58.0</v>
      </c>
      <c r="D8685" s="16" t="s">
        <v>108</v>
      </c>
      <c r="E8685" s="16" t="s">
        <v>145</v>
      </c>
      <c r="F8685" s="16" t="s">
        <v>230</v>
      </c>
      <c r="G8685" s="16" t="s">
        <v>1251</v>
      </c>
      <c r="I8685" s="5" t="str">
        <f>VLOOKUP(cost_of_living!$G8685,index!C:C,1,0)</f>
        <v>Belluno</v>
      </c>
      <c r="J8685" s="5">
        <f>VLOOKUP(cost_of_living!$B8685,CostVsFactor!C:E,2,0)</f>
        <v>15</v>
      </c>
      <c r="Q8685" s="14"/>
      <c r="S8685" s="5" t="s">
        <v>1005</v>
      </c>
    </row>
    <row r="8686" ht="14.25" hidden="1" customHeight="1">
      <c r="A8686" s="12">
        <v>27.0</v>
      </c>
      <c r="B8686" s="16" t="s">
        <v>78</v>
      </c>
      <c r="C8686" s="12">
        <v>15.0</v>
      </c>
      <c r="D8686" s="16" t="s">
        <v>108</v>
      </c>
      <c r="E8686" s="16" t="s">
        <v>121</v>
      </c>
      <c r="F8686" s="16" t="s">
        <v>244</v>
      </c>
      <c r="G8686" s="16" t="s">
        <v>1251</v>
      </c>
      <c r="I8686" s="5" t="str">
        <f>VLOOKUP(cost_of_living!$G8686,index!C:C,1,0)</f>
        <v>Belluno</v>
      </c>
      <c r="J8686" s="5">
        <f>VLOOKUP(cost_of_living!$B8686,CostVsFactor!C:E,2,0)</f>
        <v>20</v>
      </c>
      <c r="Q8686" s="14"/>
      <c r="S8686" s="5" t="s">
        <v>1005</v>
      </c>
    </row>
    <row r="8687" ht="14.25" hidden="1" customHeight="1">
      <c r="A8687" s="12">
        <v>28.0</v>
      </c>
      <c r="B8687" s="16" t="s">
        <v>80</v>
      </c>
      <c r="C8687" s="12">
        <v>30.0</v>
      </c>
      <c r="D8687" s="16" t="s">
        <v>108</v>
      </c>
      <c r="E8687" s="16" t="s">
        <v>110</v>
      </c>
      <c r="F8687" s="16" t="s">
        <v>110</v>
      </c>
      <c r="G8687" s="16" t="s">
        <v>1251</v>
      </c>
      <c r="I8687" s="5" t="str">
        <f>VLOOKUP(cost_of_living!$G8687,index!C:C,1,0)</f>
        <v>Belluno</v>
      </c>
      <c r="J8687" s="5">
        <f>VLOOKUP(cost_of_living!$B8687,CostVsFactor!C:E,2,0)</f>
        <v>1.5</v>
      </c>
      <c r="Q8687" s="14"/>
      <c r="S8687" s="5" t="s">
        <v>1005</v>
      </c>
    </row>
    <row r="8688" ht="14.25" hidden="1" customHeight="1">
      <c r="A8688" s="12">
        <v>29.0</v>
      </c>
      <c r="B8688" s="16" t="s">
        <v>81</v>
      </c>
      <c r="C8688" s="12">
        <v>8.0</v>
      </c>
      <c r="D8688" s="16" t="s">
        <v>108</v>
      </c>
      <c r="E8688" s="16" t="s">
        <v>171</v>
      </c>
      <c r="F8688" s="16" t="s">
        <v>109</v>
      </c>
      <c r="G8688" s="16" t="s">
        <v>1251</v>
      </c>
      <c r="I8688" s="5" t="str">
        <f>VLOOKUP(cost_of_living!$G8688,index!C:C,1,0)</f>
        <v>Belluno</v>
      </c>
      <c r="J8688" s="5">
        <f>VLOOKUP(cost_of_living!$B8688,CostVsFactor!C:E,2,0)</f>
        <v>5</v>
      </c>
      <c r="Q8688" s="14"/>
      <c r="S8688" s="5" t="s">
        <v>1005</v>
      </c>
    </row>
    <row r="8689" ht="14.25" hidden="1" customHeight="1">
      <c r="A8689" s="12">
        <v>30.0</v>
      </c>
      <c r="B8689" s="16" t="s">
        <v>83</v>
      </c>
      <c r="C8689" s="12">
        <v>322.0</v>
      </c>
      <c r="D8689" s="16" t="s">
        <v>108</v>
      </c>
      <c r="E8689" s="16" t="s">
        <v>337</v>
      </c>
      <c r="F8689" s="16" t="s">
        <v>337</v>
      </c>
      <c r="G8689" s="16" t="s">
        <v>1251</v>
      </c>
      <c r="I8689" s="5" t="str">
        <f>VLOOKUP(cost_of_living!$G8689,index!C:C,1,0)</f>
        <v>Belluno</v>
      </c>
      <c r="J8689" s="5">
        <f>VLOOKUP(cost_of_living!$B8689,CostVsFactor!C:E,2,0)</f>
        <v>20</v>
      </c>
      <c r="Q8689" s="14"/>
      <c r="S8689" s="5" t="s">
        <v>1005</v>
      </c>
    </row>
    <row r="8690" ht="14.25" hidden="1" customHeight="1">
      <c r="A8690" s="12">
        <v>31.0</v>
      </c>
      <c r="B8690" s="16" t="s">
        <v>84</v>
      </c>
      <c r="C8690" s="12">
        <v>25.0</v>
      </c>
      <c r="D8690" s="16" t="s">
        <v>108</v>
      </c>
      <c r="E8690" s="16" t="s">
        <v>212</v>
      </c>
      <c r="F8690" s="16" t="s">
        <v>212</v>
      </c>
      <c r="G8690" s="16" t="s">
        <v>1251</v>
      </c>
      <c r="I8690" s="5" t="str">
        <f>VLOOKUP(cost_of_living!$G8690,index!C:C,1,0)</f>
        <v>Belluno</v>
      </c>
      <c r="J8690" s="5">
        <f>VLOOKUP(cost_of_living!$B8690,CostVsFactor!C:E,2,0)</f>
        <v>0.7</v>
      </c>
      <c r="Q8690" s="14"/>
      <c r="S8690" s="5" t="s">
        <v>1005</v>
      </c>
    </row>
    <row r="8691" ht="14.25" hidden="1" customHeight="1">
      <c r="A8691" s="12">
        <v>32.0</v>
      </c>
      <c r="B8691" s="16" t="s">
        <v>86</v>
      </c>
      <c r="C8691" s="12">
        <v>743.0</v>
      </c>
      <c r="D8691" s="16" t="s">
        <v>108</v>
      </c>
      <c r="E8691" s="16" t="s">
        <v>196</v>
      </c>
      <c r="F8691" s="16" t="s">
        <v>150</v>
      </c>
      <c r="G8691" s="16" t="s">
        <v>1251</v>
      </c>
      <c r="I8691" s="5" t="str">
        <f>VLOOKUP(cost_of_living!$G8691,index!C:C,1,0)</f>
        <v>Belluno</v>
      </c>
      <c r="J8691" s="5">
        <f>VLOOKUP(cost_of_living!$B8691,CostVsFactor!C:E,2,0)</f>
        <v>60</v>
      </c>
      <c r="Q8691" s="14"/>
      <c r="S8691" s="5" t="s">
        <v>1005</v>
      </c>
    </row>
    <row r="8692" ht="14.25" hidden="1" customHeight="1">
      <c r="A8692" s="12">
        <v>33.0</v>
      </c>
      <c r="B8692" s="16" t="s">
        <v>87</v>
      </c>
      <c r="C8692" s="12">
        <v>23050.0</v>
      </c>
      <c r="D8692" s="16" t="s">
        <v>108</v>
      </c>
      <c r="E8692" s="16" t="s">
        <v>199</v>
      </c>
      <c r="F8692" s="16" t="s">
        <v>1181</v>
      </c>
      <c r="G8692" s="16" t="s">
        <v>1251</v>
      </c>
      <c r="I8692" s="5" t="str">
        <f>VLOOKUP(cost_of_living!$G8692,index!C:C,1,0)</f>
        <v>Belluno</v>
      </c>
      <c r="J8692" s="5">
        <f>VLOOKUP(cost_of_living!$B8692,CostVsFactor!C:E,2,0)</f>
        <v>0.0035</v>
      </c>
      <c r="Q8692" s="14"/>
      <c r="S8692" s="5" t="s">
        <v>1005</v>
      </c>
    </row>
    <row r="8693" ht="14.25" hidden="1" customHeight="1">
      <c r="A8693" s="12">
        <v>34.0</v>
      </c>
      <c r="B8693" s="16" t="s">
        <v>88</v>
      </c>
      <c r="C8693" s="12">
        <v>27950.0</v>
      </c>
      <c r="D8693" s="16" t="s">
        <v>108</v>
      </c>
      <c r="E8693" s="16" t="s">
        <v>472</v>
      </c>
      <c r="F8693" s="16" t="s">
        <v>472</v>
      </c>
      <c r="G8693" s="16" t="s">
        <v>1251</v>
      </c>
      <c r="I8693" s="5" t="str">
        <f>VLOOKUP(cost_of_living!$G8693,index!C:C,1,0)</f>
        <v>Belluno</v>
      </c>
      <c r="J8693" s="5">
        <f>VLOOKUP(cost_of_living!$B8693,CostVsFactor!C:E,2,0)</f>
        <v>0.0035</v>
      </c>
      <c r="Q8693" s="14"/>
      <c r="S8693" s="5" t="s">
        <v>1005</v>
      </c>
    </row>
    <row r="8694" ht="14.25" hidden="1" customHeight="1">
      <c r="A8694" s="12">
        <v>35.0</v>
      </c>
      <c r="B8694" s="16" t="s">
        <v>91</v>
      </c>
      <c r="C8694" s="12">
        <v>23339.0</v>
      </c>
      <c r="D8694" s="16" t="s">
        <v>108</v>
      </c>
      <c r="E8694" s="16" t="s">
        <v>273</v>
      </c>
      <c r="F8694" s="16" t="s">
        <v>234</v>
      </c>
      <c r="G8694" s="16" t="s">
        <v>1251</v>
      </c>
      <c r="I8694" s="5" t="str">
        <f>VLOOKUP(cost_of_living!$G8694,index!C:C,1,0)</f>
        <v>Belluno</v>
      </c>
      <c r="J8694" s="5">
        <f>VLOOKUP(cost_of_living!$B8694,CostVsFactor!C:E,2,0)</f>
        <v>1</v>
      </c>
      <c r="Q8694" s="14"/>
      <c r="S8694" s="5" t="s">
        <v>1005</v>
      </c>
    </row>
    <row r="8695" ht="14.25" hidden="1" customHeight="1">
      <c r="A8695" s="12">
        <v>36.0</v>
      </c>
      <c r="B8695" s="16" t="s">
        <v>92</v>
      </c>
      <c r="C8695" s="12">
        <v>1499.0</v>
      </c>
      <c r="D8695" s="16" t="s">
        <v>108</v>
      </c>
      <c r="E8695" s="16" t="s">
        <v>202</v>
      </c>
      <c r="F8695" s="16" t="s">
        <v>202</v>
      </c>
      <c r="G8695" s="16" t="s">
        <v>1251</v>
      </c>
      <c r="I8695" s="5" t="str">
        <f>VLOOKUP(cost_of_living!$G8695,index!C:C,1,0)</f>
        <v>Belluno</v>
      </c>
      <c r="J8695" s="5">
        <f>VLOOKUP(cost_of_living!$B8695,CostVsFactor!C:E,2,0)</f>
        <v>4</v>
      </c>
      <c r="Q8695" s="14"/>
      <c r="S8695" s="5" t="s">
        <v>1005</v>
      </c>
    </row>
    <row r="8696" ht="14.25" hidden="1" customHeight="1">
      <c r="A8696" s="12">
        <v>37.0</v>
      </c>
      <c r="B8696" s="16" t="s">
        <v>93</v>
      </c>
      <c r="C8696" s="12">
        <v>2941.0</v>
      </c>
      <c r="D8696" s="16" t="s">
        <v>108</v>
      </c>
      <c r="E8696" s="16" t="s">
        <v>274</v>
      </c>
      <c r="F8696" s="16" t="s">
        <v>271</v>
      </c>
      <c r="G8696" s="16" t="s">
        <v>1251</v>
      </c>
      <c r="I8696" s="5" t="str">
        <f>VLOOKUP(cost_of_living!$G8696,index!C:C,1,0)</f>
        <v>Belluno</v>
      </c>
      <c r="J8696" s="5">
        <f>VLOOKUP(cost_of_living!$B8696,CostVsFactor!C:E,2,0)</f>
        <v>1</v>
      </c>
      <c r="Q8696" s="14"/>
      <c r="S8696" s="5" t="s">
        <v>1005</v>
      </c>
    </row>
    <row r="8697" ht="14.25" hidden="1" customHeight="1">
      <c r="A8697" s="12">
        <v>38.0</v>
      </c>
      <c r="B8697" s="16" t="s">
        <v>74</v>
      </c>
      <c r="C8697" s="12">
        <v>5833.0</v>
      </c>
      <c r="D8697" s="16" t="s">
        <v>108</v>
      </c>
      <c r="E8697" s="16" t="s">
        <v>214</v>
      </c>
      <c r="F8697" s="16" t="s">
        <v>113</v>
      </c>
      <c r="G8697" s="16" t="s">
        <v>1251</v>
      </c>
      <c r="I8697" s="5" t="str">
        <f>VLOOKUP(cost_of_living!$G8697,index!C:C,1,0)</f>
        <v>Belluno</v>
      </c>
      <c r="J8697" s="5">
        <f>VLOOKUP(cost_of_living!$B8697,CostVsFactor!C:E,2,0)</f>
        <v>2.3</v>
      </c>
      <c r="Q8697" s="14"/>
      <c r="S8697" s="5" t="s">
        <v>1005</v>
      </c>
    </row>
    <row r="8698" ht="14.25" hidden="1" customHeight="1">
      <c r="A8698" s="12">
        <v>39.0</v>
      </c>
      <c r="B8698" s="16" t="s">
        <v>76</v>
      </c>
      <c r="C8698" s="12">
        <v>16.0</v>
      </c>
      <c r="D8698" s="16" t="s">
        <v>108</v>
      </c>
      <c r="E8698" s="16" t="s">
        <v>165</v>
      </c>
      <c r="F8698" s="16" t="s">
        <v>165</v>
      </c>
      <c r="G8698" s="16" t="s">
        <v>1251</v>
      </c>
      <c r="I8698" s="5" t="str">
        <f>VLOOKUP(cost_of_living!$G8698,index!C:C,1,0)</f>
        <v>Belluno</v>
      </c>
      <c r="J8698" s="5">
        <f>VLOOKUP(cost_of_living!$B8698,CostVsFactor!C:E,2,0)</f>
        <v>3</v>
      </c>
      <c r="Q8698" s="14"/>
      <c r="S8698" s="5" t="s">
        <v>1005</v>
      </c>
    </row>
    <row r="8699" ht="14.25" hidden="1" customHeight="1">
      <c r="A8699" s="12">
        <v>40.0</v>
      </c>
      <c r="B8699" s="16" t="s">
        <v>77</v>
      </c>
      <c r="C8699" s="12">
        <v>9.0</v>
      </c>
      <c r="D8699" s="16" t="s">
        <v>108</v>
      </c>
      <c r="E8699" s="16" t="s">
        <v>171</v>
      </c>
      <c r="F8699" s="16" t="s">
        <v>208</v>
      </c>
      <c r="G8699" s="16" t="s">
        <v>1251</v>
      </c>
      <c r="I8699" s="5" t="str">
        <f>VLOOKUP(cost_of_living!$G8699,index!C:C,1,0)</f>
        <v>Belluno</v>
      </c>
      <c r="J8699" s="5">
        <f>VLOOKUP(cost_of_living!$B8699,CostVsFactor!C:E,2,0)</f>
        <v>6</v>
      </c>
      <c r="Q8699" s="14"/>
      <c r="S8699" s="5" t="s">
        <v>1005</v>
      </c>
    </row>
    <row r="8700" ht="14.25" hidden="1" customHeight="1">
      <c r="A8700" s="12">
        <v>41.0</v>
      </c>
      <c r="B8700" s="16" t="s">
        <v>94</v>
      </c>
      <c r="C8700" s="12">
        <v>460.0</v>
      </c>
      <c r="D8700" s="16" t="s">
        <v>108</v>
      </c>
      <c r="E8700" s="16" t="s">
        <v>154</v>
      </c>
      <c r="F8700" s="16" t="s">
        <v>275</v>
      </c>
      <c r="G8700" s="16" t="s">
        <v>1251</v>
      </c>
      <c r="I8700" s="5" t="str">
        <f>VLOOKUP(cost_of_living!$G8700,index!C:C,1,0)</f>
        <v>Belluno</v>
      </c>
      <c r="J8700" s="5">
        <f>VLOOKUP(cost_of_living!$B8700,CostVsFactor!C:E,2,0)</f>
        <v>1</v>
      </c>
      <c r="Q8700" s="14"/>
      <c r="S8700" s="5" t="s">
        <v>1005</v>
      </c>
    </row>
    <row r="8701" ht="14.25" hidden="1" customHeight="1">
      <c r="A8701" s="12">
        <v>42.0</v>
      </c>
      <c r="B8701" s="16" t="s">
        <v>96</v>
      </c>
      <c r="C8701" s="12">
        <v>5000.0</v>
      </c>
      <c r="D8701" s="16" t="s">
        <v>108</v>
      </c>
      <c r="E8701" s="16" t="s">
        <v>667</v>
      </c>
      <c r="F8701" s="16" t="s">
        <v>667</v>
      </c>
      <c r="G8701" s="16" t="s">
        <v>1251</v>
      </c>
      <c r="I8701" s="5" t="str">
        <f>VLOOKUP(cost_of_living!$G8701,index!C:C,1,0)</f>
        <v>Belluno</v>
      </c>
      <c r="J8701" s="5">
        <f>VLOOKUP(cost_of_living!$B8701,CostVsFactor!C:E,2,0)</f>
        <v>1</v>
      </c>
      <c r="Q8701" s="14"/>
      <c r="S8701" s="5" t="s">
        <v>1005</v>
      </c>
    </row>
    <row r="8702" ht="14.25" hidden="1" customHeight="1">
      <c r="A8702" s="12">
        <v>43.0</v>
      </c>
      <c r="B8702" s="16" t="s">
        <v>20</v>
      </c>
      <c r="C8702" s="12">
        <v>9667.0</v>
      </c>
      <c r="D8702" s="16" t="s">
        <v>108</v>
      </c>
      <c r="E8702" s="16" t="s">
        <v>206</v>
      </c>
      <c r="F8702" s="16" t="s">
        <v>158</v>
      </c>
      <c r="G8702" s="16" t="s">
        <v>1251</v>
      </c>
      <c r="I8702" s="5" t="str">
        <f>VLOOKUP(cost_of_living!$G8702,index!C:C,1,0)</f>
        <v>Belluno</v>
      </c>
      <c r="J8702" s="5">
        <f>VLOOKUP(cost_of_living!$B8702,CostVsFactor!C:E,2,0)</f>
        <v>0.35</v>
      </c>
      <c r="Q8702" s="14"/>
      <c r="S8702" s="5" t="s">
        <v>1005</v>
      </c>
    </row>
    <row r="8703" ht="14.25" hidden="1" customHeight="1">
      <c r="A8703" s="12">
        <v>44.0</v>
      </c>
      <c r="B8703" s="16" t="s">
        <v>23</v>
      </c>
      <c r="C8703" s="12">
        <v>3133.0</v>
      </c>
      <c r="D8703" s="16" t="s">
        <v>108</v>
      </c>
      <c r="E8703" s="16" t="s">
        <v>276</v>
      </c>
      <c r="F8703" s="16" t="s">
        <v>170</v>
      </c>
      <c r="G8703" s="16" t="s">
        <v>1251</v>
      </c>
      <c r="I8703" s="5" t="str">
        <f>VLOOKUP(cost_of_living!$G8703,index!C:C,1,0)</f>
        <v>Belluno</v>
      </c>
      <c r="J8703" s="5">
        <f>VLOOKUP(cost_of_living!$B8703,CostVsFactor!C:E,2,0)</f>
        <v>0.35</v>
      </c>
      <c r="Q8703" s="14"/>
      <c r="S8703" s="5" t="s">
        <v>1005</v>
      </c>
    </row>
    <row r="8704" ht="14.25" hidden="1" customHeight="1">
      <c r="A8704" s="12">
        <v>45.0</v>
      </c>
      <c r="B8704" s="16" t="s">
        <v>24</v>
      </c>
      <c r="C8704" s="12">
        <v>6667.0</v>
      </c>
      <c r="D8704" s="16" t="s">
        <v>108</v>
      </c>
      <c r="E8704" s="16" t="s">
        <v>170</v>
      </c>
      <c r="F8704" s="16" t="s">
        <v>163</v>
      </c>
      <c r="G8704" s="16" t="s">
        <v>1251</v>
      </c>
      <c r="I8704" s="5" t="str">
        <f>VLOOKUP(cost_of_living!$G8704,index!C:C,1,0)</f>
        <v>Belluno</v>
      </c>
      <c r="J8704" s="5">
        <f>VLOOKUP(cost_of_living!$B8704,CostVsFactor!C:E,2,0)</f>
        <v>0.35</v>
      </c>
      <c r="Q8704" s="14"/>
      <c r="S8704" s="5" t="s">
        <v>1005</v>
      </c>
    </row>
    <row r="8705" ht="14.25" hidden="1" customHeight="1">
      <c r="A8705" s="12">
        <v>46.0</v>
      </c>
      <c r="B8705" s="16" t="s">
        <v>25</v>
      </c>
      <c r="C8705" s="12">
        <v>90.0</v>
      </c>
      <c r="D8705" s="16" t="s">
        <v>108</v>
      </c>
      <c r="E8705" s="16" t="s">
        <v>206</v>
      </c>
      <c r="F8705" s="16" t="s">
        <v>154</v>
      </c>
      <c r="G8705" s="16" t="s">
        <v>1251</v>
      </c>
      <c r="I8705" s="5" t="str">
        <f>VLOOKUP(cost_of_living!$G8705,index!C:C,1,0)</f>
        <v>Belluno</v>
      </c>
      <c r="J8705" s="5">
        <f>VLOOKUP(cost_of_living!$B8705,CostVsFactor!C:E,2,0)</f>
        <v>0.35</v>
      </c>
      <c r="Q8705" s="14"/>
      <c r="S8705" s="5" t="s">
        <v>1005</v>
      </c>
    </row>
    <row r="8706" ht="14.25" hidden="1" customHeight="1">
      <c r="A8706" s="12">
        <v>47.0</v>
      </c>
      <c r="B8706" s="16" t="s">
        <v>59</v>
      </c>
      <c r="C8706" s="12">
        <v>475.0</v>
      </c>
      <c r="D8706" s="16" t="s">
        <v>108</v>
      </c>
      <c r="E8706" s="16" t="s">
        <v>371</v>
      </c>
      <c r="F8706" s="16" t="s">
        <v>236</v>
      </c>
      <c r="G8706" s="16" t="s">
        <v>1251</v>
      </c>
      <c r="I8706" s="5" t="str">
        <f>VLOOKUP(cost_of_living!$G8706,index!C:C,1,0)</f>
        <v>Belluno</v>
      </c>
      <c r="J8706" s="5">
        <f>VLOOKUP(cost_of_living!$B8706,CostVsFactor!C:E,2,0)</f>
        <v>0</v>
      </c>
      <c r="Q8706" s="14"/>
      <c r="S8706" s="5" t="s">
        <v>1005</v>
      </c>
    </row>
    <row r="8707" ht="14.25" hidden="1" customHeight="1">
      <c r="A8707" s="12">
        <v>48.0</v>
      </c>
      <c r="B8707" s="16" t="s">
        <v>61</v>
      </c>
      <c r="C8707" s="12">
        <v>300.0</v>
      </c>
      <c r="D8707" s="16" t="s">
        <v>108</v>
      </c>
      <c r="E8707" s="16" t="s">
        <v>165</v>
      </c>
      <c r="F8707" s="16" t="s">
        <v>165</v>
      </c>
      <c r="G8707" s="16" t="s">
        <v>1251</v>
      </c>
      <c r="I8707" s="5" t="str">
        <f>VLOOKUP(cost_of_living!$G8707,index!C:C,1,0)</f>
        <v>Belluno</v>
      </c>
      <c r="J8707" s="5">
        <f>VLOOKUP(cost_of_living!$B8707,CostVsFactor!C:E,2,0)</f>
        <v>0</v>
      </c>
      <c r="Q8707" s="14"/>
      <c r="S8707" s="5" t="s">
        <v>1005</v>
      </c>
    </row>
    <row r="8708" ht="14.25" hidden="1" customHeight="1">
      <c r="A8708" s="12">
        <v>49.0</v>
      </c>
      <c r="B8708" s="16" t="s">
        <v>62</v>
      </c>
      <c r="C8708" s="12">
        <v>750.0</v>
      </c>
      <c r="D8708" s="16" t="s">
        <v>108</v>
      </c>
      <c r="E8708" s="16" t="s">
        <v>204</v>
      </c>
      <c r="F8708" s="16" t="s">
        <v>320</v>
      </c>
      <c r="G8708" s="16" t="s">
        <v>1251</v>
      </c>
      <c r="I8708" s="5" t="str">
        <f>VLOOKUP(cost_of_living!$G8708,index!C:C,1,0)</f>
        <v>Belluno</v>
      </c>
      <c r="J8708" s="5">
        <f>VLOOKUP(cost_of_living!$B8708,CostVsFactor!C:E,2,0)</f>
        <v>0</v>
      </c>
      <c r="Q8708" s="14"/>
      <c r="S8708" s="5" t="s">
        <v>1005</v>
      </c>
    </row>
    <row r="8709" ht="14.25" hidden="1" customHeight="1">
      <c r="A8709" s="12">
        <v>50.0</v>
      </c>
      <c r="B8709" s="16" t="s">
        <v>63</v>
      </c>
      <c r="C8709" s="12">
        <v>600.0</v>
      </c>
      <c r="D8709" s="16" t="s">
        <v>108</v>
      </c>
      <c r="E8709" s="16" t="s">
        <v>372</v>
      </c>
      <c r="F8709" s="16" t="s">
        <v>275</v>
      </c>
      <c r="G8709" s="16" t="s">
        <v>1251</v>
      </c>
      <c r="I8709" s="5" t="str">
        <f>VLOOKUP(cost_of_living!$G8709,index!C:C,1,0)</f>
        <v>Belluno</v>
      </c>
      <c r="J8709" s="5">
        <f>VLOOKUP(cost_of_living!$B8709,CostVsFactor!C:E,2,0)</f>
        <v>0</v>
      </c>
      <c r="Q8709" s="14"/>
      <c r="S8709" s="5" t="s">
        <v>1005</v>
      </c>
    </row>
    <row r="8710" ht="14.25" hidden="1" customHeight="1">
      <c r="A8710" s="12">
        <v>51.0</v>
      </c>
      <c r="B8710" s="16" t="s">
        <v>210</v>
      </c>
      <c r="C8710" s="12">
        <v>9755.0</v>
      </c>
      <c r="D8710" s="16" t="s">
        <v>108</v>
      </c>
      <c r="E8710" s="16" t="s">
        <v>165</v>
      </c>
      <c r="F8710" s="16" t="s">
        <v>165</v>
      </c>
      <c r="G8710" s="16" t="s">
        <v>1251</v>
      </c>
      <c r="I8710" s="5" t="str">
        <f>VLOOKUP(cost_of_living!$G8710,index!C:C,1,0)</f>
        <v>Belluno</v>
      </c>
      <c r="J8710" s="5" t="str">
        <f>VLOOKUP(cost_of_living!$B8710,CostVsFactor!C:E,2,0)</f>
        <v>#N/A</v>
      </c>
      <c r="Q8710" s="14"/>
      <c r="S8710" s="5" t="s">
        <v>1005</v>
      </c>
    </row>
    <row r="8711" ht="14.25" hidden="1" customHeight="1">
      <c r="A8711" s="12">
        <v>52.0</v>
      </c>
      <c r="B8711" s="16" t="s">
        <v>211</v>
      </c>
      <c r="C8711" s="12">
        <v>6968.0</v>
      </c>
      <c r="D8711" s="16" t="s">
        <v>108</v>
      </c>
      <c r="E8711" s="16" t="s">
        <v>165</v>
      </c>
      <c r="F8711" s="16" t="s">
        <v>165</v>
      </c>
      <c r="G8711" s="16" t="s">
        <v>1251</v>
      </c>
      <c r="I8711" s="5" t="str">
        <f>VLOOKUP(cost_of_living!$G8711,index!C:C,1,0)</f>
        <v>Belluno</v>
      </c>
      <c r="J8711" s="5" t="str">
        <f>VLOOKUP(cost_of_living!$B8711,CostVsFactor!C:E,2,0)</f>
        <v>#N/A</v>
      </c>
      <c r="Q8711" s="14"/>
      <c r="S8711" s="5" t="s">
        <v>1005</v>
      </c>
    </row>
    <row r="8712" ht="14.25" hidden="1" customHeight="1">
      <c r="A8712" s="12">
        <v>53.0</v>
      </c>
      <c r="B8712" s="16" t="s">
        <v>164</v>
      </c>
      <c r="C8712" s="12">
        <v>196667.0</v>
      </c>
      <c r="D8712" s="16" t="s">
        <v>108</v>
      </c>
      <c r="E8712" s="16" t="s">
        <v>165</v>
      </c>
      <c r="F8712" s="16" t="s">
        <v>165</v>
      </c>
      <c r="G8712" s="16" t="s">
        <v>1251</v>
      </c>
      <c r="I8712" s="5" t="str">
        <f>VLOOKUP(cost_of_living!$G8712,index!C:C,1,0)</f>
        <v>Belluno</v>
      </c>
      <c r="J8712" s="5" t="str">
        <f>VLOOKUP(cost_of_living!$B8712,CostVsFactor!C:E,2,0)</f>
        <v>#N/A</v>
      </c>
      <c r="Q8712" s="14"/>
      <c r="S8712" s="5" t="s">
        <v>1005</v>
      </c>
    </row>
    <row r="8713" ht="14.25" hidden="1" customHeight="1">
      <c r="A8713" s="12">
        <v>54.0</v>
      </c>
      <c r="B8713" s="16" t="s">
        <v>166</v>
      </c>
      <c r="C8713" s="12">
        <v>267.0</v>
      </c>
      <c r="D8713" s="16" t="s">
        <v>165</v>
      </c>
      <c r="E8713" s="16" t="s">
        <v>121</v>
      </c>
      <c r="F8713" s="16" t="s">
        <v>168</v>
      </c>
      <c r="G8713" s="16" t="s">
        <v>1251</v>
      </c>
      <c r="I8713" s="5" t="str">
        <f>VLOOKUP(cost_of_living!$G8713,index!C:C,1,0)</f>
        <v>Belluno</v>
      </c>
      <c r="J8713" s="5" t="str">
        <f>VLOOKUP(cost_of_living!$B8713,CostVsFactor!C:E,2,0)</f>
        <v>#N/A</v>
      </c>
      <c r="Q8713" s="14"/>
      <c r="S8713" s="5" t="s">
        <v>1005</v>
      </c>
    </row>
    <row r="8714" ht="14.25" hidden="1" customHeight="1">
      <c r="A8714" s="12">
        <v>0.0</v>
      </c>
      <c r="B8714" s="16" t="s">
        <v>64</v>
      </c>
      <c r="C8714" s="12">
        <v>20.0</v>
      </c>
      <c r="D8714" s="16" t="s">
        <v>108</v>
      </c>
      <c r="E8714" s="16" t="s">
        <v>165</v>
      </c>
      <c r="F8714" s="16" t="s">
        <v>165</v>
      </c>
      <c r="G8714" s="16" t="s">
        <v>1252</v>
      </c>
      <c r="I8714" s="5" t="str">
        <f>VLOOKUP(cost_of_living!$G8714,index!C:C,1,0)</f>
        <v>#N/A</v>
      </c>
      <c r="J8714" s="5">
        <f>VLOOKUP(cost_of_living!$B8714,CostVsFactor!C:E,2,0)</f>
        <v>16</v>
      </c>
      <c r="Q8714" s="14"/>
      <c r="S8714" s="5" t="s">
        <v>1005</v>
      </c>
    </row>
    <row r="8715" ht="14.25" hidden="1" customHeight="1">
      <c r="A8715" s="12">
        <v>1.0</v>
      </c>
      <c r="B8715" s="16" t="s">
        <v>66</v>
      </c>
      <c r="C8715" s="12">
        <v>60.0</v>
      </c>
      <c r="D8715" s="16" t="s">
        <v>108</v>
      </c>
      <c r="E8715" s="16" t="s">
        <v>165</v>
      </c>
      <c r="F8715" s="16" t="s">
        <v>165</v>
      </c>
      <c r="G8715" s="16" t="s">
        <v>1252</v>
      </c>
      <c r="I8715" s="5" t="str">
        <f>VLOOKUP(cost_of_living!$G8715,index!C:C,1,0)</f>
        <v>#N/A</v>
      </c>
      <c r="J8715" s="5">
        <f>VLOOKUP(cost_of_living!$B8715,CostVsFactor!C:E,2,0)</f>
        <v>3.5</v>
      </c>
      <c r="Q8715" s="14"/>
      <c r="S8715" s="5" t="s">
        <v>1005</v>
      </c>
    </row>
    <row r="8716" ht="14.25" hidden="1" customHeight="1">
      <c r="A8716" s="12">
        <v>2.0</v>
      </c>
      <c r="B8716" s="16" t="s">
        <v>67</v>
      </c>
      <c r="C8716" s="12">
        <v>9.0</v>
      </c>
      <c r="D8716" s="16" t="s">
        <v>108</v>
      </c>
      <c r="E8716" s="16" t="s">
        <v>165</v>
      </c>
      <c r="F8716" s="16" t="s">
        <v>165</v>
      </c>
      <c r="G8716" s="16" t="s">
        <v>1252</v>
      </c>
      <c r="I8716" s="5" t="str">
        <f>VLOOKUP(cost_of_living!$G8716,index!C:C,1,0)</f>
        <v>#N/A</v>
      </c>
      <c r="J8716" s="5">
        <f>VLOOKUP(cost_of_living!$B8716,CostVsFactor!C:E,2,0)</f>
        <v>6</v>
      </c>
      <c r="Q8716" s="14"/>
      <c r="S8716" s="5" t="s">
        <v>1005</v>
      </c>
    </row>
    <row r="8717" ht="14.25" hidden="1" customHeight="1">
      <c r="A8717" s="12">
        <v>3.0</v>
      </c>
      <c r="B8717" s="16" t="s">
        <v>116</v>
      </c>
      <c r="C8717" s="12">
        <v>5.0</v>
      </c>
      <c r="D8717" s="16" t="s">
        <v>108</v>
      </c>
      <c r="E8717" s="16" t="s">
        <v>165</v>
      </c>
      <c r="F8717" s="16" t="s">
        <v>165</v>
      </c>
      <c r="G8717" s="16" t="s">
        <v>1252</v>
      </c>
      <c r="I8717" s="5" t="str">
        <f>VLOOKUP(cost_of_living!$G8717,index!C:C,1,0)</f>
        <v>#N/A</v>
      </c>
      <c r="J8717" s="5" t="str">
        <f>VLOOKUP(cost_of_living!$B8717,CostVsFactor!C:E,2,0)</f>
        <v>#N/A</v>
      </c>
      <c r="Q8717" s="14"/>
      <c r="S8717" s="5" t="s">
        <v>1005</v>
      </c>
    </row>
    <row r="8718" ht="14.25" hidden="1" customHeight="1">
      <c r="A8718" s="12">
        <v>4.0</v>
      </c>
      <c r="B8718" s="16" t="s">
        <v>57</v>
      </c>
      <c r="C8718" s="12">
        <v>25.0</v>
      </c>
      <c r="D8718" s="16" t="s">
        <v>108</v>
      </c>
      <c r="E8718" s="16" t="s">
        <v>165</v>
      </c>
      <c r="F8718" s="16" t="s">
        <v>165</v>
      </c>
      <c r="G8718" s="16" t="s">
        <v>1252</v>
      </c>
      <c r="I8718" s="5" t="str">
        <f>VLOOKUP(cost_of_living!$G8718,index!C:C,1,0)</f>
        <v>#N/A</v>
      </c>
      <c r="J8718" s="5">
        <f>VLOOKUP(cost_of_living!$B8718,CostVsFactor!C:E,2,0)</f>
        <v>6</v>
      </c>
      <c r="Q8718" s="14"/>
      <c r="S8718" s="5" t="s">
        <v>1005</v>
      </c>
    </row>
    <row r="8719" ht="14.25" hidden="1" customHeight="1">
      <c r="A8719" s="12">
        <v>5.0</v>
      </c>
      <c r="B8719" s="16" t="s">
        <v>69</v>
      </c>
      <c r="C8719" s="12">
        <v>1.0</v>
      </c>
      <c r="D8719" s="16" t="s">
        <v>108</v>
      </c>
      <c r="E8719" s="16" t="s">
        <v>165</v>
      </c>
      <c r="F8719" s="16" t="s">
        <v>165</v>
      </c>
      <c r="G8719" s="16" t="s">
        <v>1252</v>
      </c>
      <c r="I8719" s="5" t="str">
        <f>VLOOKUP(cost_of_living!$G8719,index!C:C,1,0)</f>
        <v>#N/A</v>
      </c>
      <c r="J8719" s="5">
        <f>VLOOKUP(cost_of_living!$B8719,CostVsFactor!C:E,2,0)</f>
        <v>15</v>
      </c>
      <c r="Q8719" s="14"/>
      <c r="S8719" s="5" t="s">
        <v>1005</v>
      </c>
    </row>
    <row r="8720" ht="14.25" hidden="1" customHeight="1">
      <c r="A8720" s="12">
        <v>6.0</v>
      </c>
      <c r="B8720" s="16" t="s">
        <v>71</v>
      </c>
      <c r="C8720" s="12">
        <v>25.0</v>
      </c>
      <c r="D8720" s="16" t="s">
        <v>108</v>
      </c>
      <c r="E8720" s="16" t="s">
        <v>165</v>
      </c>
      <c r="F8720" s="16" t="s">
        <v>165</v>
      </c>
      <c r="G8720" s="16" t="s">
        <v>1252</v>
      </c>
      <c r="I8720" s="5" t="str">
        <f>VLOOKUP(cost_of_living!$G8720,index!C:C,1,0)</f>
        <v>#N/A</v>
      </c>
      <c r="J8720" s="5">
        <f>VLOOKUP(cost_of_living!$B8720,CostVsFactor!C:E,2,0)</f>
        <v>6</v>
      </c>
      <c r="Q8720" s="14"/>
      <c r="S8720" s="5" t="s">
        <v>1005</v>
      </c>
    </row>
    <row r="8721" ht="14.25" hidden="1" customHeight="1">
      <c r="A8721" s="12">
        <v>7.0</v>
      </c>
      <c r="B8721" s="16" t="s">
        <v>73</v>
      </c>
      <c r="C8721" s="12">
        <v>5.0</v>
      </c>
      <c r="D8721" s="16" t="s">
        <v>108</v>
      </c>
      <c r="E8721" s="16" t="s">
        <v>165</v>
      </c>
      <c r="F8721" s="16" t="s">
        <v>165</v>
      </c>
      <c r="G8721" s="16" t="s">
        <v>1252</v>
      </c>
      <c r="I8721" s="5" t="str">
        <f>VLOOKUP(cost_of_living!$G8721,index!C:C,1,0)</f>
        <v>#N/A</v>
      </c>
      <c r="J8721" s="5">
        <f>VLOOKUP(cost_of_living!$B8721,CostVsFactor!C:E,2,0)</f>
        <v>6</v>
      </c>
      <c r="Q8721" s="14"/>
      <c r="S8721" s="5" t="s">
        <v>1005</v>
      </c>
    </row>
    <row r="8722" ht="14.25" hidden="1" customHeight="1">
      <c r="A8722" s="12">
        <v>8.0</v>
      </c>
      <c r="B8722" s="16" t="s">
        <v>28</v>
      </c>
      <c r="C8722" s="12">
        <v>526.0</v>
      </c>
      <c r="D8722" s="16" t="s">
        <v>108</v>
      </c>
      <c r="E8722" s="16" t="s">
        <v>165</v>
      </c>
      <c r="F8722" s="16" t="s">
        <v>165</v>
      </c>
      <c r="G8722" s="16" t="s">
        <v>1252</v>
      </c>
      <c r="I8722" s="5" t="str">
        <f>VLOOKUP(cost_of_living!$G8722,index!C:C,1,0)</f>
        <v>#N/A</v>
      </c>
      <c r="J8722" s="5">
        <f>VLOOKUP(cost_of_living!$B8722,CostVsFactor!C:E,2,0)</f>
        <v>25</v>
      </c>
      <c r="Q8722" s="14"/>
      <c r="S8722" s="5" t="s">
        <v>1005</v>
      </c>
    </row>
    <row r="8723" ht="14.25" hidden="1" customHeight="1">
      <c r="A8723" s="12">
        <v>9.0</v>
      </c>
      <c r="B8723" s="16" t="s">
        <v>30</v>
      </c>
      <c r="C8723" s="12">
        <v>354.0</v>
      </c>
      <c r="D8723" s="16" t="s">
        <v>108</v>
      </c>
      <c r="E8723" s="16" t="s">
        <v>165</v>
      </c>
      <c r="F8723" s="16" t="s">
        <v>165</v>
      </c>
      <c r="G8723" s="16" t="s">
        <v>1252</v>
      </c>
      <c r="I8723" s="5" t="str">
        <f>VLOOKUP(cost_of_living!$G8723,index!C:C,1,0)</f>
        <v>#N/A</v>
      </c>
      <c r="J8723" s="5">
        <f>VLOOKUP(cost_of_living!$B8723,CostVsFactor!C:E,2,0)</f>
        <v>31</v>
      </c>
      <c r="Q8723" s="14"/>
      <c r="S8723" s="5" t="s">
        <v>1005</v>
      </c>
    </row>
    <row r="8724" ht="14.25" hidden="1" customHeight="1">
      <c r="A8724" s="12">
        <v>10.0</v>
      </c>
      <c r="B8724" s="16" t="s">
        <v>32</v>
      </c>
      <c r="C8724" s="12">
        <v>99.0</v>
      </c>
      <c r="D8724" s="16" t="s">
        <v>108</v>
      </c>
      <c r="E8724" s="16" t="s">
        <v>165</v>
      </c>
      <c r="F8724" s="16" t="s">
        <v>165</v>
      </c>
      <c r="G8724" s="16" t="s">
        <v>1252</v>
      </c>
      <c r="I8724" s="5" t="str">
        <f>VLOOKUP(cost_of_living!$G8724,index!C:C,1,0)</f>
        <v>#N/A</v>
      </c>
      <c r="J8724" s="5">
        <f>VLOOKUP(cost_of_living!$B8724,CostVsFactor!C:E,2,0)</f>
        <v>14</v>
      </c>
      <c r="Q8724" s="14"/>
      <c r="S8724" s="5" t="s">
        <v>1005</v>
      </c>
    </row>
    <row r="8725" ht="14.25" hidden="1" customHeight="1">
      <c r="A8725" s="12">
        <v>11.0</v>
      </c>
      <c r="B8725" s="16" t="s">
        <v>33</v>
      </c>
      <c r="C8725" s="12">
        <v>299.0</v>
      </c>
      <c r="D8725" s="16" t="s">
        <v>108</v>
      </c>
      <c r="E8725" s="16" t="s">
        <v>165</v>
      </c>
      <c r="F8725" s="16" t="s">
        <v>165</v>
      </c>
      <c r="G8725" s="16" t="s">
        <v>1252</v>
      </c>
      <c r="I8725" s="5" t="str">
        <f>VLOOKUP(cost_of_living!$G8725,index!C:C,1,0)</f>
        <v>#N/A</v>
      </c>
      <c r="J8725" s="5">
        <f>VLOOKUP(cost_of_living!$B8725,CostVsFactor!C:E,2,0)</f>
        <v>20</v>
      </c>
      <c r="Q8725" s="14"/>
      <c r="S8725" s="5" t="s">
        <v>1005</v>
      </c>
    </row>
    <row r="8726" ht="14.25" hidden="1" customHeight="1">
      <c r="A8726" s="12">
        <v>12.0</v>
      </c>
      <c r="B8726" s="16" t="s">
        <v>35</v>
      </c>
      <c r="C8726" s="12">
        <v>767.0</v>
      </c>
      <c r="D8726" s="16" t="s">
        <v>108</v>
      </c>
      <c r="E8726" s="16" t="s">
        <v>165</v>
      </c>
      <c r="F8726" s="16" t="s">
        <v>165</v>
      </c>
      <c r="G8726" s="16" t="s">
        <v>1252</v>
      </c>
      <c r="I8726" s="5" t="str">
        <f>VLOOKUP(cost_of_living!$G8726,index!C:C,1,0)</f>
        <v>#N/A</v>
      </c>
      <c r="J8726" s="5">
        <f>VLOOKUP(cost_of_living!$B8726,CostVsFactor!C:E,2,0)</f>
        <v>12</v>
      </c>
      <c r="Q8726" s="14"/>
      <c r="S8726" s="5" t="s">
        <v>1005</v>
      </c>
    </row>
    <row r="8727" ht="14.25" hidden="1" customHeight="1">
      <c r="A8727" s="12">
        <v>13.0</v>
      </c>
      <c r="B8727" s="16" t="s">
        <v>37</v>
      </c>
      <c r="C8727" s="12">
        <v>494.0</v>
      </c>
      <c r="D8727" s="16" t="s">
        <v>108</v>
      </c>
      <c r="E8727" s="16" t="s">
        <v>165</v>
      </c>
      <c r="F8727" s="16" t="s">
        <v>165</v>
      </c>
      <c r="G8727" s="16" t="s">
        <v>1252</v>
      </c>
      <c r="I8727" s="5" t="str">
        <f>VLOOKUP(cost_of_living!$G8727,index!C:C,1,0)</f>
        <v>#N/A</v>
      </c>
      <c r="J8727" s="5">
        <f>VLOOKUP(cost_of_living!$B8727,CostVsFactor!C:E,2,0)</f>
        <v>15</v>
      </c>
      <c r="Q8727" s="14"/>
      <c r="S8727" s="5" t="s">
        <v>1005</v>
      </c>
    </row>
    <row r="8728" ht="14.25" hidden="1" customHeight="1">
      <c r="A8728" s="12">
        <v>14.0</v>
      </c>
      <c r="B8728" s="16" t="s">
        <v>41</v>
      </c>
      <c r="C8728" s="12">
        <v>131.0</v>
      </c>
      <c r="D8728" s="16" t="s">
        <v>108</v>
      </c>
      <c r="E8728" s="16" t="s">
        <v>165</v>
      </c>
      <c r="F8728" s="16" t="s">
        <v>165</v>
      </c>
      <c r="G8728" s="16" t="s">
        <v>1252</v>
      </c>
      <c r="I8728" s="5" t="str">
        <f>VLOOKUP(cost_of_living!$G8728,index!C:C,1,0)</f>
        <v>#N/A</v>
      </c>
      <c r="J8728" s="5">
        <f>VLOOKUP(cost_of_living!$B8728,CostVsFactor!C:E,2,0)</f>
        <v>31</v>
      </c>
      <c r="Q8728" s="14"/>
      <c r="S8728" s="5" t="s">
        <v>1005</v>
      </c>
    </row>
    <row r="8729" ht="14.25" hidden="1" customHeight="1">
      <c r="A8729" s="12">
        <v>15.0</v>
      </c>
      <c r="B8729" s="16" t="s">
        <v>43</v>
      </c>
      <c r="C8729" s="12">
        <v>9.0</v>
      </c>
      <c r="D8729" s="16" t="s">
        <v>108</v>
      </c>
      <c r="E8729" s="16" t="s">
        <v>165</v>
      </c>
      <c r="F8729" s="16" t="s">
        <v>165</v>
      </c>
      <c r="G8729" s="16" t="s">
        <v>1252</v>
      </c>
      <c r="I8729" s="5" t="str">
        <f>VLOOKUP(cost_of_living!$G8729,index!C:C,1,0)</f>
        <v>#N/A</v>
      </c>
      <c r="J8729" s="5">
        <f>VLOOKUP(cost_of_living!$B8729,CostVsFactor!C:E,2,0)</f>
        <v>25</v>
      </c>
      <c r="Q8729" s="14"/>
      <c r="S8729" s="5" t="s">
        <v>1005</v>
      </c>
    </row>
    <row r="8730" ht="14.25" hidden="1" customHeight="1">
      <c r="A8730" s="12">
        <v>16.0</v>
      </c>
      <c r="B8730" s="16" t="s">
        <v>45</v>
      </c>
      <c r="C8730" s="12">
        <v>149.0</v>
      </c>
      <c r="D8730" s="16" t="s">
        <v>108</v>
      </c>
      <c r="E8730" s="16" t="s">
        <v>165</v>
      </c>
      <c r="F8730" s="16" t="s">
        <v>165</v>
      </c>
      <c r="G8730" s="16" t="s">
        <v>1252</v>
      </c>
      <c r="I8730" s="5" t="str">
        <f>VLOOKUP(cost_of_living!$G8730,index!C:C,1,0)</f>
        <v>#N/A</v>
      </c>
      <c r="J8730" s="5">
        <f>VLOOKUP(cost_of_living!$B8730,CostVsFactor!C:E,2,0)</f>
        <v>30</v>
      </c>
      <c r="Q8730" s="14"/>
      <c r="S8730" s="5" t="s">
        <v>1005</v>
      </c>
    </row>
    <row r="8731" ht="14.25" hidden="1" customHeight="1">
      <c r="A8731" s="12">
        <v>17.0</v>
      </c>
      <c r="B8731" s="16" t="s">
        <v>47</v>
      </c>
      <c r="C8731" s="12">
        <v>136.0</v>
      </c>
      <c r="D8731" s="16" t="s">
        <v>108</v>
      </c>
      <c r="E8731" s="16" t="s">
        <v>165</v>
      </c>
      <c r="F8731" s="16" t="s">
        <v>165</v>
      </c>
      <c r="G8731" s="16" t="s">
        <v>1252</v>
      </c>
      <c r="I8731" s="5" t="str">
        <f>VLOOKUP(cost_of_living!$G8731,index!C:C,1,0)</f>
        <v>#N/A</v>
      </c>
      <c r="J8731" s="5">
        <f>VLOOKUP(cost_of_living!$B8731,CostVsFactor!C:E,2,0)</f>
        <v>22</v>
      </c>
      <c r="Q8731" s="14"/>
      <c r="S8731" s="5" t="s">
        <v>1005</v>
      </c>
    </row>
    <row r="8732" ht="14.25" hidden="1" customHeight="1">
      <c r="A8732" s="12">
        <v>18.0</v>
      </c>
      <c r="B8732" s="16" t="s">
        <v>49</v>
      </c>
      <c r="C8732" s="12">
        <v>113.0</v>
      </c>
      <c r="D8732" s="16" t="s">
        <v>108</v>
      </c>
      <c r="E8732" s="16" t="s">
        <v>165</v>
      </c>
      <c r="F8732" s="16" t="s">
        <v>165</v>
      </c>
      <c r="G8732" s="16" t="s">
        <v>1252</v>
      </c>
      <c r="I8732" s="5" t="str">
        <f>VLOOKUP(cost_of_living!$G8732,index!C:C,1,0)</f>
        <v>#N/A</v>
      </c>
      <c r="J8732" s="5">
        <f>VLOOKUP(cost_of_living!$B8732,CostVsFactor!C:E,2,0)</f>
        <v>24</v>
      </c>
      <c r="Q8732" s="14"/>
      <c r="S8732" s="5" t="s">
        <v>1005</v>
      </c>
    </row>
    <row r="8733" ht="14.25" hidden="1" customHeight="1">
      <c r="A8733" s="12">
        <v>19.0</v>
      </c>
      <c r="B8733" s="16" t="s">
        <v>52</v>
      </c>
      <c r="C8733" s="12">
        <v>3.0</v>
      </c>
      <c r="D8733" s="16" t="s">
        <v>108</v>
      </c>
      <c r="E8733" s="16" t="s">
        <v>165</v>
      </c>
      <c r="F8733" s="16" t="s">
        <v>165</v>
      </c>
      <c r="G8733" s="16" t="s">
        <v>1252</v>
      </c>
      <c r="I8733" s="5" t="str">
        <f>VLOOKUP(cost_of_living!$G8733,index!C:C,1,0)</f>
        <v>#N/A</v>
      </c>
      <c r="J8733" s="5">
        <f>VLOOKUP(cost_of_living!$B8733,CostVsFactor!C:E,2,0)</f>
        <v>18</v>
      </c>
      <c r="Q8733" s="14"/>
      <c r="S8733" s="5" t="s">
        <v>1005</v>
      </c>
    </row>
    <row r="8734" ht="14.25" hidden="1" customHeight="1">
      <c r="A8734" s="12">
        <v>20.0</v>
      </c>
      <c r="B8734" s="16" t="s">
        <v>53</v>
      </c>
      <c r="C8734" s="12">
        <v>49.0</v>
      </c>
      <c r="D8734" s="16" t="s">
        <v>108</v>
      </c>
      <c r="E8734" s="16" t="s">
        <v>165</v>
      </c>
      <c r="F8734" s="16" t="s">
        <v>165</v>
      </c>
      <c r="G8734" s="16" t="s">
        <v>1252</v>
      </c>
      <c r="I8734" s="5" t="str">
        <f>VLOOKUP(cost_of_living!$G8734,index!C:C,1,0)</f>
        <v>#N/A</v>
      </c>
      <c r="J8734" s="5">
        <f>VLOOKUP(cost_of_living!$B8734,CostVsFactor!C:E,2,0)</f>
        <v>30</v>
      </c>
      <c r="Q8734" s="14"/>
      <c r="S8734" s="5" t="s">
        <v>1005</v>
      </c>
    </row>
    <row r="8735" ht="14.25" hidden="1" customHeight="1">
      <c r="A8735" s="12">
        <v>21.0</v>
      </c>
      <c r="B8735" s="16" t="s">
        <v>54</v>
      </c>
      <c r="C8735" s="12">
        <v>35.0</v>
      </c>
      <c r="D8735" s="16" t="s">
        <v>108</v>
      </c>
      <c r="E8735" s="16" t="s">
        <v>165</v>
      </c>
      <c r="F8735" s="16" t="s">
        <v>165</v>
      </c>
      <c r="G8735" s="16" t="s">
        <v>1252</v>
      </c>
      <c r="I8735" s="5" t="str">
        <f>VLOOKUP(cost_of_living!$G8735,index!C:C,1,0)</f>
        <v>#N/A</v>
      </c>
      <c r="J8735" s="5">
        <f>VLOOKUP(cost_of_living!$B8735,CostVsFactor!C:E,2,0)</f>
        <v>4</v>
      </c>
      <c r="Q8735" s="14"/>
      <c r="S8735" s="5" t="s">
        <v>1005</v>
      </c>
    </row>
    <row r="8736" ht="14.25" hidden="1" customHeight="1">
      <c r="A8736" s="12">
        <v>22.0</v>
      </c>
      <c r="B8736" s="16" t="s">
        <v>57</v>
      </c>
      <c r="C8736" s="12">
        <v>179.0</v>
      </c>
      <c r="D8736" s="16" t="s">
        <v>108</v>
      </c>
      <c r="E8736" s="16" t="s">
        <v>165</v>
      </c>
      <c r="F8736" s="16" t="s">
        <v>165</v>
      </c>
      <c r="G8736" s="16" t="s">
        <v>1252</v>
      </c>
      <c r="I8736" s="5" t="str">
        <f>VLOOKUP(cost_of_living!$G8736,index!C:C,1,0)</f>
        <v>#N/A</v>
      </c>
      <c r="J8736" s="5">
        <f>VLOOKUP(cost_of_living!$B8736,CostVsFactor!C:E,2,0)</f>
        <v>6</v>
      </c>
      <c r="Q8736" s="14"/>
      <c r="S8736" s="5" t="s">
        <v>1005</v>
      </c>
    </row>
    <row r="8737" ht="14.25" hidden="1" customHeight="1">
      <c r="A8737" s="12">
        <v>23.0</v>
      </c>
      <c r="B8737" s="16" t="s">
        <v>58</v>
      </c>
      <c r="C8737" s="12">
        <v>6.0</v>
      </c>
      <c r="D8737" s="16" t="s">
        <v>108</v>
      </c>
      <c r="E8737" s="16" t="s">
        <v>165</v>
      </c>
      <c r="F8737" s="16" t="s">
        <v>165</v>
      </c>
      <c r="G8737" s="16" t="s">
        <v>1252</v>
      </c>
      <c r="I8737" s="5" t="str">
        <f>VLOOKUP(cost_of_living!$G8737,index!C:C,1,0)</f>
        <v>#N/A</v>
      </c>
      <c r="J8737" s="5">
        <f>VLOOKUP(cost_of_living!$B8737,CostVsFactor!C:E,2,0)</f>
        <v>15</v>
      </c>
      <c r="Q8737" s="14"/>
      <c r="S8737" s="5" t="s">
        <v>1005</v>
      </c>
    </row>
    <row r="8738" ht="14.25" hidden="1" customHeight="1">
      <c r="A8738" s="12">
        <v>24.0</v>
      </c>
      <c r="B8738" s="16" t="s">
        <v>78</v>
      </c>
      <c r="C8738" s="12">
        <v>22.0</v>
      </c>
      <c r="D8738" s="16" t="s">
        <v>108</v>
      </c>
      <c r="E8738" s="16" t="s">
        <v>165</v>
      </c>
      <c r="F8738" s="16" t="s">
        <v>165</v>
      </c>
      <c r="G8738" s="16" t="s">
        <v>1252</v>
      </c>
      <c r="I8738" s="5" t="str">
        <f>VLOOKUP(cost_of_living!$G8738,index!C:C,1,0)</f>
        <v>#N/A</v>
      </c>
      <c r="J8738" s="5">
        <f>VLOOKUP(cost_of_living!$B8738,CostVsFactor!C:E,2,0)</f>
        <v>20</v>
      </c>
      <c r="Q8738" s="14"/>
      <c r="S8738" s="5" t="s">
        <v>1005</v>
      </c>
    </row>
    <row r="8739" ht="14.25" hidden="1" customHeight="1">
      <c r="A8739" s="12">
        <v>25.0</v>
      </c>
      <c r="B8739" s="16" t="s">
        <v>80</v>
      </c>
      <c r="C8739" s="12">
        <v>50.0</v>
      </c>
      <c r="D8739" s="16" t="s">
        <v>108</v>
      </c>
      <c r="E8739" s="16" t="s">
        <v>165</v>
      </c>
      <c r="F8739" s="16" t="s">
        <v>165</v>
      </c>
      <c r="G8739" s="16" t="s">
        <v>1252</v>
      </c>
      <c r="I8739" s="5" t="str">
        <f>VLOOKUP(cost_of_living!$G8739,index!C:C,1,0)</f>
        <v>#N/A</v>
      </c>
      <c r="J8739" s="5">
        <f>VLOOKUP(cost_of_living!$B8739,CostVsFactor!C:E,2,0)</f>
        <v>1.5</v>
      </c>
      <c r="Q8739" s="14"/>
      <c r="S8739" s="5" t="s">
        <v>1005</v>
      </c>
    </row>
    <row r="8740" ht="14.25" hidden="1" customHeight="1">
      <c r="A8740" s="12">
        <v>26.0</v>
      </c>
      <c r="B8740" s="16" t="s">
        <v>84</v>
      </c>
      <c r="C8740" s="12">
        <v>12.0</v>
      </c>
      <c r="D8740" s="16" t="s">
        <v>108</v>
      </c>
      <c r="E8740" s="16" t="s">
        <v>165</v>
      </c>
      <c r="F8740" s="16" t="s">
        <v>165</v>
      </c>
      <c r="G8740" s="16" t="s">
        <v>1252</v>
      </c>
      <c r="I8740" s="5" t="str">
        <f>VLOOKUP(cost_of_living!$G8740,index!C:C,1,0)</f>
        <v>#N/A</v>
      </c>
      <c r="J8740" s="5">
        <f>VLOOKUP(cost_of_living!$B8740,CostVsFactor!C:E,2,0)</f>
        <v>0.7</v>
      </c>
      <c r="Q8740" s="14"/>
      <c r="S8740" s="5" t="s">
        <v>1005</v>
      </c>
    </row>
    <row r="8741" ht="14.25" hidden="1" customHeight="1">
      <c r="A8741" s="12">
        <v>27.0</v>
      </c>
      <c r="B8741" s="16" t="s">
        <v>86</v>
      </c>
      <c r="C8741" s="12">
        <v>982.0</v>
      </c>
      <c r="D8741" s="16" t="s">
        <v>108</v>
      </c>
      <c r="E8741" s="16" t="s">
        <v>1253</v>
      </c>
      <c r="F8741" s="16" t="s">
        <v>1254</v>
      </c>
      <c r="G8741" s="16" t="s">
        <v>1252</v>
      </c>
      <c r="I8741" s="5" t="str">
        <f>VLOOKUP(cost_of_living!$G8741,index!C:C,1,0)</f>
        <v>#N/A</v>
      </c>
      <c r="J8741" s="5">
        <f>VLOOKUP(cost_of_living!$B8741,CostVsFactor!C:E,2,0)</f>
        <v>60</v>
      </c>
      <c r="Q8741" s="14"/>
      <c r="S8741" s="5" t="s">
        <v>1005</v>
      </c>
    </row>
    <row r="8742" ht="14.25" hidden="1" customHeight="1">
      <c r="A8742" s="12">
        <v>28.0</v>
      </c>
      <c r="B8742" s="16" t="s">
        <v>87</v>
      </c>
      <c r="C8742" s="12">
        <v>33250.0</v>
      </c>
      <c r="D8742" s="16" t="s">
        <v>108</v>
      </c>
      <c r="E8742" s="16" t="s">
        <v>570</v>
      </c>
      <c r="F8742" s="16" t="s">
        <v>1255</v>
      </c>
      <c r="G8742" s="16" t="s">
        <v>1252</v>
      </c>
      <c r="I8742" s="5" t="str">
        <f>VLOOKUP(cost_of_living!$G8742,index!C:C,1,0)</f>
        <v>#N/A</v>
      </c>
      <c r="J8742" s="5">
        <f>VLOOKUP(cost_of_living!$B8742,CostVsFactor!C:E,2,0)</f>
        <v>0.0035</v>
      </c>
      <c r="Q8742" s="14"/>
      <c r="S8742" s="5" t="s">
        <v>1005</v>
      </c>
    </row>
    <row r="8743" ht="14.25" hidden="1" customHeight="1">
      <c r="A8743" s="12">
        <v>29.0</v>
      </c>
      <c r="B8743" s="16" t="s">
        <v>88</v>
      </c>
      <c r="C8743" s="12">
        <v>33770.0</v>
      </c>
      <c r="D8743" s="16" t="s">
        <v>108</v>
      </c>
      <c r="E8743" s="16" t="s">
        <v>338</v>
      </c>
      <c r="F8743" s="16" t="s">
        <v>1256</v>
      </c>
      <c r="G8743" s="16" t="s">
        <v>1252</v>
      </c>
      <c r="I8743" s="5" t="str">
        <f>VLOOKUP(cost_of_living!$G8743,index!C:C,1,0)</f>
        <v>#N/A</v>
      </c>
      <c r="J8743" s="5">
        <f>VLOOKUP(cost_of_living!$B8743,CostVsFactor!C:E,2,0)</f>
        <v>0.0035</v>
      </c>
      <c r="Q8743" s="14"/>
      <c r="S8743" s="5" t="s">
        <v>1005</v>
      </c>
    </row>
    <row r="8744" ht="14.25" hidden="1" customHeight="1">
      <c r="A8744" s="12">
        <v>30.0</v>
      </c>
      <c r="B8744" s="16" t="s">
        <v>91</v>
      </c>
      <c r="C8744" s="12">
        <v>35227.0</v>
      </c>
      <c r="D8744" s="16" t="s">
        <v>108</v>
      </c>
      <c r="E8744" s="16" t="s">
        <v>512</v>
      </c>
      <c r="F8744" s="16" t="s">
        <v>372</v>
      </c>
      <c r="G8744" s="16" t="s">
        <v>1252</v>
      </c>
      <c r="I8744" s="5" t="str">
        <f>VLOOKUP(cost_of_living!$G8744,index!C:C,1,0)</f>
        <v>#N/A</v>
      </c>
      <c r="J8744" s="5">
        <f>VLOOKUP(cost_of_living!$B8744,CostVsFactor!C:E,2,0)</f>
        <v>1</v>
      </c>
      <c r="Q8744" s="14"/>
      <c r="S8744" s="5" t="s">
        <v>1005</v>
      </c>
    </row>
    <row r="8745" ht="14.25" hidden="1" customHeight="1">
      <c r="A8745" s="12">
        <v>31.0</v>
      </c>
      <c r="B8745" s="16" t="s">
        <v>93</v>
      </c>
      <c r="C8745" s="12">
        <v>50.0</v>
      </c>
      <c r="D8745" s="16" t="s">
        <v>108</v>
      </c>
      <c r="E8745" s="16" t="s">
        <v>165</v>
      </c>
      <c r="F8745" s="16" t="s">
        <v>165</v>
      </c>
      <c r="G8745" s="16" t="s">
        <v>1252</v>
      </c>
      <c r="I8745" s="5" t="str">
        <f>VLOOKUP(cost_of_living!$G8745,index!C:C,1,0)</f>
        <v>#N/A</v>
      </c>
      <c r="J8745" s="5">
        <f>VLOOKUP(cost_of_living!$B8745,CostVsFactor!C:E,2,0)</f>
        <v>1</v>
      </c>
      <c r="Q8745" s="14"/>
      <c r="S8745" s="5" t="s">
        <v>1005</v>
      </c>
    </row>
    <row r="8746" ht="14.25" hidden="1" customHeight="1">
      <c r="A8746" s="12">
        <v>32.0</v>
      </c>
      <c r="B8746" s="16" t="s">
        <v>74</v>
      </c>
      <c r="C8746" s="12">
        <v>70.0</v>
      </c>
      <c r="D8746" s="16" t="s">
        <v>108</v>
      </c>
      <c r="E8746" s="16" t="s">
        <v>165</v>
      </c>
      <c r="F8746" s="16" t="s">
        <v>165</v>
      </c>
      <c r="G8746" s="16" t="s">
        <v>1252</v>
      </c>
      <c r="I8746" s="5" t="str">
        <f>VLOOKUP(cost_of_living!$G8746,index!C:C,1,0)</f>
        <v>#N/A</v>
      </c>
      <c r="J8746" s="5">
        <f>VLOOKUP(cost_of_living!$B8746,CostVsFactor!C:E,2,0)</f>
        <v>2.3</v>
      </c>
      <c r="Q8746" s="14"/>
      <c r="S8746" s="5" t="s">
        <v>1005</v>
      </c>
    </row>
    <row r="8747" ht="14.25" hidden="1" customHeight="1">
      <c r="A8747" s="12">
        <v>33.0</v>
      </c>
      <c r="B8747" s="16" t="s">
        <v>76</v>
      </c>
      <c r="C8747" s="12">
        <v>45.0</v>
      </c>
      <c r="D8747" s="16" t="s">
        <v>108</v>
      </c>
      <c r="E8747" s="16" t="s">
        <v>165</v>
      </c>
      <c r="F8747" s="16" t="s">
        <v>165</v>
      </c>
      <c r="G8747" s="16" t="s">
        <v>1252</v>
      </c>
      <c r="I8747" s="5" t="str">
        <f>VLOOKUP(cost_of_living!$G8747,index!C:C,1,0)</f>
        <v>#N/A</v>
      </c>
      <c r="J8747" s="5">
        <f>VLOOKUP(cost_of_living!$B8747,CostVsFactor!C:E,2,0)</f>
        <v>3</v>
      </c>
      <c r="Q8747" s="14"/>
      <c r="S8747" s="5" t="s">
        <v>1005</v>
      </c>
    </row>
    <row r="8748" ht="14.25" hidden="1" customHeight="1">
      <c r="A8748" s="12">
        <v>34.0</v>
      </c>
      <c r="B8748" s="16" t="s">
        <v>77</v>
      </c>
      <c r="C8748" s="12">
        <v>12.0</v>
      </c>
      <c r="D8748" s="16" t="s">
        <v>108</v>
      </c>
      <c r="E8748" s="16" t="s">
        <v>165</v>
      </c>
      <c r="F8748" s="16" t="s">
        <v>165</v>
      </c>
      <c r="G8748" s="16" t="s">
        <v>1252</v>
      </c>
      <c r="I8748" s="5" t="str">
        <f>VLOOKUP(cost_of_living!$G8748,index!C:C,1,0)</f>
        <v>#N/A</v>
      </c>
      <c r="J8748" s="5">
        <f>VLOOKUP(cost_of_living!$B8748,CostVsFactor!C:E,2,0)</f>
        <v>6</v>
      </c>
      <c r="Q8748" s="14"/>
      <c r="S8748" s="5" t="s">
        <v>1005</v>
      </c>
    </row>
    <row r="8749" ht="14.25" hidden="1" customHeight="1">
      <c r="A8749" s="12">
        <v>35.0</v>
      </c>
      <c r="B8749" s="16" t="s">
        <v>94</v>
      </c>
      <c r="C8749" s="12">
        <v>450.0</v>
      </c>
      <c r="D8749" s="16" t="s">
        <v>108</v>
      </c>
      <c r="E8749" s="16" t="s">
        <v>165</v>
      </c>
      <c r="F8749" s="16" t="s">
        <v>165</v>
      </c>
      <c r="G8749" s="16" t="s">
        <v>1252</v>
      </c>
      <c r="I8749" s="5" t="str">
        <f>VLOOKUP(cost_of_living!$G8749,index!C:C,1,0)</f>
        <v>#N/A</v>
      </c>
      <c r="J8749" s="5">
        <f>VLOOKUP(cost_of_living!$B8749,CostVsFactor!C:E,2,0)</f>
        <v>1</v>
      </c>
      <c r="Q8749" s="14"/>
      <c r="S8749" s="5" t="s">
        <v>1005</v>
      </c>
    </row>
    <row r="8750" ht="14.25" hidden="1" customHeight="1">
      <c r="A8750" s="12">
        <v>36.0</v>
      </c>
      <c r="B8750" s="16" t="s">
        <v>96</v>
      </c>
      <c r="C8750" s="12">
        <v>18000.0</v>
      </c>
      <c r="D8750" s="16" t="s">
        <v>108</v>
      </c>
      <c r="E8750" s="16" t="s">
        <v>165</v>
      </c>
      <c r="F8750" s="16" t="s">
        <v>165</v>
      </c>
      <c r="G8750" s="16" t="s">
        <v>1252</v>
      </c>
      <c r="I8750" s="5" t="str">
        <f>VLOOKUP(cost_of_living!$G8750,index!C:C,1,0)</f>
        <v>#N/A</v>
      </c>
      <c r="J8750" s="5">
        <f>VLOOKUP(cost_of_living!$B8750,CostVsFactor!C:E,2,0)</f>
        <v>1</v>
      </c>
      <c r="Q8750" s="14"/>
      <c r="S8750" s="5" t="s">
        <v>1005</v>
      </c>
    </row>
    <row r="8751" ht="14.25" hidden="1" customHeight="1">
      <c r="A8751" s="12">
        <v>37.0</v>
      </c>
      <c r="B8751" s="16" t="s">
        <v>20</v>
      </c>
      <c r="C8751" s="12">
        <v>159.0</v>
      </c>
      <c r="D8751" s="16" t="s">
        <v>108</v>
      </c>
      <c r="E8751" s="16" t="s">
        <v>165</v>
      </c>
      <c r="F8751" s="16" t="s">
        <v>165</v>
      </c>
      <c r="G8751" s="16" t="s">
        <v>1252</v>
      </c>
      <c r="I8751" s="5" t="str">
        <f>VLOOKUP(cost_of_living!$G8751,index!C:C,1,0)</f>
        <v>#N/A</v>
      </c>
      <c r="J8751" s="5">
        <f>VLOOKUP(cost_of_living!$B8751,CostVsFactor!C:E,2,0)</f>
        <v>0.35</v>
      </c>
      <c r="Q8751" s="14"/>
      <c r="S8751" s="5" t="s">
        <v>1005</v>
      </c>
    </row>
    <row r="8752" ht="14.25" hidden="1" customHeight="1">
      <c r="A8752" s="12">
        <v>38.0</v>
      </c>
      <c r="B8752" s="16" t="s">
        <v>23</v>
      </c>
      <c r="C8752" s="12">
        <v>34.0</v>
      </c>
      <c r="D8752" s="16" t="s">
        <v>108</v>
      </c>
      <c r="E8752" s="16" t="s">
        <v>165</v>
      </c>
      <c r="F8752" s="16" t="s">
        <v>165</v>
      </c>
      <c r="G8752" s="16" t="s">
        <v>1252</v>
      </c>
      <c r="I8752" s="5" t="str">
        <f>VLOOKUP(cost_of_living!$G8752,index!C:C,1,0)</f>
        <v>#N/A</v>
      </c>
      <c r="J8752" s="5">
        <f>VLOOKUP(cost_of_living!$B8752,CostVsFactor!C:E,2,0)</f>
        <v>0.35</v>
      </c>
      <c r="Q8752" s="14"/>
      <c r="S8752" s="5" t="s">
        <v>1005</v>
      </c>
    </row>
    <row r="8753" ht="14.25" hidden="1" customHeight="1">
      <c r="A8753" s="12">
        <v>39.0</v>
      </c>
      <c r="B8753" s="16" t="s">
        <v>24</v>
      </c>
      <c r="C8753" s="12">
        <v>110.0</v>
      </c>
      <c r="D8753" s="16" t="s">
        <v>108</v>
      </c>
      <c r="E8753" s="16" t="s">
        <v>165</v>
      </c>
      <c r="F8753" s="16" t="s">
        <v>165</v>
      </c>
      <c r="G8753" s="16" t="s">
        <v>1252</v>
      </c>
      <c r="I8753" s="5" t="str">
        <f>VLOOKUP(cost_of_living!$G8753,index!C:C,1,0)</f>
        <v>#N/A</v>
      </c>
      <c r="J8753" s="5">
        <f>VLOOKUP(cost_of_living!$B8753,CostVsFactor!C:E,2,0)</f>
        <v>0.35</v>
      </c>
      <c r="Q8753" s="14"/>
      <c r="S8753" s="5" t="s">
        <v>1005</v>
      </c>
    </row>
    <row r="8754" ht="14.25" hidden="1" customHeight="1">
      <c r="A8754" s="12">
        <v>40.0</v>
      </c>
      <c r="B8754" s="16" t="s">
        <v>25</v>
      </c>
      <c r="C8754" s="12">
        <v>199.0</v>
      </c>
      <c r="D8754" s="16" t="s">
        <v>108</v>
      </c>
      <c r="E8754" s="16" t="s">
        <v>165</v>
      </c>
      <c r="F8754" s="16" t="s">
        <v>165</v>
      </c>
      <c r="G8754" s="16" t="s">
        <v>1252</v>
      </c>
      <c r="I8754" s="5" t="str">
        <f>VLOOKUP(cost_of_living!$G8754,index!C:C,1,0)</f>
        <v>#N/A</v>
      </c>
      <c r="J8754" s="5">
        <f>VLOOKUP(cost_of_living!$B8754,CostVsFactor!C:E,2,0)</f>
        <v>0.35</v>
      </c>
      <c r="Q8754" s="14"/>
      <c r="S8754" s="5" t="s">
        <v>1005</v>
      </c>
    </row>
    <row r="8755" ht="14.25" hidden="1" customHeight="1">
      <c r="A8755" s="12">
        <v>41.0</v>
      </c>
      <c r="B8755" s="16" t="s">
        <v>59</v>
      </c>
      <c r="C8755" s="12">
        <v>1500.0</v>
      </c>
      <c r="D8755" s="16" t="s">
        <v>108</v>
      </c>
      <c r="E8755" s="16" t="s">
        <v>165</v>
      </c>
      <c r="F8755" s="16" t="s">
        <v>165</v>
      </c>
      <c r="G8755" s="16" t="s">
        <v>1252</v>
      </c>
      <c r="I8755" s="5" t="str">
        <f>VLOOKUP(cost_of_living!$G8755,index!C:C,1,0)</f>
        <v>#N/A</v>
      </c>
      <c r="J8755" s="5">
        <f>VLOOKUP(cost_of_living!$B8755,CostVsFactor!C:E,2,0)</f>
        <v>0</v>
      </c>
      <c r="Q8755" s="14"/>
      <c r="S8755" s="5" t="s">
        <v>1005</v>
      </c>
    </row>
    <row r="8756" ht="14.25" hidden="1" customHeight="1">
      <c r="A8756" s="12">
        <v>42.0</v>
      </c>
      <c r="B8756" s="16" t="s">
        <v>61</v>
      </c>
      <c r="C8756" s="12">
        <v>650.0</v>
      </c>
      <c r="D8756" s="16" t="s">
        <v>108</v>
      </c>
      <c r="E8756" s="16" t="s">
        <v>165</v>
      </c>
      <c r="F8756" s="16" t="s">
        <v>165</v>
      </c>
      <c r="G8756" s="16" t="s">
        <v>1252</v>
      </c>
      <c r="I8756" s="5" t="str">
        <f>VLOOKUP(cost_of_living!$G8756,index!C:C,1,0)</f>
        <v>#N/A</v>
      </c>
      <c r="J8756" s="5">
        <f>VLOOKUP(cost_of_living!$B8756,CostVsFactor!C:E,2,0)</f>
        <v>0</v>
      </c>
      <c r="Q8756" s="14"/>
      <c r="S8756" s="5" t="s">
        <v>1005</v>
      </c>
    </row>
    <row r="8757" ht="14.25" hidden="1" customHeight="1">
      <c r="A8757" s="12">
        <v>43.0</v>
      </c>
      <c r="B8757" s="16" t="s">
        <v>62</v>
      </c>
      <c r="C8757" s="12">
        <v>2500.0</v>
      </c>
      <c r="D8757" s="16" t="s">
        <v>108</v>
      </c>
      <c r="E8757" s="16" t="s">
        <v>165</v>
      </c>
      <c r="F8757" s="16" t="s">
        <v>165</v>
      </c>
      <c r="G8757" s="16" t="s">
        <v>1252</v>
      </c>
      <c r="I8757" s="5" t="str">
        <f>VLOOKUP(cost_of_living!$G8757,index!C:C,1,0)</f>
        <v>#N/A</v>
      </c>
      <c r="J8757" s="5">
        <f>VLOOKUP(cost_of_living!$B8757,CostVsFactor!C:E,2,0)</f>
        <v>0</v>
      </c>
      <c r="Q8757" s="14"/>
      <c r="S8757" s="5" t="s">
        <v>1005</v>
      </c>
    </row>
    <row r="8758" ht="14.25" hidden="1" customHeight="1">
      <c r="A8758" s="12">
        <v>44.0</v>
      </c>
      <c r="B8758" s="16" t="s">
        <v>63</v>
      </c>
      <c r="C8758" s="12">
        <v>950.0</v>
      </c>
      <c r="D8758" s="16" t="s">
        <v>108</v>
      </c>
      <c r="E8758" s="16" t="s">
        <v>165</v>
      </c>
      <c r="F8758" s="16" t="s">
        <v>165</v>
      </c>
      <c r="G8758" s="16" t="s">
        <v>1252</v>
      </c>
      <c r="I8758" s="5" t="str">
        <f>VLOOKUP(cost_of_living!$G8758,index!C:C,1,0)</f>
        <v>#N/A</v>
      </c>
      <c r="J8758" s="5">
        <f>VLOOKUP(cost_of_living!$B8758,CostVsFactor!C:E,2,0)</f>
        <v>0</v>
      </c>
      <c r="Q8758" s="14"/>
      <c r="S8758" s="5" t="s">
        <v>1005</v>
      </c>
    </row>
    <row r="8759" ht="14.25" hidden="1" customHeight="1">
      <c r="A8759" s="12">
        <v>45.0</v>
      </c>
      <c r="B8759" s="16" t="s">
        <v>210</v>
      </c>
      <c r="C8759" s="12">
        <v>51096.0</v>
      </c>
      <c r="D8759" s="16" t="s">
        <v>108</v>
      </c>
      <c r="E8759" s="16" t="s">
        <v>165</v>
      </c>
      <c r="F8759" s="16" t="s">
        <v>165</v>
      </c>
      <c r="G8759" s="16" t="s">
        <v>1252</v>
      </c>
      <c r="I8759" s="5" t="str">
        <f>VLOOKUP(cost_of_living!$G8759,index!C:C,1,0)</f>
        <v>#N/A</v>
      </c>
      <c r="J8759" s="5" t="str">
        <f>VLOOKUP(cost_of_living!$B8759,CostVsFactor!C:E,2,0)</f>
        <v>#N/A</v>
      </c>
      <c r="Q8759" s="14"/>
      <c r="S8759" s="5" t="s">
        <v>1005</v>
      </c>
    </row>
    <row r="8760" ht="14.25" hidden="1" customHeight="1">
      <c r="A8760" s="12">
        <v>46.0</v>
      </c>
      <c r="B8760" s="16" t="s">
        <v>211</v>
      </c>
      <c r="C8760" s="12">
        <v>26013.0</v>
      </c>
      <c r="D8760" s="16" t="s">
        <v>108</v>
      </c>
      <c r="E8760" s="16" t="s">
        <v>165</v>
      </c>
      <c r="F8760" s="16" t="s">
        <v>165</v>
      </c>
      <c r="G8760" s="16" t="s">
        <v>1252</v>
      </c>
      <c r="I8760" s="5" t="str">
        <f>VLOOKUP(cost_of_living!$G8760,index!C:C,1,0)</f>
        <v>#N/A</v>
      </c>
      <c r="J8760" s="5" t="str">
        <f>VLOOKUP(cost_of_living!$B8760,CostVsFactor!C:E,2,0)</f>
        <v>#N/A</v>
      </c>
      <c r="Q8760" s="14"/>
      <c r="S8760" s="5" t="s">
        <v>1005</v>
      </c>
    </row>
    <row r="8761" ht="14.25" hidden="1" customHeight="1">
      <c r="A8761" s="12">
        <v>47.0</v>
      </c>
      <c r="B8761" s="16" t="s">
        <v>164</v>
      </c>
      <c r="C8761" s="12">
        <v>2250.0</v>
      </c>
      <c r="D8761" s="16" t="s">
        <v>108</v>
      </c>
      <c r="E8761" s="16" t="s">
        <v>165</v>
      </c>
      <c r="F8761" s="16" t="s">
        <v>165</v>
      </c>
      <c r="G8761" s="16" t="s">
        <v>1252</v>
      </c>
      <c r="I8761" s="5" t="str">
        <f>VLOOKUP(cost_of_living!$G8761,index!C:C,1,0)</f>
        <v>#N/A</v>
      </c>
      <c r="J8761" s="5" t="str">
        <f>VLOOKUP(cost_of_living!$B8761,CostVsFactor!C:E,2,0)</f>
        <v>#N/A</v>
      </c>
      <c r="Q8761" s="14"/>
      <c r="S8761" s="5" t="s">
        <v>1005</v>
      </c>
    </row>
    <row r="8762" ht="14.25" hidden="1" customHeight="1">
      <c r="A8762" s="12">
        <v>48.0</v>
      </c>
      <c r="B8762" s="16" t="s">
        <v>166</v>
      </c>
      <c r="C8762" s="12">
        <v>282.0</v>
      </c>
      <c r="D8762" s="16" t="s">
        <v>165</v>
      </c>
      <c r="E8762" s="16" t="s">
        <v>165</v>
      </c>
      <c r="F8762" s="16" t="s">
        <v>165</v>
      </c>
      <c r="G8762" s="16" t="s">
        <v>1252</v>
      </c>
      <c r="I8762" s="5" t="str">
        <f>VLOOKUP(cost_of_living!$G8762,index!C:C,1,0)</f>
        <v>#N/A</v>
      </c>
      <c r="J8762" s="5" t="str">
        <f>VLOOKUP(cost_of_living!$B8762,CostVsFactor!C:E,2,0)</f>
        <v>#N/A</v>
      </c>
      <c r="Q8762" s="14"/>
      <c r="S8762" s="5" t="s">
        <v>1005</v>
      </c>
    </row>
    <row r="8763" ht="14.25" hidden="1" customHeight="1">
      <c r="A8763" s="12">
        <v>0.0</v>
      </c>
      <c r="B8763" s="16" t="s">
        <v>64</v>
      </c>
      <c r="C8763" s="12">
        <v>2775.0</v>
      </c>
      <c r="D8763" s="16" t="s">
        <v>108</v>
      </c>
      <c r="E8763" s="16" t="s">
        <v>215</v>
      </c>
      <c r="F8763" s="16" t="s">
        <v>206</v>
      </c>
      <c r="G8763" s="16" t="s">
        <v>1257</v>
      </c>
      <c r="I8763" s="5" t="str">
        <f>VLOOKUP(cost_of_living!$G8763,index!C:C,1,0)</f>
        <v>Barletta</v>
      </c>
      <c r="J8763" s="5">
        <f>VLOOKUP(cost_of_living!$B8763,CostVsFactor!C:E,2,0)</f>
        <v>16</v>
      </c>
      <c r="Q8763" s="14"/>
      <c r="S8763" s="5" t="s">
        <v>1005</v>
      </c>
    </row>
    <row r="8764" ht="14.25" hidden="1" customHeight="1">
      <c r="A8764" s="12">
        <v>1.0</v>
      </c>
      <c r="B8764" s="16" t="s">
        <v>66</v>
      </c>
      <c r="C8764" s="12">
        <v>45.0</v>
      </c>
      <c r="D8764" s="16" t="s">
        <v>108</v>
      </c>
      <c r="E8764" s="16" t="s">
        <v>170</v>
      </c>
      <c r="F8764" s="16" t="s">
        <v>206</v>
      </c>
      <c r="G8764" s="16" t="s">
        <v>1257</v>
      </c>
      <c r="I8764" s="5" t="str">
        <f>VLOOKUP(cost_of_living!$G8764,index!C:C,1,0)</f>
        <v>Barletta</v>
      </c>
      <c r="J8764" s="5">
        <f>VLOOKUP(cost_of_living!$B8764,CostVsFactor!C:E,2,0)</f>
        <v>3.5</v>
      </c>
      <c r="Q8764" s="14"/>
      <c r="S8764" s="5" t="s">
        <v>1005</v>
      </c>
    </row>
    <row r="8765" ht="14.25" hidden="1" customHeight="1">
      <c r="A8765" s="12">
        <v>2.0</v>
      </c>
      <c r="B8765" s="16" t="s">
        <v>67</v>
      </c>
      <c r="C8765" s="12">
        <v>75.0</v>
      </c>
      <c r="D8765" s="16" t="s">
        <v>108</v>
      </c>
      <c r="E8765" s="16" t="s">
        <v>165</v>
      </c>
      <c r="F8765" s="16" t="s">
        <v>165</v>
      </c>
      <c r="G8765" s="16" t="s">
        <v>1257</v>
      </c>
      <c r="I8765" s="5" t="str">
        <f>VLOOKUP(cost_of_living!$G8765,index!C:C,1,0)</f>
        <v>Barletta</v>
      </c>
      <c r="J8765" s="5">
        <f>VLOOKUP(cost_of_living!$B8765,CostVsFactor!C:E,2,0)</f>
        <v>6</v>
      </c>
      <c r="Q8765" s="14"/>
      <c r="S8765" s="5" t="s">
        <v>1005</v>
      </c>
    </row>
    <row r="8766" ht="14.25" hidden="1" customHeight="1">
      <c r="A8766" s="12">
        <v>3.0</v>
      </c>
      <c r="B8766" s="16" t="s">
        <v>116</v>
      </c>
      <c r="C8766" s="12">
        <v>35.0</v>
      </c>
      <c r="D8766" s="16" t="s">
        <v>108</v>
      </c>
      <c r="E8766" s="16" t="s">
        <v>165</v>
      </c>
      <c r="F8766" s="16" t="s">
        <v>165</v>
      </c>
      <c r="G8766" s="16" t="s">
        <v>1257</v>
      </c>
      <c r="I8766" s="5" t="str">
        <f>VLOOKUP(cost_of_living!$G8766,index!C:C,1,0)</f>
        <v>Barletta</v>
      </c>
      <c r="J8766" s="5" t="str">
        <f>VLOOKUP(cost_of_living!$B8766,CostVsFactor!C:E,2,0)</f>
        <v>#N/A</v>
      </c>
      <c r="Q8766" s="14"/>
      <c r="S8766" s="5" t="s">
        <v>1005</v>
      </c>
    </row>
    <row r="8767" ht="14.25" hidden="1" customHeight="1">
      <c r="A8767" s="12">
        <v>4.0</v>
      </c>
      <c r="B8767" s="16" t="s">
        <v>57</v>
      </c>
      <c r="C8767" s="12">
        <v>3.0</v>
      </c>
      <c r="D8767" s="16" t="s">
        <v>108</v>
      </c>
      <c r="E8767" s="16" t="s">
        <v>167</v>
      </c>
      <c r="F8767" s="16" t="s">
        <v>193</v>
      </c>
      <c r="G8767" s="16" t="s">
        <v>1257</v>
      </c>
      <c r="I8767" s="5" t="str">
        <f>VLOOKUP(cost_of_living!$G8767,index!C:C,1,0)</f>
        <v>Barletta</v>
      </c>
      <c r="J8767" s="5">
        <f>VLOOKUP(cost_of_living!$B8767,CostVsFactor!C:E,2,0)</f>
        <v>6</v>
      </c>
      <c r="Q8767" s="14"/>
      <c r="S8767" s="5" t="s">
        <v>1005</v>
      </c>
    </row>
    <row r="8768" ht="14.25" hidden="1" customHeight="1">
      <c r="A8768" s="12">
        <v>5.0</v>
      </c>
      <c r="B8768" s="16" t="s">
        <v>69</v>
      </c>
      <c r="C8768" s="12">
        <v>127.0</v>
      </c>
      <c r="D8768" s="16" t="s">
        <v>108</v>
      </c>
      <c r="E8768" s="16" t="s">
        <v>122</v>
      </c>
      <c r="F8768" s="16" t="s">
        <v>333</v>
      </c>
      <c r="G8768" s="16" t="s">
        <v>1257</v>
      </c>
      <c r="I8768" s="5" t="str">
        <f>VLOOKUP(cost_of_living!$G8768,index!C:C,1,0)</f>
        <v>Barletta</v>
      </c>
      <c r="J8768" s="5">
        <f>VLOOKUP(cost_of_living!$B8768,CostVsFactor!C:E,2,0)</f>
        <v>15</v>
      </c>
      <c r="Q8768" s="14"/>
      <c r="S8768" s="5" t="s">
        <v>1005</v>
      </c>
    </row>
    <row r="8769" ht="14.25" hidden="1" customHeight="1">
      <c r="A8769" s="12">
        <v>6.0</v>
      </c>
      <c r="B8769" s="16" t="s">
        <v>71</v>
      </c>
      <c r="C8769" s="12">
        <v>133.0</v>
      </c>
      <c r="D8769" s="16" t="s">
        <v>108</v>
      </c>
      <c r="E8769" s="16" t="s">
        <v>122</v>
      </c>
      <c r="F8769" s="16" t="s">
        <v>121</v>
      </c>
      <c r="G8769" s="16" t="s">
        <v>1257</v>
      </c>
      <c r="I8769" s="5" t="str">
        <f>VLOOKUP(cost_of_living!$G8769,index!C:C,1,0)</f>
        <v>Barletta</v>
      </c>
      <c r="J8769" s="5">
        <f>VLOOKUP(cost_of_living!$B8769,CostVsFactor!C:E,2,0)</f>
        <v>6</v>
      </c>
      <c r="Q8769" s="14"/>
      <c r="S8769" s="5" t="s">
        <v>1005</v>
      </c>
    </row>
    <row r="8770" ht="14.25" hidden="1" customHeight="1">
      <c r="A8770" s="12">
        <v>7.0</v>
      </c>
      <c r="B8770" s="16" t="s">
        <v>73</v>
      </c>
      <c r="C8770" s="12">
        <v>75.0</v>
      </c>
      <c r="D8770" s="16" t="s">
        <v>108</v>
      </c>
      <c r="E8770" s="16" t="s">
        <v>139</v>
      </c>
      <c r="F8770" s="16" t="s">
        <v>122</v>
      </c>
      <c r="G8770" s="16" t="s">
        <v>1257</v>
      </c>
      <c r="I8770" s="5" t="str">
        <f>VLOOKUP(cost_of_living!$G8770,index!C:C,1,0)</f>
        <v>Barletta</v>
      </c>
      <c r="J8770" s="5">
        <f>VLOOKUP(cost_of_living!$B8770,CostVsFactor!C:E,2,0)</f>
        <v>6</v>
      </c>
      <c r="Q8770" s="14"/>
      <c r="S8770" s="5" t="s">
        <v>1005</v>
      </c>
    </row>
    <row r="8771" ht="14.25" hidden="1" customHeight="1">
      <c r="A8771" s="12">
        <v>8.0</v>
      </c>
      <c r="B8771" s="16" t="s">
        <v>28</v>
      </c>
      <c r="C8771" s="12">
        <v>511.0</v>
      </c>
      <c r="D8771" s="16" t="s">
        <v>108</v>
      </c>
      <c r="E8771" s="16" t="s">
        <v>123</v>
      </c>
      <c r="F8771" s="16" t="s">
        <v>230</v>
      </c>
      <c r="G8771" s="16" t="s">
        <v>1257</v>
      </c>
      <c r="I8771" s="5" t="str">
        <f>VLOOKUP(cost_of_living!$G8771,index!C:C,1,0)</f>
        <v>Barletta</v>
      </c>
      <c r="J8771" s="5">
        <f>VLOOKUP(cost_of_living!$B8771,CostVsFactor!C:E,2,0)</f>
        <v>25</v>
      </c>
      <c r="Q8771" s="14"/>
      <c r="S8771" s="5" t="s">
        <v>1005</v>
      </c>
    </row>
    <row r="8772" ht="14.25" hidden="1" customHeight="1">
      <c r="A8772" s="12">
        <v>9.0</v>
      </c>
      <c r="B8772" s="16" t="s">
        <v>30</v>
      </c>
      <c r="C8772" s="12">
        <v>98.0</v>
      </c>
      <c r="D8772" s="16" t="s">
        <v>108</v>
      </c>
      <c r="E8772" s="16" t="s">
        <v>136</v>
      </c>
      <c r="F8772" s="16" t="s">
        <v>135</v>
      </c>
      <c r="G8772" s="16" t="s">
        <v>1257</v>
      </c>
      <c r="I8772" s="5" t="str">
        <f>VLOOKUP(cost_of_living!$G8772,index!C:C,1,0)</f>
        <v>Barletta</v>
      </c>
      <c r="J8772" s="5">
        <f>VLOOKUP(cost_of_living!$B8772,CostVsFactor!C:E,2,0)</f>
        <v>31</v>
      </c>
      <c r="Q8772" s="14"/>
      <c r="S8772" s="5" t="s">
        <v>1005</v>
      </c>
    </row>
    <row r="8773" ht="14.25" hidden="1" customHeight="1">
      <c r="A8773" s="12">
        <v>10.0</v>
      </c>
      <c r="B8773" s="16" t="s">
        <v>32</v>
      </c>
      <c r="C8773" s="12">
        <v>68.0</v>
      </c>
      <c r="D8773" s="16" t="s">
        <v>108</v>
      </c>
      <c r="E8773" s="16" t="s">
        <v>136</v>
      </c>
      <c r="F8773" s="16" t="s">
        <v>183</v>
      </c>
      <c r="G8773" s="16" t="s">
        <v>1257</v>
      </c>
      <c r="I8773" s="5" t="str">
        <f>VLOOKUP(cost_of_living!$G8773,index!C:C,1,0)</f>
        <v>Barletta</v>
      </c>
      <c r="J8773" s="5">
        <f>VLOOKUP(cost_of_living!$B8773,CostVsFactor!C:E,2,0)</f>
        <v>14</v>
      </c>
      <c r="Q8773" s="14"/>
      <c r="S8773" s="5" t="s">
        <v>1005</v>
      </c>
    </row>
    <row r="8774" ht="14.25" hidden="1" customHeight="1">
      <c r="A8774" s="12">
        <v>11.0</v>
      </c>
      <c r="B8774" s="16" t="s">
        <v>33</v>
      </c>
      <c r="C8774" s="12">
        <v>36.0</v>
      </c>
      <c r="D8774" s="16" t="s">
        <v>108</v>
      </c>
      <c r="E8774" s="16" t="s">
        <v>167</v>
      </c>
      <c r="F8774" s="16" t="s">
        <v>119</v>
      </c>
      <c r="G8774" s="16" t="s">
        <v>1257</v>
      </c>
      <c r="I8774" s="5" t="str">
        <f>VLOOKUP(cost_of_living!$G8774,index!C:C,1,0)</f>
        <v>Barletta</v>
      </c>
      <c r="J8774" s="5">
        <f>VLOOKUP(cost_of_living!$B8774,CostVsFactor!C:E,2,0)</f>
        <v>20</v>
      </c>
      <c r="Q8774" s="14"/>
      <c r="S8774" s="5" t="s">
        <v>1005</v>
      </c>
    </row>
    <row r="8775" ht="14.25" hidden="1" customHeight="1">
      <c r="A8775" s="12">
        <v>12.0</v>
      </c>
      <c r="B8775" s="16" t="s">
        <v>35</v>
      </c>
      <c r="C8775" s="12">
        <v>454.0</v>
      </c>
      <c r="D8775" s="16" t="s">
        <v>108</v>
      </c>
      <c r="E8775" s="16" t="s">
        <v>130</v>
      </c>
      <c r="F8775" s="16" t="s">
        <v>228</v>
      </c>
      <c r="G8775" s="16" t="s">
        <v>1257</v>
      </c>
      <c r="I8775" s="5" t="str">
        <f>VLOOKUP(cost_of_living!$G8775,index!C:C,1,0)</f>
        <v>Barletta</v>
      </c>
      <c r="J8775" s="5">
        <f>VLOOKUP(cost_of_living!$B8775,CostVsFactor!C:E,2,0)</f>
        <v>12</v>
      </c>
      <c r="Q8775" s="14"/>
      <c r="S8775" s="5" t="s">
        <v>1005</v>
      </c>
    </row>
    <row r="8776" ht="14.25" hidden="1" customHeight="1">
      <c r="A8776" s="12">
        <v>13.0</v>
      </c>
      <c r="B8776" s="16" t="s">
        <v>37</v>
      </c>
      <c r="C8776" s="12">
        <v>416.0</v>
      </c>
      <c r="D8776" s="16" t="s">
        <v>108</v>
      </c>
      <c r="E8776" s="16" t="s">
        <v>126</v>
      </c>
      <c r="F8776" s="16" t="s">
        <v>1066</v>
      </c>
      <c r="G8776" s="16" t="s">
        <v>1257</v>
      </c>
      <c r="I8776" s="5" t="str">
        <f>VLOOKUP(cost_of_living!$G8776,index!C:C,1,0)</f>
        <v>Barletta</v>
      </c>
      <c r="J8776" s="5">
        <f>VLOOKUP(cost_of_living!$B8776,CostVsFactor!C:E,2,0)</f>
        <v>15</v>
      </c>
      <c r="Q8776" s="14"/>
      <c r="S8776" s="5" t="s">
        <v>1005</v>
      </c>
    </row>
    <row r="8777" ht="14.25" hidden="1" customHeight="1">
      <c r="A8777" s="12">
        <v>14.0</v>
      </c>
      <c r="B8777" s="16" t="s">
        <v>39</v>
      </c>
      <c r="C8777" s="12">
        <v>559.0</v>
      </c>
      <c r="D8777" s="16" t="s">
        <v>108</v>
      </c>
      <c r="E8777" s="16" t="s">
        <v>219</v>
      </c>
      <c r="F8777" s="16" t="s">
        <v>131</v>
      </c>
      <c r="G8777" s="16" t="s">
        <v>1257</v>
      </c>
      <c r="I8777" s="5" t="str">
        <f>VLOOKUP(cost_of_living!$G8777,index!C:C,1,0)</f>
        <v>Barletta</v>
      </c>
      <c r="J8777" s="5">
        <f>VLOOKUP(cost_of_living!$B8777,CostVsFactor!C:E,2,0)</f>
        <v>15</v>
      </c>
      <c r="Q8777" s="14"/>
      <c r="S8777" s="5" t="s">
        <v>1005</v>
      </c>
    </row>
    <row r="8778" ht="14.25" hidden="1" customHeight="1">
      <c r="A8778" s="12">
        <v>15.0</v>
      </c>
      <c r="B8778" s="16" t="s">
        <v>41</v>
      </c>
      <c r="C8778" s="12">
        <v>69.0</v>
      </c>
      <c r="D8778" s="16" t="s">
        <v>108</v>
      </c>
      <c r="E8778" s="16" t="s">
        <v>136</v>
      </c>
      <c r="F8778" s="16" t="s">
        <v>127</v>
      </c>
      <c r="G8778" s="16" t="s">
        <v>1257</v>
      </c>
      <c r="I8778" s="5" t="str">
        <f>VLOOKUP(cost_of_living!$G8778,index!C:C,1,0)</f>
        <v>Barletta</v>
      </c>
      <c r="J8778" s="5">
        <f>VLOOKUP(cost_of_living!$B8778,CostVsFactor!C:E,2,0)</f>
        <v>31</v>
      </c>
      <c r="Q8778" s="14"/>
      <c r="S8778" s="5" t="s">
        <v>1005</v>
      </c>
    </row>
    <row r="8779" ht="14.25" hidden="1" customHeight="1">
      <c r="A8779" s="12">
        <v>16.0</v>
      </c>
      <c r="B8779" s="16" t="s">
        <v>43</v>
      </c>
      <c r="C8779" s="12">
        <v>64.0</v>
      </c>
      <c r="D8779" s="16" t="s">
        <v>108</v>
      </c>
      <c r="E8779" s="16" t="s">
        <v>136</v>
      </c>
      <c r="F8779" s="16" t="s">
        <v>134</v>
      </c>
      <c r="G8779" s="16" t="s">
        <v>1257</v>
      </c>
      <c r="I8779" s="5" t="str">
        <f>VLOOKUP(cost_of_living!$G8779,index!C:C,1,0)</f>
        <v>Barletta</v>
      </c>
      <c r="J8779" s="5">
        <f>VLOOKUP(cost_of_living!$B8779,CostVsFactor!C:E,2,0)</f>
        <v>25</v>
      </c>
      <c r="Q8779" s="14"/>
      <c r="S8779" s="5" t="s">
        <v>1005</v>
      </c>
    </row>
    <row r="8780" ht="14.25" hidden="1" customHeight="1">
      <c r="A8780" s="12">
        <v>17.0</v>
      </c>
      <c r="B8780" s="16" t="s">
        <v>45</v>
      </c>
      <c r="C8780" s="12">
        <v>76.0</v>
      </c>
      <c r="D8780" s="16" t="s">
        <v>108</v>
      </c>
      <c r="E8780" s="16" t="s">
        <v>185</v>
      </c>
      <c r="F8780" s="16" t="s">
        <v>183</v>
      </c>
      <c r="G8780" s="16" t="s">
        <v>1257</v>
      </c>
      <c r="I8780" s="5" t="str">
        <f>VLOOKUP(cost_of_living!$G8780,index!C:C,1,0)</f>
        <v>Barletta</v>
      </c>
      <c r="J8780" s="5">
        <f>VLOOKUP(cost_of_living!$B8780,CostVsFactor!C:E,2,0)</f>
        <v>30</v>
      </c>
      <c r="Q8780" s="14"/>
      <c r="S8780" s="5" t="s">
        <v>1005</v>
      </c>
    </row>
    <row r="8781" ht="14.25" hidden="1" customHeight="1">
      <c r="A8781" s="12">
        <v>18.0</v>
      </c>
      <c r="B8781" s="16" t="s">
        <v>47</v>
      </c>
      <c r="C8781" s="12">
        <v>76.0</v>
      </c>
      <c r="D8781" s="16" t="s">
        <v>108</v>
      </c>
      <c r="E8781" s="16" t="s">
        <v>136</v>
      </c>
      <c r="F8781" s="16" t="s">
        <v>137</v>
      </c>
      <c r="G8781" s="16" t="s">
        <v>1257</v>
      </c>
      <c r="I8781" s="5" t="str">
        <f>VLOOKUP(cost_of_living!$G8781,index!C:C,1,0)</f>
        <v>Barletta</v>
      </c>
      <c r="J8781" s="5">
        <f>VLOOKUP(cost_of_living!$B8781,CostVsFactor!C:E,2,0)</f>
        <v>22</v>
      </c>
      <c r="Q8781" s="14"/>
      <c r="S8781" s="5" t="s">
        <v>1005</v>
      </c>
    </row>
    <row r="8782" ht="14.25" hidden="1" customHeight="1">
      <c r="A8782" s="12">
        <v>19.0</v>
      </c>
      <c r="B8782" s="16" t="s">
        <v>49</v>
      </c>
      <c r="C8782" s="12">
        <v>44.0</v>
      </c>
      <c r="D8782" s="16" t="s">
        <v>108</v>
      </c>
      <c r="E8782" s="16" t="s">
        <v>185</v>
      </c>
      <c r="F8782" s="16" t="s">
        <v>136</v>
      </c>
      <c r="G8782" s="16" t="s">
        <v>1257</v>
      </c>
      <c r="I8782" s="5" t="str">
        <f>VLOOKUP(cost_of_living!$G8782,index!C:C,1,0)</f>
        <v>Barletta</v>
      </c>
      <c r="J8782" s="5">
        <f>VLOOKUP(cost_of_living!$B8782,CostVsFactor!C:E,2,0)</f>
        <v>24</v>
      </c>
      <c r="Q8782" s="14"/>
      <c r="S8782" s="5" t="s">
        <v>1005</v>
      </c>
    </row>
    <row r="8783" ht="14.25" hidden="1" customHeight="1">
      <c r="A8783" s="12">
        <v>20.0</v>
      </c>
      <c r="B8783" s="16" t="s">
        <v>51</v>
      </c>
      <c r="C8783" s="12">
        <v>48.0</v>
      </c>
      <c r="D8783" s="16" t="s">
        <v>108</v>
      </c>
      <c r="E8783" s="16" t="s">
        <v>136</v>
      </c>
      <c r="F8783" s="16" t="s">
        <v>350</v>
      </c>
      <c r="G8783" s="16" t="s">
        <v>1257</v>
      </c>
      <c r="I8783" s="5" t="str">
        <f>VLOOKUP(cost_of_living!$G8783,index!C:C,1,0)</f>
        <v>Barletta</v>
      </c>
      <c r="J8783" s="5">
        <f>VLOOKUP(cost_of_living!$B8783,CostVsFactor!C:E,2,0)</f>
        <v>10</v>
      </c>
      <c r="Q8783" s="14"/>
      <c r="S8783" s="5" t="s">
        <v>1005</v>
      </c>
    </row>
    <row r="8784" ht="14.25" hidden="1" customHeight="1">
      <c r="A8784" s="12">
        <v>21.0</v>
      </c>
      <c r="B8784" s="16" t="s">
        <v>52</v>
      </c>
      <c r="C8784" s="12">
        <v>102.0</v>
      </c>
      <c r="D8784" s="16" t="s">
        <v>108</v>
      </c>
      <c r="E8784" s="16" t="s">
        <v>122</v>
      </c>
      <c r="F8784" s="16" t="s">
        <v>890</v>
      </c>
      <c r="G8784" s="16" t="s">
        <v>1257</v>
      </c>
      <c r="I8784" s="5" t="str">
        <f>VLOOKUP(cost_of_living!$G8784,index!C:C,1,0)</f>
        <v>Barletta</v>
      </c>
      <c r="J8784" s="5">
        <f>VLOOKUP(cost_of_living!$B8784,CostVsFactor!C:E,2,0)</f>
        <v>18</v>
      </c>
      <c r="Q8784" s="14"/>
      <c r="S8784" s="5" t="s">
        <v>1005</v>
      </c>
    </row>
    <row r="8785" ht="14.25" hidden="1" customHeight="1">
      <c r="A8785" s="12">
        <v>22.0</v>
      </c>
      <c r="B8785" s="16" t="s">
        <v>53</v>
      </c>
      <c r="C8785" s="12">
        <v>53.0</v>
      </c>
      <c r="D8785" s="16" t="s">
        <v>108</v>
      </c>
      <c r="E8785" s="16" t="s">
        <v>545</v>
      </c>
      <c r="F8785" s="16" t="s">
        <v>122</v>
      </c>
      <c r="G8785" s="16" t="s">
        <v>1257</v>
      </c>
      <c r="I8785" s="5" t="str">
        <f>VLOOKUP(cost_of_living!$G8785,index!C:C,1,0)</f>
        <v>Barletta</v>
      </c>
      <c r="J8785" s="5">
        <f>VLOOKUP(cost_of_living!$B8785,CostVsFactor!C:E,2,0)</f>
        <v>30</v>
      </c>
      <c r="Q8785" s="14"/>
      <c r="S8785" s="5" t="s">
        <v>1005</v>
      </c>
    </row>
    <row r="8786" ht="14.25" hidden="1" customHeight="1">
      <c r="A8786" s="12">
        <v>23.0</v>
      </c>
      <c r="B8786" s="16" t="s">
        <v>54</v>
      </c>
      <c r="C8786" s="12">
        <v>4.0</v>
      </c>
      <c r="D8786" s="16" t="s">
        <v>108</v>
      </c>
      <c r="E8786" s="16" t="s">
        <v>118</v>
      </c>
      <c r="F8786" s="16" t="s">
        <v>193</v>
      </c>
      <c r="G8786" s="16" t="s">
        <v>1257</v>
      </c>
      <c r="I8786" s="5" t="str">
        <f>VLOOKUP(cost_of_living!$G8786,index!C:C,1,0)</f>
        <v>Barletta</v>
      </c>
      <c r="J8786" s="5">
        <f>VLOOKUP(cost_of_living!$B8786,CostVsFactor!C:E,2,0)</f>
        <v>4</v>
      </c>
      <c r="Q8786" s="14"/>
      <c r="S8786" s="5" t="s">
        <v>1005</v>
      </c>
    </row>
    <row r="8787" ht="14.25" hidden="1" customHeight="1">
      <c r="A8787" s="12">
        <v>24.0</v>
      </c>
      <c r="B8787" s="16" t="s">
        <v>55</v>
      </c>
      <c r="C8787" s="12">
        <v>1.0</v>
      </c>
      <c r="D8787" s="16" t="s">
        <v>108</v>
      </c>
      <c r="E8787" s="16" t="s">
        <v>165</v>
      </c>
      <c r="F8787" s="16" t="s">
        <v>165</v>
      </c>
      <c r="G8787" s="16" t="s">
        <v>1257</v>
      </c>
      <c r="I8787" s="5" t="str">
        <f>VLOOKUP(cost_of_living!$G8787,index!C:C,1,0)</f>
        <v>Barletta</v>
      </c>
      <c r="J8787" s="5">
        <f>VLOOKUP(cost_of_living!$B8787,CostVsFactor!C:E,2,0)</f>
        <v>6</v>
      </c>
      <c r="Q8787" s="14"/>
      <c r="S8787" s="5" t="s">
        <v>1005</v>
      </c>
    </row>
    <row r="8788" ht="14.25" hidden="1" customHeight="1">
      <c r="A8788" s="12">
        <v>25.0</v>
      </c>
      <c r="B8788" s="16" t="s">
        <v>57</v>
      </c>
      <c r="C8788" s="12">
        <v>225.0</v>
      </c>
      <c r="D8788" s="16" t="s">
        <v>108</v>
      </c>
      <c r="E8788" s="16" t="s">
        <v>121</v>
      </c>
      <c r="F8788" s="16" t="s">
        <v>118</v>
      </c>
      <c r="G8788" s="16" t="s">
        <v>1257</v>
      </c>
      <c r="I8788" s="5" t="str">
        <f>VLOOKUP(cost_of_living!$G8788,index!C:C,1,0)</f>
        <v>Barletta</v>
      </c>
      <c r="J8788" s="5">
        <f>VLOOKUP(cost_of_living!$B8788,CostVsFactor!C:E,2,0)</f>
        <v>6</v>
      </c>
      <c r="Q8788" s="14"/>
      <c r="S8788" s="5" t="s">
        <v>1005</v>
      </c>
    </row>
    <row r="8789" ht="14.25" hidden="1" customHeight="1">
      <c r="A8789" s="12">
        <v>26.0</v>
      </c>
      <c r="B8789" s="16" t="s">
        <v>58</v>
      </c>
      <c r="C8789" s="12">
        <v>55.0</v>
      </c>
      <c r="D8789" s="16" t="s">
        <v>108</v>
      </c>
      <c r="E8789" s="16" t="s">
        <v>215</v>
      </c>
      <c r="F8789" s="16" t="s">
        <v>119</v>
      </c>
      <c r="G8789" s="16" t="s">
        <v>1257</v>
      </c>
      <c r="I8789" s="5" t="str">
        <f>VLOOKUP(cost_of_living!$G8789,index!C:C,1,0)</f>
        <v>Barletta</v>
      </c>
      <c r="J8789" s="5">
        <f>VLOOKUP(cost_of_living!$B8789,CostVsFactor!C:E,2,0)</f>
        <v>15</v>
      </c>
      <c r="Q8789" s="14"/>
      <c r="S8789" s="5" t="s">
        <v>1005</v>
      </c>
    </row>
    <row r="8790" ht="14.25" hidden="1" customHeight="1">
      <c r="A8790" s="12">
        <v>27.0</v>
      </c>
      <c r="B8790" s="16" t="s">
        <v>78</v>
      </c>
      <c r="C8790" s="12">
        <v>12.0</v>
      </c>
      <c r="D8790" s="16" t="s">
        <v>108</v>
      </c>
      <c r="E8790" s="16" t="s">
        <v>122</v>
      </c>
      <c r="F8790" s="16" t="s">
        <v>121</v>
      </c>
      <c r="G8790" s="16" t="s">
        <v>1257</v>
      </c>
      <c r="I8790" s="5" t="str">
        <f>VLOOKUP(cost_of_living!$G8790,index!C:C,1,0)</f>
        <v>Barletta</v>
      </c>
      <c r="J8790" s="5">
        <f>VLOOKUP(cost_of_living!$B8790,CostVsFactor!C:E,2,0)</f>
        <v>20</v>
      </c>
      <c r="Q8790" s="14"/>
      <c r="S8790" s="5" t="s">
        <v>1005</v>
      </c>
    </row>
    <row r="8791" ht="14.25" hidden="1" customHeight="1">
      <c r="A8791" s="12">
        <v>28.0</v>
      </c>
      <c r="B8791" s="16" t="s">
        <v>80</v>
      </c>
      <c r="C8791" s="12">
        <v>18.0</v>
      </c>
      <c r="D8791" s="16" t="s">
        <v>108</v>
      </c>
      <c r="E8791" s="16" t="s">
        <v>115</v>
      </c>
      <c r="F8791" s="16" t="s">
        <v>161</v>
      </c>
      <c r="G8791" s="16" t="s">
        <v>1257</v>
      </c>
      <c r="I8791" s="5" t="str">
        <f>VLOOKUP(cost_of_living!$G8791,index!C:C,1,0)</f>
        <v>Barletta</v>
      </c>
      <c r="J8791" s="5">
        <f>VLOOKUP(cost_of_living!$B8791,CostVsFactor!C:E,2,0)</f>
        <v>1.5</v>
      </c>
      <c r="Q8791" s="14"/>
      <c r="S8791" s="5" t="s">
        <v>1005</v>
      </c>
    </row>
    <row r="8792" ht="14.25" hidden="1" customHeight="1">
      <c r="A8792" s="12">
        <v>29.0</v>
      </c>
      <c r="B8792" s="16" t="s">
        <v>81</v>
      </c>
      <c r="C8792" s="12">
        <v>7.0</v>
      </c>
      <c r="D8792" s="16" t="s">
        <v>108</v>
      </c>
      <c r="E8792" s="16" t="s">
        <v>165</v>
      </c>
      <c r="F8792" s="16" t="s">
        <v>165</v>
      </c>
      <c r="G8792" s="16" t="s">
        <v>1257</v>
      </c>
      <c r="I8792" s="5" t="str">
        <f>VLOOKUP(cost_of_living!$G8792,index!C:C,1,0)</f>
        <v>Barletta</v>
      </c>
      <c r="J8792" s="5">
        <f>VLOOKUP(cost_of_living!$B8792,CostVsFactor!C:E,2,0)</f>
        <v>5</v>
      </c>
      <c r="Q8792" s="14"/>
      <c r="S8792" s="5" t="s">
        <v>1005</v>
      </c>
    </row>
    <row r="8793" ht="14.25" hidden="1" customHeight="1">
      <c r="A8793" s="12">
        <v>30.0</v>
      </c>
      <c r="B8793" s="16" t="s">
        <v>83</v>
      </c>
      <c r="C8793" s="12">
        <v>113.0</v>
      </c>
      <c r="D8793" s="16" t="s">
        <v>108</v>
      </c>
      <c r="E8793" s="16" t="s">
        <v>165</v>
      </c>
      <c r="F8793" s="16" t="s">
        <v>165</v>
      </c>
      <c r="G8793" s="16" t="s">
        <v>1257</v>
      </c>
      <c r="I8793" s="5" t="str">
        <f>VLOOKUP(cost_of_living!$G8793,index!C:C,1,0)</f>
        <v>Barletta</v>
      </c>
      <c r="J8793" s="5">
        <f>VLOOKUP(cost_of_living!$B8793,CostVsFactor!C:E,2,0)</f>
        <v>20</v>
      </c>
      <c r="Q8793" s="14"/>
      <c r="S8793" s="5" t="s">
        <v>1005</v>
      </c>
    </row>
    <row r="8794" ht="14.25" hidden="1" customHeight="1">
      <c r="A8794" s="12">
        <v>31.0</v>
      </c>
      <c r="B8794" s="16" t="s">
        <v>84</v>
      </c>
      <c r="C8794" s="12">
        <v>20.0</v>
      </c>
      <c r="D8794" s="16" t="s">
        <v>108</v>
      </c>
      <c r="E8794" s="16" t="s">
        <v>165</v>
      </c>
      <c r="F8794" s="16" t="s">
        <v>165</v>
      </c>
      <c r="G8794" s="16" t="s">
        <v>1257</v>
      </c>
      <c r="I8794" s="5" t="str">
        <f>VLOOKUP(cost_of_living!$G8794,index!C:C,1,0)</f>
        <v>Barletta</v>
      </c>
      <c r="J8794" s="5">
        <f>VLOOKUP(cost_of_living!$B8794,CostVsFactor!C:E,2,0)</f>
        <v>0.7</v>
      </c>
      <c r="Q8794" s="14"/>
      <c r="S8794" s="5" t="s">
        <v>1005</v>
      </c>
    </row>
    <row r="8795" ht="14.25" hidden="1" customHeight="1">
      <c r="A8795" s="12">
        <v>32.0</v>
      </c>
      <c r="B8795" s="16" t="s">
        <v>86</v>
      </c>
      <c r="C8795" s="12">
        <v>76.0</v>
      </c>
      <c r="D8795" s="16" t="s">
        <v>108</v>
      </c>
      <c r="E8795" s="16" t="s">
        <v>1258</v>
      </c>
      <c r="F8795" s="16" t="s">
        <v>150</v>
      </c>
      <c r="G8795" s="16" t="s">
        <v>1257</v>
      </c>
      <c r="I8795" s="5" t="str">
        <f>VLOOKUP(cost_of_living!$G8795,index!C:C,1,0)</f>
        <v>Barletta</v>
      </c>
      <c r="J8795" s="5">
        <f>VLOOKUP(cost_of_living!$B8795,CostVsFactor!C:E,2,0)</f>
        <v>60</v>
      </c>
      <c r="Q8795" s="14"/>
      <c r="S8795" s="5" t="s">
        <v>1005</v>
      </c>
    </row>
    <row r="8796" ht="14.25" hidden="1" customHeight="1">
      <c r="A8796" s="12">
        <v>33.0</v>
      </c>
      <c r="B8796" s="16" t="s">
        <v>87</v>
      </c>
      <c r="C8796" s="12">
        <v>20150.0</v>
      </c>
      <c r="D8796" s="16" t="s">
        <v>108</v>
      </c>
      <c r="E8796" s="16" t="s">
        <v>197</v>
      </c>
      <c r="F8796" s="16" t="s">
        <v>1177</v>
      </c>
      <c r="G8796" s="16" t="s">
        <v>1257</v>
      </c>
      <c r="I8796" s="5" t="str">
        <f>VLOOKUP(cost_of_living!$G8796,index!C:C,1,0)</f>
        <v>Barletta</v>
      </c>
      <c r="J8796" s="5">
        <f>VLOOKUP(cost_of_living!$B8796,CostVsFactor!C:E,2,0)</f>
        <v>0.0035</v>
      </c>
      <c r="Q8796" s="14"/>
      <c r="S8796" s="5" t="s">
        <v>1005</v>
      </c>
    </row>
    <row r="8797" ht="14.25" hidden="1" customHeight="1">
      <c r="A8797" s="12">
        <v>34.0</v>
      </c>
      <c r="B8797" s="16" t="s">
        <v>88</v>
      </c>
      <c r="C8797" s="12">
        <v>22250.0</v>
      </c>
      <c r="D8797" s="16" t="s">
        <v>108</v>
      </c>
      <c r="E8797" s="16" t="s">
        <v>673</v>
      </c>
      <c r="F8797" s="16" t="s">
        <v>500</v>
      </c>
      <c r="G8797" s="16" t="s">
        <v>1257</v>
      </c>
      <c r="I8797" s="5" t="str">
        <f>VLOOKUP(cost_of_living!$G8797,index!C:C,1,0)</f>
        <v>Barletta</v>
      </c>
      <c r="J8797" s="5">
        <f>VLOOKUP(cost_of_living!$B8797,CostVsFactor!C:E,2,0)</f>
        <v>0.0035</v>
      </c>
      <c r="Q8797" s="14"/>
      <c r="S8797" s="5" t="s">
        <v>1005</v>
      </c>
    </row>
    <row r="8798" ht="14.25" hidden="1" customHeight="1">
      <c r="A8798" s="12">
        <v>35.0</v>
      </c>
      <c r="B8798" s="16" t="s">
        <v>91</v>
      </c>
      <c r="C8798" s="12">
        <v>100.0</v>
      </c>
      <c r="D8798" s="16" t="s">
        <v>108</v>
      </c>
      <c r="E8798" s="16" t="s">
        <v>165</v>
      </c>
      <c r="F8798" s="16" t="s">
        <v>165</v>
      </c>
      <c r="G8798" s="16" t="s">
        <v>1257</v>
      </c>
      <c r="I8798" s="5" t="str">
        <f>VLOOKUP(cost_of_living!$G8798,index!C:C,1,0)</f>
        <v>Barletta</v>
      </c>
      <c r="J8798" s="5">
        <f>VLOOKUP(cost_of_living!$B8798,CostVsFactor!C:E,2,0)</f>
        <v>1</v>
      </c>
      <c r="Q8798" s="14"/>
      <c r="S8798" s="5" t="s">
        <v>1005</v>
      </c>
    </row>
    <row r="8799" ht="14.25" hidden="1" customHeight="1">
      <c r="A8799" s="12">
        <v>36.0</v>
      </c>
      <c r="B8799" s="16" t="s">
        <v>93</v>
      </c>
      <c r="C8799" s="12">
        <v>2633.0</v>
      </c>
      <c r="D8799" s="16" t="s">
        <v>108</v>
      </c>
      <c r="E8799" s="16" t="s">
        <v>212</v>
      </c>
      <c r="F8799" s="16" t="s">
        <v>717</v>
      </c>
      <c r="G8799" s="16" t="s">
        <v>1257</v>
      </c>
      <c r="I8799" s="5" t="str">
        <f>VLOOKUP(cost_of_living!$G8799,index!C:C,1,0)</f>
        <v>Barletta</v>
      </c>
      <c r="J8799" s="5">
        <f>VLOOKUP(cost_of_living!$B8799,CostVsFactor!C:E,2,0)</f>
        <v>1</v>
      </c>
      <c r="Q8799" s="14"/>
      <c r="S8799" s="5" t="s">
        <v>1005</v>
      </c>
    </row>
    <row r="8800" ht="14.25" hidden="1" customHeight="1">
      <c r="A8800" s="12">
        <v>37.0</v>
      </c>
      <c r="B8800" s="16" t="s">
        <v>74</v>
      </c>
      <c r="C8800" s="12">
        <v>4167.0</v>
      </c>
      <c r="D8800" s="16" t="s">
        <v>108</v>
      </c>
      <c r="E8800" s="16" t="s">
        <v>170</v>
      </c>
      <c r="F8800" s="16" t="s">
        <v>214</v>
      </c>
      <c r="G8800" s="16" t="s">
        <v>1257</v>
      </c>
      <c r="I8800" s="5" t="str">
        <f>VLOOKUP(cost_of_living!$G8800,index!C:C,1,0)</f>
        <v>Barletta</v>
      </c>
      <c r="J8800" s="5">
        <f>VLOOKUP(cost_of_living!$B8800,CostVsFactor!C:E,2,0)</f>
        <v>2.3</v>
      </c>
      <c r="Q8800" s="14"/>
      <c r="S8800" s="5" t="s">
        <v>1005</v>
      </c>
    </row>
    <row r="8801" ht="14.25" hidden="1" customHeight="1">
      <c r="A8801" s="12">
        <v>38.0</v>
      </c>
      <c r="B8801" s="16" t="s">
        <v>76</v>
      </c>
      <c r="C8801" s="12">
        <v>15.0</v>
      </c>
      <c r="D8801" s="16" t="s">
        <v>108</v>
      </c>
      <c r="E8801" s="16" t="s">
        <v>109</v>
      </c>
      <c r="F8801" s="16" t="s">
        <v>161</v>
      </c>
      <c r="G8801" s="16" t="s">
        <v>1257</v>
      </c>
      <c r="I8801" s="5" t="str">
        <f>VLOOKUP(cost_of_living!$G8801,index!C:C,1,0)</f>
        <v>Barletta</v>
      </c>
      <c r="J8801" s="5">
        <f>VLOOKUP(cost_of_living!$B8801,CostVsFactor!C:E,2,0)</f>
        <v>3</v>
      </c>
      <c r="Q8801" s="14"/>
      <c r="S8801" s="5" t="s">
        <v>1005</v>
      </c>
    </row>
    <row r="8802" ht="14.25" hidden="1" customHeight="1">
      <c r="A8802" s="12">
        <v>39.0</v>
      </c>
      <c r="B8802" s="16" t="s">
        <v>77</v>
      </c>
      <c r="C8802" s="12">
        <v>6.0</v>
      </c>
      <c r="D8802" s="16" t="s">
        <v>108</v>
      </c>
      <c r="E8802" s="16" t="s">
        <v>119</v>
      </c>
      <c r="F8802" s="16" t="s">
        <v>171</v>
      </c>
      <c r="G8802" s="16" t="s">
        <v>1257</v>
      </c>
      <c r="I8802" s="5" t="str">
        <f>VLOOKUP(cost_of_living!$G8802,index!C:C,1,0)</f>
        <v>Barletta</v>
      </c>
      <c r="J8802" s="5">
        <f>VLOOKUP(cost_of_living!$B8802,CostVsFactor!C:E,2,0)</f>
        <v>6</v>
      </c>
      <c r="Q8802" s="14"/>
      <c r="S8802" s="5" t="s">
        <v>1005</v>
      </c>
    </row>
    <row r="8803" ht="14.25" hidden="1" customHeight="1">
      <c r="A8803" s="12">
        <v>40.0</v>
      </c>
      <c r="B8803" s="16" t="s">
        <v>94</v>
      </c>
      <c r="C8803" s="12">
        <v>300.0</v>
      </c>
      <c r="D8803" s="16" t="s">
        <v>108</v>
      </c>
      <c r="E8803" s="16" t="s">
        <v>165</v>
      </c>
      <c r="F8803" s="16" t="s">
        <v>165</v>
      </c>
      <c r="G8803" s="16" t="s">
        <v>1257</v>
      </c>
      <c r="I8803" s="5" t="str">
        <f>VLOOKUP(cost_of_living!$G8803,index!C:C,1,0)</f>
        <v>Barletta</v>
      </c>
      <c r="J8803" s="5">
        <f>VLOOKUP(cost_of_living!$B8803,CostVsFactor!C:E,2,0)</f>
        <v>1</v>
      </c>
      <c r="Q8803" s="14"/>
      <c r="S8803" s="5" t="s">
        <v>1005</v>
      </c>
    </row>
    <row r="8804" ht="14.25" hidden="1" customHeight="1">
      <c r="A8804" s="12">
        <v>41.0</v>
      </c>
      <c r="B8804" s="16" t="s">
        <v>96</v>
      </c>
      <c r="C8804" s="12">
        <v>12200.0</v>
      </c>
      <c r="D8804" s="16" t="s">
        <v>108</v>
      </c>
      <c r="E8804" s="16" t="s">
        <v>598</v>
      </c>
      <c r="F8804" s="16" t="s">
        <v>152</v>
      </c>
      <c r="G8804" s="16" t="s">
        <v>1257</v>
      </c>
      <c r="I8804" s="5" t="str">
        <f>VLOOKUP(cost_of_living!$G8804,index!C:C,1,0)</f>
        <v>Barletta</v>
      </c>
      <c r="J8804" s="5">
        <f>VLOOKUP(cost_of_living!$B8804,CostVsFactor!C:E,2,0)</f>
        <v>1</v>
      </c>
      <c r="Q8804" s="14"/>
      <c r="S8804" s="5" t="s">
        <v>1005</v>
      </c>
    </row>
    <row r="8805" ht="14.25" hidden="1" customHeight="1">
      <c r="A8805" s="12">
        <v>42.0</v>
      </c>
      <c r="B8805" s="16" t="s">
        <v>59</v>
      </c>
      <c r="C8805" s="12">
        <v>56667.0</v>
      </c>
      <c r="D8805" s="16" t="s">
        <v>108</v>
      </c>
      <c r="E8805" s="16" t="s">
        <v>279</v>
      </c>
      <c r="F8805" s="16" t="s">
        <v>204</v>
      </c>
      <c r="G8805" s="16" t="s">
        <v>1257</v>
      </c>
      <c r="I8805" s="5" t="str">
        <f>VLOOKUP(cost_of_living!$G8805,index!C:C,1,0)</f>
        <v>Barletta</v>
      </c>
      <c r="J8805" s="5">
        <f>VLOOKUP(cost_of_living!$B8805,CostVsFactor!C:E,2,0)</f>
        <v>0</v>
      </c>
      <c r="Q8805" s="14"/>
      <c r="S8805" s="5" t="s">
        <v>1005</v>
      </c>
    </row>
    <row r="8806" ht="14.25" hidden="1" customHeight="1">
      <c r="A8806" s="12">
        <v>43.0</v>
      </c>
      <c r="B8806" s="16" t="s">
        <v>61</v>
      </c>
      <c r="C8806" s="12">
        <v>38333.0</v>
      </c>
      <c r="D8806" s="16" t="s">
        <v>108</v>
      </c>
      <c r="E8806" s="16" t="s">
        <v>371</v>
      </c>
      <c r="F8806" s="16" t="s">
        <v>404</v>
      </c>
      <c r="G8806" s="16" t="s">
        <v>1257</v>
      </c>
      <c r="I8806" s="5" t="str">
        <f>VLOOKUP(cost_of_living!$G8806,index!C:C,1,0)</f>
        <v>Barletta</v>
      </c>
      <c r="J8806" s="5">
        <f>VLOOKUP(cost_of_living!$B8806,CostVsFactor!C:E,2,0)</f>
        <v>0</v>
      </c>
      <c r="Q8806" s="14"/>
      <c r="S8806" s="5" t="s">
        <v>1005</v>
      </c>
    </row>
    <row r="8807" ht="14.25" hidden="1" customHeight="1">
      <c r="A8807" s="12">
        <v>44.0</v>
      </c>
      <c r="B8807" s="16" t="s">
        <v>62</v>
      </c>
      <c r="C8807" s="12">
        <v>750.0</v>
      </c>
      <c r="D8807" s="16" t="s">
        <v>108</v>
      </c>
      <c r="E8807" s="16" t="s">
        <v>204</v>
      </c>
      <c r="F8807" s="16" t="s">
        <v>320</v>
      </c>
      <c r="G8807" s="16" t="s">
        <v>1257</v>
      </c>
      <c r="I8807" s="5" t="str">
        <f>VLOOKUP(cost_of_living!$G8807,index!C:C,1,0)</f>
        <v>Barletta</v>
      </c>
      <c r="J8807" s="5">
        <f>VLOOKUP(cost_of_living!$B8807,CostVsFactor!C:E,2,0)</f>
        <v>0</v>
      </c>
      <c r="Q8807" s="14"/>
      <c r="S8807" s="5" t="s">
        <v>1005</v>
      </c>
    </row>
    <row r="8808" ht="14.25" hidden="1" customHeight="1">
      <c r="A8808" s="12">
        <v>45.0</v>
      </c>
      <c r="B8808" s="16" t="s">
        <v>63</v>
      </c>
      <c r="C8808" s="12">
        <v>550.0</v>
      </c>
      <c r="D8808" s="16" t="s">
        <v>108</v>
      </c>
      <c r="E8808" s="16" t="s">
        <v>279</v>
      </c>
      <c r="F8808" s="16" t="s">
        <v>236</v>
      </c>
      <c r="G8808" s="16" t="s">
        <v>1257</v>
      </c>
      <c r="I8808" s="5" t="str">
        <f>VLOOKUP(cost_of_living!$G8808,index!C:C,1,0)</f>
        <v>Barletta</v>
      </c>
      <c r="J8808" s="5">
        <f>VLOOKUP(cost_of_living!$B8808,CostVsFactor!C:E,2,0)</f>
        <v>0</v>
      </c>
      <c r="Q8808" s="14"/>
      <c r="S8808" s="5" t="s">
        <v>1005</v>
      </c>
    </row>
    <row r="8809" ht="14.25" hidden="1" customHeight="1">
      <c r="A8809" s="12">
        <v>46.0</v>
      </c>
      <c r="B8809" s="16" t="s">
        <v>210</v>
      </c>
      <c r="C8809" s="12">
        <v>1858.0</v>
      </c>
      <c r="D8809" s="16" t="s">
        <v>108</v>
      </c>
      <c r="E8809" s="16" t="s">
        <v>165</v>
      </c>
      <c r="F8809" s="16" t="s">
        <v>165</v>
      </c>
      <c r="G8809" s="16" t="s">
        <v>1257</v>
      </c>
      <c r="I8809" s="5" t="str">
        <f>VLOOKUP(cost_of_living!$G8809,index!C:C,1,0)</f>
        <v>Barletta</v>
      </c>
      <c r="J8809" s="5" t="str">
        <f>VLOOKUP(cost_of_living!$B8809,CostVsFactor!C:E,2,0)</f>
        <v>#N/A</v>
      </c>
      <c r="Q8809" s="14"/>
      <c r="S8809" s="5" t="s">
        <v>1005</v>
      </c>
    </row>
    <row r="8810" ht="14.25" hidden="1" customHeight="1">
      <c r="A8810" s="12">
        <v>47.0</v>
      </c>
      <c r="B8810" s="16" t="s">
        <v>211</v>
      </c>
      <c r="C8810" s="12">
        <v>13935.0</v>
      </c>
      <c r="D8810" s="16" t="s">
        <v>108</v>
      </c>
      <c r="E8810" s="16" t="s">
        <v>165</v>
      </c>
      <c r="F8810" s="16" t="s">
        <v>165</v>
      </c>
      <c r="G8810" s="16" t="s">
        <v>1257</v>
      </c>
      <c r="I8810" s="5" t="str">
        <f>VLOOKUP(cost_of_living!$G8810,index!C:C,1,0)</f>
        <v>Barletta</v>
      </c>
      <c r="J8810" s="5" t="str">
        <f>VLOOKUP(cost_of_living!$B8810,CostVsFactor!C:E,2,0)</f>
        <v>#N/A</v>
      </c>
      <c r="Q8810" s="14"/>
      <c r="S8810" s="5" t="s">
        <v>1005</v>
      </c>
    </row>
    <row r="8811" ht="14.25" hidden="1" customHeight="1">
      <c r="A8811" s="12">
        <v>48.0</v>
      </c>
      <c r="B8811" s="16" t="s">
        <v>164</v>
      </c>
      <c r="C8811" s="12">
        <v>146667.0</v>
      </c>
      <c r="D8811" s="16" t="s">
        <v>108</v>
      </c>
      <c r="E8811" s="16" t="s">
        <v>165</v>
      </c>
      <c r="F8811" s="16" t="s">
        <v>165</v>
      </c>
      <c r="G8811" s="16" t="s">
        <v>1257</v>
      </c>
      <c r="I8811" s="5" t="str">
        <f>VLOOKUP(cost_of_living!$G8811,index!C:C,1,0)</f>
        <v>Barletta</v>
      </c>
      <c r="J8811" s="5" t="str">
        <f>VLOOKUP(cost_of_living!$B8811,CostVsFactor!C:E,2,0)</f>
        <v>#N/A</v>
      </c>
      <c r="Q8811" s="14"/>
      <c r="S8811" s="5" t="s">
        <v>1005</v>
      </c>
    </row>
    <row r="8812" ht="14.25" hidden="1" customHeight="1">
      <c r="A8812" s="12">
        <v>49.0</v>
      </c>
      <c r="B8812" s="16" t="s">
        <v>166</v>
      </c>
      <c r="C8812" s="12">
        <v>308.0</v>
      </c>
      <c r="D8812" s="16" t="s">
        <v>165</v>
      </c>
      <c r="E8812" s="16" t="s">
        <v>148</v>
      </c>
      <c r="F8812" s="16" t="s">
        <v>168</v>
      </c>
      <c r="G8812" s="16" t="s">
        <v>1257</v>
      </c>
      <c r="I8812" s="5" t="str">
        <f>VLOOKUP(cost_of_living!$G8812,index!C:C,1,0)</f>
        <v>Barletta</v>
      </c>
      <c r="J8812" s="5" t="str">
        <f>VLOOKUP(cost_of_living!$B8812,CostVsFactor!C:E,2,0)</f>
        <v>#N/A</v>
      </c>
      <c r="Q8812" s="14"/>
      <c r="S8812" s="5" t="s">
        <v>1005</v>
      </c>
    </row>
    <row r="8813" ht="14.25" hidden="1" customHeight="1">
      <c r="A8813" s="12">
        <v>0.0</v>
      </c>
      <c r="B8813" s="16" t="s">
        <v>64</v>
      </c>
      <c r="C8813" s="12">
        <v>15.0</v>
      </c>
      <c r="D8813" s="16" t="s">
        <v>108</v>
      </c>
      <c r="E8813" s="16" t="s">
        <v>109</v>
      </c>
      <c r="F8813" s="16" t="s">
        <v>212</v>
      </c>
      <c r="G8813" s="16" t="s">
        <v>1259</v>
      </c>
      <c r="I8813" s="5" t="str">
        <f>VLOOKUP(cost_of_living!$G8813,index!C:C,1,0)</f>
        <v>Bari</v>
      </c>
      <c r="J8813" s="5">
        <f>VLOOKUP(cost_of_living!$B8813,CostVsFactor!C:E,2,0)</f>
        <v>16</v>
      </c>
      <c r="Q8813" s="14"/>
      <c r="S8813" s="5" t="s">
        <v>1005</v>
      </c>
    </row>
    <row r="8814" ht="14.25" hidden="1" customHeight="1">
      <c r="A8814" s="12">
        <v>1.0</v>
      </c>
      <c r="B8814" s="16" t="s">
        <v>66</v>
      </c>
      <c r="C8814" s="12">
        <v>60.0</v>
      </c>
      <c r="D8814" s="16" t="s">
        <v>108</v>
      </c>
      <c r="E8814" s="16" t="s">
        <v>271</v>
      </c>
      <c r="F8814" s="16" t="s">
        <v>113</v>
      </c>
      <c r="G8814" s="16" t="s">
        <v>1259</v>
      </c>
      <c r="I8814" s="5" t="str">
        <f>VLOOKUP(cost_of_living!$G8814,index!C:C,1,0)</f>
        <v>Bari</v>
      </c>
      <c r="J8814" s="5">
        <f>VLOOKUP(cost_of_living!$B8814,CostVsFactor!C:E,2,0)</f>
        <v>3.5</v>
      </c>
      <c r="Q8814" s="14"/>
      <c r="S8814" s="5" t="s">
        <v>1005</v>
      </c>
    </row>
    <row r="8815" ht="14.25" hidden="1" customHeight="1">
      <c r="A8815" s="12">
        <v>2.0</v>
      </c>
      <c r="B8815" s="16" t="s">
        <v>67</v>
      </c>
      <c r="C8815" s="12">
        <v>10.0</v>
      </c>
      <c r="D8815" s="16" t="s">
        <v>108</v>
      </c>
      <c r="E8815" s="16" t="s">
        <v>171</v>
      </c>
      <c r="F8815" s="16" t="s">
        <v>115</v>
      </c>
      <c r="G8815" s="16" t="s">
        <v>1259</v>
      </c>
      <c r="I8815" s="5" t="str">
        <f>VLOOKUP(cost_of_living!$G8815,index!C:C,1,0)</f>
        <v>Bari</v>
      </c>
      <c r="J8815" s="5">
        <f>VLOOKUP(cost_of_living!$B8815,CostVsFactor!C:E,2,0)</f>
        <v>6</v>
      </c>
      <c r="Q8815" s="14"/>
      <c r="S8815" s="5" t="s">
        <v>1005</v>
      </c>
    </row>
    <row r="8816" ht="14.25" hidden="1" customHeight="1">
      <c r="A8816" s="12">
        <v>3.0</v>
      </c>
      <c r="B8816" s="16" t="s">
        <v>116</v>
      </c>
      <c r="C8816" s="12">
        <v>4.0</v>
      </c>
      <c r="D8816" s="16" t="s">
        <v>108</v>
      </c>
      <c r="E8816" s="16" t="s">
        <v>167</v>
      </c>
      <c r="F8816" s="16" t="s">
        <v>119</v>
      </c>
      <c r="G8816" s="16" t="s">
        <v>1259</v>
      </c>
      <c r="I8816" s="5" t="str">
        <f>VLOOKUP(cost_of_living!$G8816,index!C:C,1,0)</f>
        <v>Bari</v>
      </c>
      <c r="J8816" s="5" t="str">
        <f>VLOOKUP(cost_of_living!$B8816,CostVsFactor!C:E,2,0)</f>
        <v>#N/A</v>
      </c>
      <c r="Q8816" s="14"/>
      <c r="S8816" s="5" t="s">
        <v>1005</v>
      </c>
    </row>
    <row r="8817" ht="14.25" hidden="1" customHeight="1">
      <c r="A8817" s="12">
        <v>4.0</v>
      </c>
      <c r="B8817" s="16" t="s">
        <v>57</v>
      </c>
      <c r="C8817" s="12">
        <v>375.0</v>
      </c>
      <c r="D8817" s="16" t="s">
        <v>108</v>
      </c>
      <c r="E8817" s="16" t="s">
        <v>118</v>
      </c>
      <c r="F8817" s="16" t="s">
        <v>145</v>
      </c>
      <c r="G8817" s="16" t="s">
        <v>1259</v>
      </c>
      <c r="I8817" s="5" t="str">
        <f>VLOOKUP(cost_of_living!$G8817,index!C:C,1,0)</f>
        <v>Bari</v>
      </c>
      <c r="J8817" s="5">
        <f>VLOOKUP(cost_of_living!$B8817,CostVsFactor!C:E,2,0)</f>
        <v>6</v>
      </c>
      <c r="Q8817" s="14"/>
      <c r="S8817" s="5" t="s">
        <v>1005</v>
      </c>
    </row>
    <row r="8818" ht="14.25" hidden="1" customHeight="1">
      <c r="A8818" s="12">
        <v>5.0</v>
      </c>
      <c r="B8818" s="16" t="s">
        <v>69</v>
      </c>
      <c r="C8818" s="12">
        <v>148.0</v>
      </c>
      <c r="D8818" s="16" t="s">
        <v>108</v>
      </c>
      <c r="E8818" s="16" t="s">
        <v>122</v>
      </c>
      <c r="F8818" s="16" t="s">
        <v>244</v>
      </c>
      <c r="G8818" s="16" t="s">
        <v>1259</v>
      </c>
      <c r="I8818" s="5" t="str">
        <f>VLOOKUP(cost_of_living!$G8818,index!C:C,1,0)</f>
        <v>Bari</v>
      </c>
      <c r="J8818" s="5">
        <f>VLOOKUP(cost_of_living!$B8818,CostVsFactor!C:E,2,0)</f>
        <v>15</v>
      </c>
      <c r="Q8818" s="14"/>
      <c r="S8818" s="5" t="s">
        <v>1005</v>
      </c>
    </row>
    <row r="8819" ht="14.25" hidden="1" customHeight="1">
      <c r="A8819" s="12">
        <v>6.0</v>
      </c>
      <c r="B8819" s="16" t="s">
        <v>71</v>
      </c>
      <c r="C8819" s="12">
        <v>15.0</v>
      </c>
      <c r="D8819" s="16" t="s">
        <v>108</v>
      </c>
      <c r="E8819" s="16" t="s">
        <v>122</v>
      </c>
      <c r="F8819" s="16" t="s">
        <v>244</v>
      </c>
      <c r="G8819" s="16" t="s">
        <v>1259</v>
      </c>
      <c r="I8819" s="5" t="str">
        <f>VLOOKUP(cost_of_living!$G8819,index!C:C,1,0)</f>
        <v>Bari</v>
      </c>
      <c r="J8819" s="5">
        <f>VLOOKUP(cost_of_living!$B8819,CostVsFactor!C:E,2,0)</f>
        <v>6</v>
      </c>
      <c r="Q8819" s="14"/>
      <c r="S8819" s="5" t="s">
        <v>1005</v>
      </c>
    </row>
    <row r="8820" ht="14.25" hidden="1" customHeight="1">
      <c r="A8820" s="12">
        <v>7.0</v>
      </c>
      <c r="B8820" s="16" t="s">
        <v>73</v>
      </c>
      <c r="C8820" s="12">
        <v>94.0</v>
      </c>
      <c r="D8820" s="16" t="s">
        <v>108</v>
      </c>
      <c r="E8820" s="16" t="s">
        <v>422</v>
      </c>
      <c r="F8820" s="16" t="s">
        <v>121</v>
      </c>
      <c r="G8820" s="16" t="s">
        <v>1259</v>
      </c>
      <c r="I8820" s="5" t="str">
        <f>VLOOKUP(cost_of_living!$G8820,index!C:C,1,0)</f>
        <v>Bari</v>
      </c>
      <c r="J8820" s="5">
        <f>VLOOKUP(cost_of_living!$B8820,CostVsFactor!C:E,2,0)</f>
        <v>6</v>
      </c>
      <c r="Q8820" s="14"/>
      <c r="S8820" s="5" t="s">
        <v>1005</v>
      </c>
    </row>
    <row r="8821" ht="14.25" hidden="1" customHeight="1">
      <c r="A8821" s="12">
        <v>8.0</v>
      </c>
      <c r="B8821" s="16" t="s">
        <v>28</v>
      </c>
      <c r="C8821" s="12">
        <v>468.0</v>
      </c>
      <c r="D8821" s="16" t="s">
        <v>108</v>
      </c>
      <c r="E8821" s="16" t="s">
        <v>453</v>
      </c>
      <c r="F8821" s="16" t="s">
        <v>246</v>
      </c>
      <c r="G8821" s="16" t="s">
        <v>1259</v>
      </c>
      <c r="I8821" s="5" t="str">
        <f>VLOOKUP(cost_of_living!$G8821,index!C:C,1,0)</f>
        <v>Bari</v>
      </c>
      <c r="J8821" s="5">
        <f>VLOOKUP(cost_of_living!$B8821,CostVsFactor!C:E,2,0)</f>
        <v>25</v>
      </c>
      <c r="Q8821" s="14"/>
      <c r="S8821" s="5" t="s">
        <v>1005</v>
      </c>
    </row>
    <row r="8822" ht="14.25" hidden="1" customHeight="1">
      <c r="A8822" s="12">
        <v>9.0</v>
      </c>
      <c r="B8822" s="16" t="s">
        <v>30</v>
      </c>
      <c r="C8822" s="12">
        <v>156.0</v>
      </c>
      <c r="D8822" s="16" t="s">
        <v>108</v>
      </c>
      <c r="E8822" s="16" t="s">
        <v>183</v>
      </c>
      <c r="F8822" s="16" t="s">
        <v>126</v>
      </c>
      <c r="G8822" s="16" t="s">
        <v>1259</v>
      </c>
      <c r="I8822" s="5" t="str">
        <f>VLOOKUP(cost_of_living!$G8822,index!C:C,1,0)</f>
        <v>Bari</v>
      </c>
      <c r="J8822" s="5">
        <f>VLOOKUP(cost_of_living!$B8822,CostVsFactor!C:E,2,0)</f>
        <v>31</v>
      </c>
      <c r="Q8822" s="14"/>
      <c r="S8822" s="5" t="s">
        <v>1005</v>
      </c>
    </row>
    <row r="8823" ht="14.25" hidden="1" customHeight="1">
      <c r="A8823" s="12">
        <v>10.0</v>
      </c>
      <c r="B8823" s="16" t="s">
        <v>32</v>
      </c>
      <c r="C8823" s="12">
        <v>109.0</v>
      </c>
      <c r="D8823" s="16" t="s">
        <v>108</v>
      </c>
      <c r="E8823" s="16" t="s">
        <v>186</v>
      </c>
      <c r="F8823" s="16" t="s">
        <v>135</v>
      </c>
      <c r="G8823" s="16" t="s">
        <v>1259</v>
      </c>
      <c r="I8823" s="5" t="str">
        <f>VLOOKUP(cost_of_living!$G8823,index!C:C,1,0)</f>
        <v>Bari</v>
      </c>
      <c r="J8823" s="5">
        <f>VLOOKUP(cost_of_living!$B8823,CostVsFactor!C:E,2,0)</f>
        <v>14</v>
      </c>
      <c r="Q8823" s="14"/>
      <c r="S8823" s="5" t="s">
        <v>1005</v>
      </c>
    </row>
    <row r="8824" ht="14.25" hidden="1" customHeight="1">
      <c r="A8824" s="12">
        <v>11.0</v>
      </c>
      <c r="B8824" s="16" t="s">
        <v>33</v>
      </c>
      <c r="C8824" s="12">
        <v>304.0</v>
      </c>
      <c r="D8824" s="16" t="s">
        <v>108</v>
      </c>
      <c r="E8824" s="16" t="s">
        <v>142</v>
      </c>
      <c r="F8824" s="16" t="s">
        <v>193</v>
      </c>
      <c r="G8824" s="16" t="s">
        <v>1259</v>
      </c>
      <c r="I8824" s="5" t="str">
        <f>VLOOKUP(cost_of_living!$G8824,index!C:C,1,0)</f>
        <v>Bari</v>
      </c>
      <c r="J8824" s="5">
        <f>VLOOKUP(cost_of_living!$B8824,CostVsFactor!C:E,2,0)</f>
        <v>20</v>
      </c>
      <c r="Q8824" s="14"/>
      <c r="S8824" s="5" t="s">
        <v>1005</v>
      </c>
    </row>
    <row r="8825" ht="14.25" hidden="1" customHeight="1">
      <c r="A8825" s="12">
        <v>12.0</v>
      </c>
      <c r="B8825" s="16" t="s">
        <v>35</v>
      </c>
      <c r="C8825" s="12">
        <v>609.0</v>
      </c>
      <c r="D8825" s="16" t="s">
        <v>108</v>
      </c>
      <c r="E8825" s="16" t="s">
        <v>738</v>
      </c>
      <c r="F8825" s="16" t="s">
        <v>409</v>
      </c>
      <c r="G8825" s="16" t="s">
        <v>1259</v>
      </c>
      <c r="I8825" s="5" t="str">
        <f>VLOOKUP(cost_of_living!$G8825,index!C:C,1,0)</f>
        <v>Bari</v>
      </c>
      <c r="J8825" s="5">
        <f>VLOOKUP(cost_of_living!$B8825,CostVsFactor!C:E,2,0)</f>
        <v>12</v>
      </c>
      <c r="Q8825" s="14"/>
      <c r="S8825" s="5" t="s">
        <v>1005</v>
      </c>
    </row>
    <row r="8826" ht="14.25" hidden="1" customHeight="1">
      <c r="A8826" s="12">
        <v>13.0</v>
      </c>
      <c r="B8826" s="16" t="s">
        <v>37</v>
      </c>
      <c r="C8826" s="12">
        <v>512.0</v>
      </c>
      <c r="D8826" s="16" t="s">
        <v>108</v>
      </c>
      <c r="E8826" s="16" t="s">
        <v>126</v>
      </c>
      <c r="F8826" s="16" t="s">
        <v>248</v>
      </c>
      <c r="G8826" s="16" t="s">
        <v>1259</v>
      </c>
      <c r="I8826" s="5" t="str">
        <f>VLOOKUP(cost_of_living!$G8826,index!C:C,1,0)</f>
        <v>Bari</v>
      </c>
      <c r="J8826" s="5">
        <f>VLOOKUP(cost_of_living!$B8826,CostVsFactor!C:E,2,0)</f>
        <v>15</v>
      </c>
      <c r="Q8826" s="14"/>
      <c r="S8826" s="5" t="s">
        <v>1005</v>
      </c>
    </row>
    <row r="8827" ht="14.25" hidden="1" customHeight="1">
      <c r="A8827" s="12">
        <v>14.0</v>
      </c>
      <c r="B8827" s="16" t="s">
        <v>39</v>
      </c>
      <c r="C8827" s="12">
        <v>726.0</v>
      </c>
      <c r="D8827" s="16" t="s">
        <v>108</v>
      </c>
      <c r="E8827" s="16" t="s">
        <v>221</v>
      </c>
      <c r="F8827" s="16" t="s">
        <v>178</v>
      </c>
      <c r="G8827" s="16" t="s">
        <v>1259</v>
      </c>
      <c r="I8827" s="5" t="str">
        <f>VLOOKUP(cost_of_living!$G8827,index!C:C,1,0)</f>
        <v>Bari</v>
      </c>
      <c r="J8827" s="5">
        <f>VLOOKUP(cost_of_living!$B8827,CostVsFactor!C:E,2,0)</f>
        <v>15</v>
      </c>
      <c r="Q8827" s="14"/>
      <c r="S8827" s="5" t="s">
        <v>1005</v>
      </c>
    </row>
    <row r="8828" ht="14.25" hidden="1" customHeight="1">
      <c r="A8828" s="12">
        <v>15.0</v>
      </c>
      <c r="B8828" s="16" t="s">
        <v>41</v>
      </c>
      <c r="C8828" s="12">
        <v>86.0</v>
      </c>
      <c r="D8828" s="16" t="s">
        <v>108</v>
      </c>
      <c r="E8828" s="16" t="s">
        <v>134</v>
      </c>
      <c r="F8828" s="16" t="s">
        <v>183</v>
      </c>
      <c r="G8828" s="16" t="s">
        <v>1259</v>
      </c>
      <c r="I8828" s="5" t="str">
        <f>VLOOKUP(cost_of_living!$G8828,index!C:C,1,0)</f>
        <v>Bari</v>
      </c>
      <c r="J8828" s="5">
        <f>VLOOKUP(cost_of_living!$B8828,CostVsFactor!C:E,2,0)</f>
        <v>31</v>
      </c>
      <c r="Q8828" s="14"/>
      <c r="S8828" s="5" t="s">
        <v>1005</v>
      </c>
    </row>
    <row r="8829" ht="14.25" hidden="1" customHeight="1">
      <c r="A8829" s="12">
        <v>16.0</v>
      </c>
      <c r="B8829" s="16" t="s">
        <v>43</v>
      </c>
      <c r="C8829" s="12">
        <v>79.0</v>
      </c>
      <c r="D8829" s="16" t="s">
        <v>108</v>
      </c>
      <c r="E8829" s="16" t="s">
        <v>270</v>
      </c>
      <c r="F8829" s="16" t="s">
        <v>183</v>
      </c>
      <c r="G8829" s="16" t="s">
        <v>1259</v>
      </c>
      <c r="I8829" s="5" t="str">
        <f>VLOOKUP(cost_of_living!$G8829,index!C:C,1,0)</f>
        <v>Bari</v>
      </c>
      <c r="J8829" s="5">
        <f>VLOOKUP(cost_of_living!$B8829,CostVsFactor!C:E,2,0)</f>
        <v>25</v>
      </c>
      <c r="Q8829" s="14"/>
      <c r="S8829" s="5" t="s">
        <v>1005</v>
      </c>
    </row>
    <row r="8830" ht="14.25" hidden="1" customHeight="1">
      <c r="A8830" s="12">
        <v>17.0</v>
      </c>
      <c r="B8830" s="16" t="s">
        <v>45</v>
      </c>
      <c r="C8830" s="12">
        <v>81.0</v>
      </c>
      <c r="D8830" s="16" t="s">
        <v>108</v>
      </c>
      <c r="E8830" s="16" t="s">
        <v>136</v>
      </c>
      <c r="F8830" s="16" t="s">
        <v>135</v>
      </c>
      <c r="G8830" s="16" t="s">
        <v>1259</v>
      </c>
      <c r="I8830" s="5" t="str">
        <f>VLOOKUP(cost_of_living!$G8830,index!C:C,1,0)</f>
        <v>Bari</v>
      </c>
      <c r="J8830" s="5">
        <f>VLOOKUP(cost_of_living!$B8830,CostVsFactor!C:E,2,0)</f>
        <v>30</v>
      </c>
      <c r="Q8830" s="14"/>
      <c r="S8830" s="5" t="s">
        <v>1005</v>
      </c>
    </row>
    <row r="8831" ht="14.25" hidden="1" customHeight="1">
      <c r="A8831" s="12">
        <v>18.0</v>
      </c>
      <c r="B8831" s="16" t="s">
        <v>47</v>
      </c>
      <c r="C8831" s="12">
        <v>89.0</v>
      </c>
      <c r="D8831" s="16" t="s">
        <v>108</v>
      </c>
      <c r="E8831" s="16" t="s">
        <v>138</v>
      </c>
      <c r="F8831" s="16" t="s">
        <v>264</v>
      </c>
      <c r="G8831" s="16" t="s">
        <v>1259</v>
      </c>
      <c r="I8831" s="5" t="str">
        <f>VLOOKUP(cost_of_living!$G8831,index!C:C,1,0)</f>
        <v>Bari</v>
      </c>
      <c r="J8831" s="5">
        <f>VLOOKUP(cost_of_living!$B8831,CostVsFactor!C:E,2,0)</f>
        <v>22</v>
      </c>
      <c r="Q8831" s="14"/>
      <c r="S8831" s="5" t="s">
        <v>1005</v>
      </c>
    </row>
    <row r="8832" ht="14.25" hidden="1" customHeight="1">
      <c r="A8832" s="12">
        <v>19.0</v>
      </c>
      <c r="B8832" s="16" t="s">
        <v>49</v>
      </c>
      <c r="C8832" s="12">
        <v>53.0</v>
      </c>
      <c r="D8832" s="16" t="s">
        <v>108</v>
      </c>
      <c r="E8832" s="16" t="s">
        <v>355</v>
      </c>
      <c r="F8832" s="16" t="s">
        <v>183</v>
      </c>
      <c r="G8832" s="16" t="s">
        <v>1259</v>
      </c>
      <c r="I8832" s="5" t="str">
        <f>VLOOKUP(cost_of_living!$G8832,index!C:C,1,0)</f>
        <v>Bari</v>
      </c>
      <c r="J8832" s="5">
        <f>VLOOKUP(cost_of_living!$B8832,CostVsFactor!C:E,2,0)</f>
        <v>24</v>
      </c>
      <c r="Q8832" s="14"/>
      <c r="S8832" s="5" t="s">
        <v>1005</v>
      </c>
    </row>
    <row r="8833" ht="14.25" hidden="1" customHeight="1">
      <c r="A8833" s="12">
        <v>20.0</v>
      </c>
      <c r="B8833" s="16" t="s">
        <v>51</v>
      </c>
      <c r="C8833" s="12">
        <v>63.0</v>
      </c>
      <c r="D8833" s="16" t="s">
        <v>108</v>
      </c>
      <c r="E8833" s="16" t="s">
        <v>291</v>
      </c>
      <c r="F8833" s="16" t="s">
        <v>183</v>
      </c>
      <c r="G8833" s="16" t="s">
        <v>1259</v>
      </c>
      <c r="I8833" s="5" t="str">
        <f>VLOOKUP(cost_of_living!$G8833,index!C:C,1,0)</f>
        <v>Bari</v>
      </c>
      <c r="J8833" s="5">
        <f>VLOOKUP(cost_of_living!$B8833,CostVsFactor!C:E,2,0)</f>
        <v>10</v>
      </c>
      <c r="Q8833" s="14"/>
      <c r="S8833" s="5" t="s">
        <v>1005</v>
      </c>
    </row>
    <row r="8834" ht="14.25" hidden="1" customHeight="1">
      <c r="A8834" s="12">
        <v>21.0</v>
      </c>
      <c r="B8834" s="16" t="s">
        <v>52</v>
      </c>
      <c r="C8834" s="12">
        <v>109.0</v>
      </c>
      <c r="D8834" s="16" t="s">
        <v>108</v>
      </c>
      <c r="E8834" s="16" t="s">
        <v>305</v>
      </c>
      <c r="F8834" s="16" t="s">
        <v>394</v>
      </c>
      <c r="G8834" s="16" t="s">
        <v>1259</v>
      </c>
      <c r="I8834" s="5" t="str">
        <f>VLOOKUP(cost_of_living!$G8834,index!C:C,1,0)</f>
        <v>Bari</v>
      </c>
      <c r="J8834" s="5">
        <f>VLOOKUP(cost_of_living!$B8834,CostVsFactor!C:E,2,0)</f>
        <v>18</v>
      </c>
      <c r="Q8834" s="14"/>
      <c r="S8834" s="5" t="s">
        <v>1005</v>
      </c>
    </row>
    <row r="8835" ht="14.25" hidden="1" customHeight="1">
      <c r="A8835" s="12">
        <v>22.0</v>
      </c>
      <c r="B8835" s="16" t="s">
        <v>53</v>
      </c>
      <c r="C8835" s="12">
        <v>81.0</v>
      </c>
      <c r="D8835" s="16" t="s">
        <v>108</v>
      </c>
      <c r="E8835" s="16" t="s">
        <v>187</v>
      </c>
      <c r="F8835" s="16" t="s">
        <v>122</v>
      </c>
      <c r="G8835" s="16" t="s">
        <v>1259</v>
      </c>
      <c r="I8835" s="5" t="str">
        <f>VLOOKUP(cost_of_living!$G8835,index!C:C,1,0)</f>
        <v>Bari</v>
      </c>
      <c r="J8835" s="5">
        <f>VLOOKUP(cost_of_living!$B8835,CostVsFactor!C:E,2,0)</f>
        <v>30</v>
      </c>
      <c r="Q8835" s="14"/>
      <c r="S8835" s="5" t="s">
        <v>1005</v>
      </c>
    </row>
    <row r="8836" ht="14.25" hidden="1" customHeight="1">
      <c r="A8836" s="12">
        <v>23.0</v>
      </c>
      <c r="B8836" s="16" t="s">
        <v>54</v>
      </c>
      <c r="C8836" s="12">
        <v>5.0</v>
      </c>
      <c r="D8836" s="16" t="s">
        <v>108</v>
      </c>
      <c r="E8836" s="16" t="s">
        <v>118</v>
      </c>
      <c r="F8836" s="16" t="s">
        <v>155</v>
      </c>
      <c r="G8836" s="16" t="s">
        <v>1259</v>
      </c>
      <c r="I8836" s="5" t="str">
        <f>VLOOKUP(cost_of_living!$G8836,index!C:C,1,0)</f>
        <v>Bari</v>
      </c>
      <c r="J8836" s="5">
        <f>VLOOKUP(cost_of_living!$B8836,CostVsFactor!C:E,2,0)</f>
        <v>4</v>
      </c>
      <c r="Q8836" s="14"/>
      <c r="S8836" s="5" t="s">
        <v>1005</v>
      </c>
    </row>
    <row r="8837" ht="14.25" hidden="1" customHeight="1">
      <c r="A8837" s="12">
        <v>24.0</v>
      </c>
      <c r="B8837" s="16" t="s">
        <v>55</v>
      </c>
      <c r="C8837" s="12">
        <v>152.0</v>
      </c>
      <c r="D8837" s="16" t="s">
        <v>108</v>
      </c>
      <c r="E8837" s="16" t="s">
        <v>305</v>
      </c>
      <c r="F8837" s="16" t="s">
        <v>167</v>
      </c>
      <c r="G8837" s="16" t="s">
        <v>1259</v>
      </c>
      <c r="I8837" s="5" t="str">
        <f>VLOOKUP(cost_of_living!$G8837,index!C:C,1,0)</f>
        <v>Bari</v>
      </c>
      <c r="J8837" s="5">
        <f>VLOOKUP(cost_of_living!$B8837,CostVsFactor!C:E,2,0)</f>
        <v>6</v>
      </c>
      <c r="Q8837" s="14"/>
      <c r="S8837" s="5" t="s">
        <v>1005</v>
      </c>
    </row>
    <row r="8838" ht="14.25" hidden="1" customHeight="1">
      <c r="A8838" s="12">
        <v>25.0</v>
      </c>
      <c r="B8838" s="16" t="s">
        <v>57</v>
      </c>
      <c r="C8838" s="12">
        <v>155.0</v>
      </c>
      <c r="D8838" s="16" t="s">
        <v>108</v>
      </c>
      <c r="E8838" s="16" t="s">
        <v>227</v>
      </c>
      <c r="F8838" s="16" t="s">
        <v>167</v>
      </c>
      <c r="G8838" s="16" t="s">
        <v>1259</v>
      </c>
      <c r="I8838" s="5" t="str">
        <f>VLOOKUP(cost_of_living!$G8838,index!C:C,1,0)</f>
        <v>Bari</v>
      </c>
      <c r="J8838" s="5">
        <f>VLOOKUP(cost_of_living!$B8838,CostVsFactor!C:E,2,0)</f>
        <v>6</v>
      </c>
      <c r="Q8838" s="14"/>
      <c r="S8838" s="5" t="s">
        <v>1005</v>
      </c>
    </row>
    <row r="8839" ht="14.25" hidden="1" customHeight="1">
      <c r="A8839" s="12">
        <v>26.0</v>
      </c>
      <c r="B8839" s="16" t="s">
        <v>58</v>
      </c>
      <c r="C8839" s="12">
        <v>6.0</v>
      </c>
      <c r="D8839" s="16" t="s">
        <v>108</v>
      </c>
      <c r="E8839" s="16" t="s">
        <v>145</v>
      </c>
      <c r="F8839" s="16" t="s">
        <v>119</v>
      </c>
      <c r="G8839" s="16" t="s">
        <v>1259</v>
      </c>
      <c r="I8839" s="5" t="str">
        <f>VLOOKUP(cost_of_living!$G8839,index!C:C,1,0)</f>
        <v>Bari</v>
      </c>
      <c r="J8839" s="5">
        <f>VLOOKUP(cost_of_living!$B8839,CostVsFactor!C:E,2,0)</f>
        <v>15</v>
      </c>
      <c r="Q8839" s="14"/>
      <c r="S8839" s="5" t="s">
        <v>1005</v>
      </c>
    </row>
    <row r="8840" ht="14.25" hidden="1" customHeight="1">
      <c r="A8840" s="12">
        <v>27.0</v>
      </c>
      <c r="B8840" s="16" t="s">
        <v>78</v>
      </c>
      <c r="C8840" s="12">
        <v>1.0</v>
      </c>
      <c r="D8840" s="16" t="s">
        <v>108</v>
      </c>
      <c r="E8840" s="16" t="s">
        <v>122</v>
      </c>
      <c r="F8840" s="16" t="s">
        <v>121</v>
      </c>
      <c r="G8840" s="16" t="s">
        <v>1259</v>
      </c>
      <c r="I8840" s="5" t="str">
        <f>VLOOKUP(cost_of_living!$G8840,index!C:C,1,0)</f>
        <v>Bari</v>
      </c>
      <c r="J8840" s="5">
        <f>VLOOKUP(cost_of_living!$B8840,CostVsFactor!C:E,2,0)</f>
        <v>20</v>
      </c>
      <c r="Q8840" s="14"/>
      <c r="S8840" s="5" t="s">
        <v>1005</v>
      </c>
    </row>
    <row r="8841" ht="14.25" hidden="1" customHeight="1">
      <c r="A8841" s="12">
        <v>28.0</v>
      </c>
      <c r="B8841" s="16" t="s">
        <v>80</v>
      </c>
      <c r="C8841" s="12">
        <v>325.0</v>
      </c>
      <c r="D8841" s="16" t="s">
        <v>108</v>
      </c>
      <c r="E8841" s="16" t="s">
        <v>161</v>
      </c>
      <c r="F8841" s="16" t="s">
        <v>206</v>
      </c>
      <c r="G8841" s="16" t="s">
        <v>1259</v>
      </c>
      <c r="I8841" s="5" t="str">
        <f>VLOOKUP(cost_of_living!$G8841,index!C:C,1,0)</f>
        <v>Bari</v>
      </c>
      <c r="J8841" s="5">
        <f>VLOOKUP(cost_of_living!$B8841,CostVsFactor!C:E,2,0)</f>
        <v>1.5</v>
      </c>
      <c r="Q8841" s="14"/>
      <c r="S8841" s="5" t="s">
        <v>1005</v>
      </c>
    </row>
    <row r="8842" ht="14.25" hidden="1" customHeight="1">
      <c r="A8842" s="12">
        <v>29.0</v>
      </c>
      <c r="B8842" s="16" t="s">
        <v>81</v>
      </c>
      <c r="C8842" s="12">
        <v>65.0</v>
      </c>
      <c r="D8842" s="16" t="s">
        <v>108</v>
      </c>
      <c r="E8842" s="16" t="s">
        <v>118</v>
      </c>
      <c r="F8842" s="16" t="s">
        <v>115</v>
      </c>
      <c r="G8842" s="16" t="s">
        <v>1259</v>
      </c>
      <c r="I8842" s="5" t="str">
        <f>VLOOKUP(cost_of_living!$G8842,index!C:C,1,0)</f>
        <v>Bari</v>
      </c>
      <c r="J8842" s="5">
        <f>VLOOKUP(cost_of_living!$B8842,CostVsFactor!C:E,2,0)</f>
        <v>5</v>
      </c>
      <c r="Q8842" s="14"/>
      <c r="S8842" s="5" t="s">
        <v>1005</v>
      </c>
    </row>
    <row r="8843" ht="14.25" hidden="1" customHeight="1">
      <c r="A8843" s="12">
        <v>30.0</v>
      </c>
      <c r="B8843" s="16" t="s">
        <v>83</v>
      </c>
      <c r="C8843" s="12">
        <v>145.0</v>
      </c>
      <c r="D8843" s="16" t="s">
        <v>108</v>
      </c>
      <c r="E8843" s="16" t="s">
        <v>128</v>
      </c>
      <c r="F8843" s="16" t="s">
        <v>309</v>
      </c>
      <c r="G8843" s="16" t="s">
        <v>1259</v>
      </c>
      <c r="I8843" s="5" t="str">
        <f>VLOOKUP(cost_of_living!$G8843,index!C:C,1,0)</f>
        <v>Bari</v>
      </c>
      <c r="J8843" s="5">
        <f>VLOOKUP(cost_of_living!$B8843,CostVsFactor!C:E,2,0)</f>
        <v>20</v>
      </c>
      <c r="Q8843" s="14"/>
      <c r="S8843" s="5" t="s">
        <v>1005</v>
      </c>
    </row>
    <row r="8844" ht="14.25" hidden="1" customHeight="1">
      <c r="A8844" s="12">
        <v>31.0</v>
      </c>
      <c r="B8844" s="16" t="s">
        <v>84</v>
      </c>
      <c r="C8844" s="12">
        <v>25.0</v>
      </c>
      <c r="D8844" s="16" t="s">
        <v>108</v>
      </c>
      <c r="E8844" s="16" t="s">
        <v>1260</v>
      </c>
      <c r="F8844" s="16" t="s">
        <v>112</v>
      </c>
      <c r="G8844" s="16" t="s">
        <v>1259</v>
      </c>
      <c r="I8844" s="5" t="str">
        <f>VLOOKUP(cost_of_living!$G8844,index!C:C,1,0)</f>
        <v>Bari</v>
      </c>
      <c r="J8844" s="5">
        <f>VLOOKUP(cost_of_living!$B8844,CostVsFactor!C:E,2,0)</f>
        <v>0.7</v>
      </c>
      <c r="Q8844" s="14"/>
      <c r="S8844" s="5" t="s">
        <v>1005</v>
      </c>
    </row>
    <row r="8845" ht="14.25" hidden="1" customHeight="1">
      <c r="A8845" s="12">
        <v>32.0</v>
      </c>
      <c r="B8845" s="16" t="s">
        <v>86</v>
      </c>
      <c r="C8845" s="12">
        <v>744.0</v>
      </c>
      <c r="D8845" s="16" t="s">
        <v>108</v>
      </c>
      <c r="E8845" s="16" t="s">
        <v>196</v>
      </c>
      <c r="F8845" s="16" t="s">
        <v>150</v>
      </c>
      <c r="G8845" s="16" t="s">
        <v>1259</v>
      </c>
      <c r="I8845" s="5" t="str">
        <f>VLOOKUP(cost_of_living!$G8845,index!C:C,1,0)</f>
        <v>Bari</v>
      </c>
      <c r="J8845" s="5">
        <f>VLOOKUP(cost_of_living!$B8845,CostVsFactor!C:E,2,0)</f>
        <v>60</v>
      </c>
      <c r="Q8845" s="14"/>
      <c r="S8845" s="5" t="s">
        <v>1005</v>
      </c>
    </row>
    <row r="8846" ht="14.25" hidden="1" customHeight="1">
      <c r="A8846" s="12">
        <v>33.0</v>
      </c>
      <c r="B8846" s="16" t="s">
        <v>87</v>
      </c>
      <c r="C8846" s="12">
        <v>30750.0</v>
      </c>
      <c r="D8846" s="16" t="s">
        <v>108</v>
      </c>
      <c r="E8846" s="16" t="s">
        <v>485</v>
      </c>
      <c r="F8846" s="16" t="s">
        <v>534</v>
      </c>
      <c r="G8846" s="16" t="s">
        <v>1259</v>
      </c>
      <c r="I8846" s="5" t="str">
        <f>VLOOKUP(cost_of_living!$G8846,index!C:C,1,0)</f>
        <v>Bari</v>
      </c>
      <c r="J8846" s="5">
        <f>VLOOKUP(cost_of_living!$B8846,CostVsFactor!C:E,2,0)</f>
        <v>0.0035</v>
      </c>
      <c r="Q8846" s="14"/>
      <c r="S8846" s="5" t="s">
        <v>1005</v>
      </c>
    </row>
    <row r="8847" ht="14.25" hidden="1" customHeight="1">
      <c r="A8847" s="12">
        <v>34.0</v>
      </c>
      <c r="B8847" s="16" t="s">
        <v>88</v>
      </c>
      <c r="C8847" s="12">
        <v>23000.0</v>
      </c>
      <c r="D8847" s="16" t="s">
        <v>108</v>
      </c>
      <c r="E8847" s="16" t="s">
        <v>165</v>
      </c>
      <c r="F8847" s="16" t="s">
        <v>165</v>
      </c>
      <c r="G8847" s="16" t="s">
        <v>1259</v>
      </c>
      <c r="I8847" s="5" t="str">
        <f>VLOOKUP(cost_of_living!$G8847,index!C:C,1,0)</f>
        <v>Bari</v>
      </c>
      <c r="J8847" s="5">
        <f>VLOOKUP(cost_of_living!$B8847,CostVsFactor!C:E,2,0)</f>
        <v>0.0035</v>
      </c>
      <c r="Q8847" s="14"/>
      <c r="S8847" s="5" t="s">
        <v>1005</v>
      </c>
    </row>
    <row r="8848" ht="14.25" hidden="1" customHeight="1">
      <c r="A8848" s="12">
        <v>35.0</v>
      </c>
      <c r="B8848" s="16" t="s">
        <v>91</v>
      </c>
      <c r="C8848" s="12">
        <v>17833.0</v>
      </c>
      <c r="D8848" s="16" t="s">
        <v>108</v>
      </c>
      <c r="E8848" s="16" t="s">
        <v>163</v>
      </c>
      <c r="F8848" s="16" t="s">
        <v>416</v>
      </c>
      <c r="G8848" s="16" t="s">
        <v>1259</v>
      </c>
      <c r="I8848" s="5" t="str">
        <f>VLOOKUP(cost_of_living!$G8848,index!C:C,1,0)</f>
        <v>Bari</v>
      </c>
      <c r="J8848" s="5">
        <f>VLOOKUP(cost_of_living!$B8848,CostVsFactor!C:E,2,0)</f>
        <v>1</v>
      </c>
      <c r="Q8848" s="14"/>
      <c r="S8848" s="5" t="s">
        <v>1005</v>
      </c>
    </row>
    <row r="8849" ht="14.25" hidden="1" customHeight="1">
      <c r="A8849" s="12">
        <v>36.0</v>
      </c>
      <c r="B8849" s="16" t="s">
        <v>92</v>
      </c>
      <c r="C8849" s="12">
        <v>1499.0</v>
      </c>
      <c r="D8849" s="16" t="s">
        <v>108</v>
      </c>
      <c r="E8849" s="16" t="s">
        <v>202</v>
      </c>
      <c r="F8849" s="16" t="s">
        <v>202</v>
      </c>
      <c r="G8849" s="16" t="s">
        <v>1259</v>
      </c>
      <c r="I8849" s="5" t="str">
        <f>VLOOKUP(cost_of_living!$G8849,index!C:C,1,0)</f>
        <v>Bari</v>
      </c>
      <c r="J8849" s="5">
        <f>VLOOKUP(cost_of_living!$B8849,CostVsFactor!C:E,2,0)</f>
        <v>4</v>
      </c>
      <c r="Q8849" s="14"/>
      <c r="S8849" s="5" t="s">
        <v>1005</v>
      </c>
    </row>
    <row r="8850" ht="14.25" hidden="1" customHeight="1">
      <c r="A8850" s="12">
        <v>37.0</v>
      </c>
      <c r="B8850" s="16" t="s">
        <v>93</v>
      </c>
      <c r="C8850" s="12">
        <v>3075.0</v>
      </c>
      <c r="D8850" s="16" t="s">
        <v>108</v>
      </c>
      <c r="E8850" s="16" t="s">
        <v>579</v>
      </c>
      <c r="F8850" s="16" t="s">
        <v>214</v>
      </c>
      <c r="G8850" s="16" t="s">
        <v>1259</v>
      </c>
      <c r="I8850" s="5" t="str">
        <f>VLOOKUP(cost_of_living!$G8850,index!C:C,1,0)</f>
        <v>Bari</v>
      </c>
      <c r="J8850" s="5">
        <f>VLOOKUP(cost_of_living!$B8850,CostVsFactor!C:E,2,0)</f>
        <v>1</v>
      </c>
      <c r="Q8850" s="14"/>
      <c r="S8850" s="5" t="s">
        <v>1005</v>
      </c>
    </row>
    <row r="8851" ht="14.25" hidden="1" customHeight="1">
      <c r="A8851" s="12">
        <v>38.0</v>
      </c>
      <c r="B8851" s="16" t="s">
        <v>74</v>
      </c>
      <c r="C8851" s="12">
        <v>4062.0</v>
      </c>
      <c r="D8851" s="16" t="s">
        <v>108</v>
      </c>
      <c r="E8851" s="16" t="s">
        <v>297</v>
      </c>
      <c r="F8851" s="16" t="s">
        <v>206</v>
      </c>
      <c r="G8851" s="16" t="s">
        <v>1259</v>
      </c>
      <c r="I8851" s="5" t="str">
        <f>VLOOKUP(cost_of_living!$G8851,index!C:C,1,0)</f>
        <v>Bari</v>
      </c>
      <c r="J8851" s="5">
        <f>VLOOKUP(cost_of_living!$B8851,CostVsFactor!C:E,2,0)</f>
        <v>2.3</v>
      </c>
      <c r="Q8851" s="14"/>
      <c r="S8851" s="5" t="s">
        <v>1005</v>
      </c>
    </row>
    <row r="8852" ht="14.25" hidden="1" customHeight="1">
      <c r="A8852" s="12">
        <v>39.0</v>
      </c>
      <c r="B8852" s="16" t="s">
        <v>76</v>
      </c>
      <c r="C8852" s="12">
        <v>235.0</v>
      </c>
      <c r="D8852" s="16" t="s">
        <v>108</v>
      </c>
      <c r="E8852" s="16" t="s">
        <v>109</v>
      </c>
      <c r="F8852" s="16" t="s">
        <v>206</v>
      </c>
      <c r="G8852" s="16" t="s">
        <v>1259</v>
      </c>
      <c r="I8852" s="5" t="str">
        <f>VLOOKUP(cost_of_living!$G8852,index!C:C,1,0)</f>
        <v>Bari</v>
      </c>
      <c r="J8852" s="5">
        <f>VLOOKUP(cost_of_living!$B8852,CostVsFactor!C:E,2,0)</f>
        <v>3</v>
      </c>
      <c r="Q8852" s="14"/>
      <c r="S8852" s="5" t="s">
        <v>1005</v>
      </c>
    </row>
    <row r="8853" ht="14.25" hidden="1" customHeight="1">
      <c r="A8853" s="12">
        <v>40.0</v>
      </c>
      <c r="B8853" s="16" t="s">
        <v>77</v>
      </c>
      <c r="C8853" s="12">
        <v>75.0</v>
      </c>
      <c r="D8853" s="16" t="s">
        <v>108</v>
      </c>
      <c r="E8853" s="16" t="s">
        <v>230</v>
      </c>
      <c r="F8853" s="16" t="s">
        <v>109</v>
      </c>
      <c r="G8853" s="16" t="s">
        <v>1259</v>
      </c>
      <c r="I8853" s="5" t="str">
        <f>VLOOKUP(cost_of_living!$G8853,index!C:C,1,0)</f>
        <v>Bari</v>
      </c>
      <c r="J8853" s="5">
        <f>VLOOKUP(cost_of_living!$B8853,CostVsFactor!C:E,2,0)</f>
        <v>6</v>
      </c>
      <c r="Q8853" s="14"/>
      <c r="S8853" s="5" t="s">
        <v>1005</v>
      </c>
    </row>
    <row r="8854" ht="14.25" hidden="1" customHeight="1">
      <c r="A8854" s="12">
        <v>41.0</v>
      </c>
      <c r="B8854" s="16" t="s">
        <v>94</v>
      </c>
      <c r="C8854" s="12">
        <v>28333.0</v>
      </c>
      <c r="D8854" s="16" t="s">
        <v>108</v>
      </c>
      <c r="E8854" s="16" t="s">
        <v>158</v>
      </c>
      <c r="F8854" s="16" t="s">
        <v>404</v>
      </c>
      <c r="G8854" s="16" t="s">
        <v>1259</v>
      </c>
      <c r="I8854" s="5" t="str">
        <f>VLOOKUP(cost_of_living!$G8854,index!C:C,1,0)</f>
        <v>Bari</v>
      </c>
      <c r="J8854" s="5">
        <f>VLOOKUP(cost_of_living!$B8854,CostVsFactor!C:E,2,0)</f>
        <v>1</v>
      </c>
      <c r="Q8854" s="14"/>
      <c r="S8854" s="5" t="s">
        <v>1005</v>
      </c>
    </row>
    <row r="8855" ht="14.25" hidden="1" customHeight="1">
      <c r="A8855" s="12">
        <v>42.0</v>
      </c>
      <c r="B8855" s="16" t="s">
        <v>96</v>
      </c>
      <c r="C8855" s="12">
        <v>16500.0</v>
      </c>
      <c r="D8855" s="16" t="s">
        <v>108</v>
      </c>
      <c r="E8855" s="16" t="s">
        <v>1131</v>
      </c>
      <c r="F8855" s="16" t="s">
        <v>198</v>
      </c>
      <c r="G8855" s="16" t="s">
        <v>1259</v>
      </c>
      <c r="I8855" s="5" t="str">
        <f>VLOOKUP(cost_of_living!$G8855,index!C:C,1,0)</f>
        <v>Bari</v>
      </c>
      <c r="J8855" s="5">
        <f>VLOOKUP(cost_of_living!$B8855,CostVsFactor!C:E,2,0)</f>
        <v>1</v>
      </c>
      <c r="Q8855" s="14"/>
      <c r="S8855" s="5" t="s">
        <v>1005</v>
      </c>
    </row>
    <row r="8856" ht="14.25" hidden="1" customHeight="1">
      <c r="A8856" s="12">
        <v>43.0</v>
      </c>
      <c r="B8856" s="16" t="s">
        <v>20</v>
      </c>
      <c r="C8856" s="12">
        <v>75.0</v>
      </c>
      <c r="D8856" s="16" t="s">
        <v>108</v>
      </c>
      <c r="E8856" s="16" t="s">
        <v>277</v>
      </c>
      <c r="F8856" s="16" t="s">
        <v>163</v>
      </c>
      <c r="G8856" s="16" t="s">
        <v>1259</v>
      </c>
      <c r="I8856" s="5" t="str">
        <f>VLOOKUP(cost_of_living!$G8856,index!C:C,1,0)</f>
        <v>Bari</v>
      </c>
      <c r="J8856" s="5">
        <f>VLOOKUP(cost_of_living!$B8856,CostVsFactor!C:E,2,0)</f>
        <v>0.35</v>
      </c>
      <c r="Q8856" s="14"/>
      <c r="S8856" s="5" t="s">
        <v>1005</v>
      </c>
    </row>
    <row r="8857" ht="14.25" hidden="1" customHeight="1">
      <c r="A8857" s="12">
        <v>44.0</v>
      </c>
      <c r="B8857" s="16" t="s">
        <v>23</v>
      </c>
      <c r="C8857" s="12">
        <v>4343.0</v>
      </c>
      <c r="D8857" s="16" t="s">
        <v>108</v>
      </c>
      <c r="E8857" s="16" t="s">
        <v>341</v>
      </c>
      <c r="F8857" s="16" t="s">
        <v>113</v>
      </c>
      <c r="G8857" s="16" t="s">
        <v>1259</v>
      </c>
      <c r="I8857" s="5" t="str">
        <f>VLOOKUP(cost_of_living!$G8857,index!C:C,1,0)</f>
        <v>Bari</v>
      </c>
      <c r="J8857" s="5">
        <f>VLOOKUP(cost_of_living!$B8857,CostVsFactor!C:E,2,0)</f>
        <v>0.35</v>
      </c>
      <c r="Q8857" s="14"/>
      <c r="S8857" s="5" t="s">
        <v>1005</v>
      </c>
    </row>
    <row r="8858" ht="14.25" hidden="1" customHeight="1">
      <c r="A8858" s="12">
        <v>45.0</v>
      </c>
      <c r="B8858" s="16" t="s">
        <v>24</v>
      </c>
      <c r="C8858" s="12">
        <v>8167.0</v>
      </c>
      <c r="D8858" s="16" t="s">
        <v>108</v>
      </c>
      <c r="E8858" s="16" t="s">
        <v>112</v>
      </c>
      <c r="F8858" s="16" t="s">
        <v>163</v>
      </c>
      <c r="G8858" s="16" t="s">
        <v>1259</v>
      </c>
      <c r="I8858" s="5" t="str">
        <f>VLOOKUP(cost_of_living!$G8858,index!C:C,1,0)</f>
        <v>Bari</v>
      </c>
      <c r="J8858" s="5">
        <f>VLOOKUP(cost_of_living!$B8858,CostVsFactor!C:E,2,0)</f>
        <v>0.35</v>
      </c>
      <c r="Q8858" s="14"/>
      <c r="S8858" s="5" t="s">
        <v>1005</v>
      </c>
    </row>
    <row r="8859" ht="14.25" hidden="1" customHeight="1">
      <c r="A8859" s="12">
        <v>46.0</v>
      </c>
      <c r="B8859" s="16" t="s">
        <v>25</v>
      </c>
      <c r="C8859" s="12">
        <v>12843.0</v>
      </c>
      <c r="D8859" s="16" t="s">
        <v>108</v>
      </c>
      <c r="E8859" s="16" t="s">
        <v>206</v>
      </c>
      <c r="F8859" s="16" t="s">
        <v>160</v>
      </c>
      <c r="G8859" s="16" t="s">
        <v>1259</v>
      </c>
      <c r="I8859" s="5" t="str">
        <f>VLOOKUP(cost_of_living!$G8859,index!C:C,1,0)</f>
        <v>Bari</v>
      </c>
      <c r="J8859" s="5">
        <f>VLOOKUP(cost_of_living!$B8859,CostVsFactor!C:E,2,0)</f>
        <v>0.35</v>
      </c>
      <c r="Q8859" s="14"/>
      <c r="S8859" s="5" t="s">
        <v>1005</v>
      </c>
    </row>
    <row r="8860" ht="14.25" hidden="1" customHeight="1">
      <c r="A8860" s="12">
        <v>47.0</v>
      </c>
      <c r="B8860" s="16" t="s">
        <v>59</v>
      </c>
      <c r="C8860" s="12">
        <v>75714.0</v>
      </c>
      <c r="D8860" s="16" t="s">
        <v>108</v>
      </c>
      <c r="E8860" s="16" t="s">
        <v>236</v>
      </c>
      <c r="F8860" s="16" t="s">
        <v>376</v>
      </c>
      <c r="G8860" s="16" t="s">
        <v>1259</v>
      </c>
      <c r="I8860" s="5" t="str">
        <f>VLOOKUP(cost_of_living!$G8860,index!C:C,1,0)</f>
        <v>Bari</v>
      </c>
      <c r="J8860" s="5">
        <f>VLOOKUP(cost_of_living!$B8860,CostVsFactor!C:E,2,0)</f>
        <v>0</v>
      </c>
      <c r="Q8860" s="14"/>
      <c r="S8860" s="5" t="s">
        <v>1005</v>
      </c>
    </row>
    <row r="8861" ht="14.25" hidden="1" customHeight="1">
      <c r="A8861" s="12">
        <v>48.0</v>
      </c>
      <c r="B8861" s="16" t="s">
        <v>61</v>
      </c>
      <c r="C8861" s="12">
        <v>47143.0</v>
      </c>
      <c r="D8861" s="16" t="s">
        <v>108</v>
      </c>
      <c r="E8861" s="16" t="s">
        <v>404</v>
      </c>
      <c r="F8861" s="16" t="s">
        <v>279</v>
      </c>
      <c r="G8861" s="16" t="s">
        <v>1259</v>
      </c>
      <c r="I8861" s="5" t="str">
        <f>VLOOKUP(cost_of_living!$G8861,index!C:C,1,0)</f>
        <v>Bari</v>
      </c>
      <c r="J8861" s="5">
        <f>VLOOKUP(cost_of_living!$B8861,CostVsFactor!C:E,2,0)</f>
        <v>0</v>
      </c>
      <c r="Q8861" s="14"/>
      <c r="S8861" s="5" t="s">
        <v>1005</v>
      </c>
    </row>
    <row r="8862" ht="14.25" hidden="1" customHeight="1">
      <c r="A8862" s="12">
        <v>49.0</v>
      </c>
      <c r="B8862" s="16" t="s">
        <v>62</v>
      </c>
      <c r="C8862" s="12">
        <v>1180.0</v>
      </c>
      <c r="D8862" s="16" t="s">
        <v>108</v>
      </c>
      <c r="E8862" s="16" t="s">
        <v>377</v>
      </c>
      <c r="F8862" s="16" t="s">
        <v>1131</v>
      </c>
      <c r="G8862" s="16" t="s">
        <v>1259</v>
      </c>
      <c r="I8862" s="5" t="str">
        <f>VLOOKUP(cost_of_living!$G8862,index!C:C,1,0)</f>
        <v>Bari</v>
      </c>
      <c r="J8862" s="5">
        <f>VLOOKUP(cost_of_living!$B8862,CostVsFactor!C:E,2,0)</f>
        <v>0</v>
      </c>
      <c r="Q8862" s="14"/>
      <c r="S8862" s="5" t="s">
        <v>1005</v>
      </c>
    </row>
    <row r="8863" ht="14.25" hidden="1" customHeight="1">
      <c r="A8863" s="12">
        <v>50.0</v>
      </c>
      <c r="B8863" s="16" t="s">
        <v>63</v>
      </c>
      <c r="C8863" s="12">
        <v>76429.0</v>
      </c>
      <c r="D8863" s="16" t="s">
        <v>108</v>
      </c>
      <c r="E8863" s="16" t="s">
        <v>204</v>
      </c>
      <c r="F8863" s="16" t="s">
        <v>377</v>
      </c>
      <c r="G8863" s="16" t="s">
        <v>1259</v>
      </c>
      <c r="I8863" s="5" t="str">
        <f>VLOOKUP(cost_of_living!$G8863,index!C:C,1,0)</f>
        <v>Bari</v>
      </c>
      <c r="J8863" s="5">
        <f>VLOOKUP(cost_of_living!$B8863,CostVsFactor!C:E,2,0)</f>
        <v>0</v>
      </c>
      <c r="Q8863" s="14"/>
      <c r="S8863" s="5" t="s">
        <v>1005</v>
      </c>
    </row>
    <row r="8864" ht="14.25" hidden="1" customHeight="1">
      <c r="A8864" s="12">
        <v>51.0</v>
      </c>
      <c r="B8864" s="16" t="s">
        <v>210</v>
      </c>
      <c r="C8864" s="12">
        <v>36232.0</v>
      </c>
      <c r="D8864" s="16" t="s">
        <v>108</v>
      </c>
      <c r="E8864" s="16" t="s">
        <v>668</v>
      </c>
      <c r="F8864" s="16" t="s">
        <v>324</v>
      </c>
      <c r="G8864" s="16" t="s">
        <v>1259</v>
      </c>
      <c r="I8864" s="5" t="str">
        <f>VLOOKUP(cost_of_living!$G8864,index!C:C,1,0)</f>
        <v>Bari</v>
      </c>
      <c r="J8864" s="5" t="str">
        <f>VLOOKUP(cost_of_living!$B8864,CostVsFactor!C:E,2,0)</f>
        <v>#N/A</v>
      </c>
      <c r="Q8864" s="14"/>
      <c r="S8864" s="5" t="s">
        <v>1005</v>
      </c>
    </row>
    <row r="8865" ht="14.25" hidden="1" customHeight="1">
      <c r="A8865" s="12">
        <v>52.0</v>
      </c>
      <c r="B8865" s="16" t="s">
        <v>211</v>
      </c>
      <c r="C8865" s="12">
        <v>19974.0</v>
      </c>
      <c r="D8865" s="16" t="s">
        <v>108</v>
      </c>
      <c r="E8865" s="16" t="s">
        <v>381</v>
      </c>
      <c r="F8865" s="16" t="s">
        <v>681</v>
      </c>
      <c r="G8865" s="16" t="s">
        <v>1259</v>
      </c>
      <c r="I8865" s="5" t="str">
        <f>VLOOKUP(cost_of_living!$G8865,index!C:C,1,0)</f>
        <v>Bari</v>
      </c>
      <c r="J8865" s="5" t="str">
        <f>VLOOKUP(cost_of_living!$B8865,CostVsFactor!C:E,2,0)</f>
        <v>#N/A</v>
      </c>
      <c r="Q8865" s="14"/>
      <c r="S8865" s="5" t="s">
        <v>1005</v>
      </c>
    </row>
    <row r="8866" ht="14.25" hidden="1" customHeight="1">
      <c r="A8866" s="12">
        <v>53.0</v>
      </c>
      <c r="B8866" s="16" t="s">
        <v>164</v>
      </c>
      <c r="C8866" s="12">
        <v>156875.0</v>
      </c>
      <c r="D8866" s="16" t="s">
        <v>108</v>
      </c>
      <c r="E8866" s="16" t="s">
        <v>165</v>
      </c>
      <c r="F8866" s="16" t="s">
        <v>165</v>
      </c>
      <c r="G8866" s="16" t="s">
        <v>1259</v>
      </c>
      <c r="I8866" s="5" t="str">
        <f>VLOOKUP(cost_of_living!$G8866,index!C:C,1,0)</f>
        <v>Bari</v>
      </c>
      <c r="J8866" s="5" t="str">
        <f>VLOOKUP(cost_of_living!$B8866,CostVsFactor!C:E,2,0)</f>
        <v>#N/A</v>
      </c>
      <c r="Q8866" s="14"/>
      <c r="S8866" s="5" t="s">
        <v>1005</v>
      </c>
    </row>
    <row r="8867" ht="14.25" hidden="1" customHeight="1">
      <c r="A8867" s="12">
        <v>54.0</v>
      </c>
      <c r="B8867" s="16" t="s">
        <v>166</v>
      </c>
      <c r="C8867" s="12">
        <v>373.0</v>
      </c>
      <c r="D8867" s="16" t="s">
        <v>165</v>
      </c>
      <c r="E8867" s="16" t="s">
        <v>167</v>
      </c>
      <c r="F8867" s="16" t="s">
        <v>168</v>
      </c>
      <c r="G8867" s="16" t="s">
        <v>1259</v>
      </c>
      <c r="I8867" s="5" t="str">
        <f>VLOOKUP(cost_of_living!$G8867,index!C:C,1,0)</f>
        <v>Bari</v>
      </c>
      <c r="J8867" s="5" t="str">
        <f>VLOOKUP(cost_of_living!$B8867,CostVsFactor!C:E,2,0)</f>
        <v>#N/A</v>
      </c>
      <c r="Q8867" s="14"/>
      <c r="S8867" s="5" t="s">
        <v>1005</v>
      </c>
    </row>
    <row r="8868" ht="14.25" hidden="1" customHeight="1">
      <c r="A8868" s="12">
        <v>0.0</v>
      </c>
      <c r="B8868" s="16" t="s">
        <v>64</v>
      </c>
      <c r="C8868" s="12">
        <v>16.0</v>
      </c>
      <c r="D8868" s="16" t="s">
        <v>108</v>
      </c>
      <c r="E8868" s="16" t="s">
        <v>155</v>
      </c>
      <c r="F8868" s="16" t="s">
        <v>212</v>
      </c>
      <c r="G8868" s="16" t="s">
        <v>1261</v>
      </c>
      <c r="I8868" s="5" t="str">
        <f>VLOOKUP(cost_of_living!$G8868,index!C:C,1,0)</f>
        <v>#N/A</v>
      </c>
      <c r="J8868" s="5">
        <f>VLOOKUP(cost_of_living!$B8868,CostVsFactor!C:E,2,0)</f>
        <v>16</v>
      </c>
      <c r="Q8868" s="14"/>
      <c r="S8868" s="5" t="s">
        <v>1005</v>
      </c>
    </row>
    <row r="8869" ht="14.25" hidden="1" customHeight="1">
      <c r="A8869" s="12">
        <v>1.0</v>
      </c>
      <c r="B8869" s="16" t="s">
        <v>66</v>
      </c>
      <c r="C8869" s="12">
        <v>415.0</v>
      </c>
      <c r="D8869" s="16" t="s">
        <v>108</v>
      </c>
      <c r="E8869" s="16" t="s">
        <v>170</v>
      </c>
      <c r="F8869" s="16" t="s">
        <v>113</v>
      </c>
      <c r="G8869" s="16" t="s">
        <v>1261</v>
      </c>
      <c r="I8869" s="5" t="str">
        <f>VLOOKUP(cost_of_living!$G8869,index!C:C,1,0)</f>
        <v>#N/A</v>
      </c>
      <c r="J8869" s="5">
        <f>VLOOKUP(cost_of_living!$B8869,CostVsFactor!C:E,2,0)</f>
        <v>3.5</v>
      </c>
      <c r="Q8869" s="14"/>
      <c r="S8869" s="5" t="s">
        <v>1005</v>
      </c>
    </row>
    <row r="8870" ht="14.25" hidden="1" customHeight="1">
      <c r="A8870" s="12">
        <v>2.0</v>
      </c>
      <c r="B8870" s="16" t="s">
        <v>67</v>
      </c>
      <c r="C8870" s="12">
        <v>915.0</v>
      </c>
      <c r="D8870" s="16" t="s">
        <v>108</v>
      </c>
      <c r="E8870" s="16" t="s">
        <v>150</v>
      </c>
      <c r="F8870" s="16" t="s">
        <v>109</v>
      </c>
      <c r="G8870" s="16" t="s">
        <v>1261</v>
      </c>
      <c r="I8870" s="5" t="str">
        <f>VLOOKUP(cost_of_living!$G8870,index!C:C,1,0)</f>
        <v>#N/A</v>
      </c>
      <c r="J8870" s="5">
        <f>VLOOKUP(cost_of_living!$B8870,CostVsFactor!C:E,2,0)</f>
        <v>6</v>
      </c>
      <c r="Q8870" s="14"/>
      <c r="S8870" s="5" t="s">
        <v>1005</v>
      </c>
    </row>
    <row r="8871" ht="14.25" hidden="1" customHeight="1">
      <c r="A8871" s="12">
        <v>3.0</v>
      </c>
      <c r="B8871" s="16" t="s">
        <v>116</v>
      </c>
      <c r="C8871" s="12">
        <v>375.0</v>
      </c>
      <c r="D8871" s="16" t="s">
        <v>108</v>
      </c>
      <c r="E8871" s="16" t="s">
        <v>118</v>
      </c>
      <c r="F8871" s="16" t="s">
        <v>145</v>
      </c>
      <c r="G8871" s="16" t="s">
        <v>1261</v>
      </c>
      <c r="I8871" s="5" t="str">
        <f>VLOOKUP(cost_of_living!$G8871,index!C:C,1,0)</f>
        <v>#N/A</v>
      </c>
      <c r="J8871" s="5" t="str">
        <f>VLOOKUP(cost_of_living!$B8871,CostVsFactor!C:E,2,0)</f>
        <v>#N/A</v>
      </c>
      <c r="Q8871" s="14"/>
      <c r="S8871" s="5" t="s">
        <v>1005</v>
      </c>
    </row>
    <row r="8872" ht="14.25" hidden="1" customHeight="1">
      <c r="A8872" s="12">
        <v>4.0</v>
      </c>
      <c r="B8872" s="16" t="s">
        <v>57</v>
      </c>
      <c r="C8872" s="12">
        <v>475.0</v>
      </c>
      <c r="D8872" s="16" t="s">
        <v>108</v>
      </c>
      <c r="E8872" s="16" t="s">
        <v>117</v>
      </c>
      <c r="F8872" s="16" t="s">
        <v>145</v>
      </c>
      <c r="G8872" s="16" t="s">
        <v>1261</v>
      </c>
      <c r="I8872" s="5" t="str">
        <f>VLOOKUP(cost_of_living!$G8872,index!C:C,1,0)</f>
        <v>#N/A</v>
      </c>
      <c r="J8872" s="5">
        <f>VLOOKUP(cost_of_living!$B8872,CostVsFactor!C:E,2,0)</f>
        <v>6</v>
      </c>
      <c r="Q8872" s="14"/>
      <c r="S8872" s="5" t="s">
        <v>1005</v>
      </c>
    </row>
    <row r="8873" ht="14.25" hidden="1" customHeight="1">
      <c r="A8873" s="12">
        <v>5.0</v>
      </c>
      <c r="B8873" s="16" t="s">
        <v>69</v>
      </c>
      <c r="C8873" s="12">
        <v>11.0</v>
      </c>
      <c r="D8873" s="16" t="s">
        <v>108</v>
      </c>
      <c r="E8873" s="16" t="s">
        <v>122</v>
      </c>
      <c r="F8873" s="16" t="s">
        <v>121</v>
      </c>
      <c r="G8873" s="16" t="s">
        <v>1261</v>
      </c>
      <c r="I8873" s="5" t="str">
        <f>VLOOKUP(cost_of_living!$G8873,index!C:C,1,0)</f>
        <v>#N/A</v>
      </c>
      <c r="J8873" s="5">
        <f>VLOOKUP(cost_of_living!$B8873,CostVsFactor!C:E,2,0)</f>
        <v>15</v>
      </c>
      <c r="Q8873" s="14"/>
      <c r="S8873" s="5" t="s">
        <v>1005</v>
      </c>
    </row>
    <row r="8874" ht="14.25" hidden="1" customHeight="1">
      <c r="A8874" s="12">
        <v>6.0</v>
      </c>
      <c r="B8874" s="16" t="s">
        <v>71</v>
      </c>
      <c r="C8874" s="12">
        <v>225.0</v>
      </c>
      <c r="D8874" s="16" t="s">
        <v>108</v>
      </c>
      <c r="E8874" s="16" t="s">
        <v>167</v>
      </c>
      <c r="F8874" s="16" t="s">
        <v>118</v>
      </c>
      <c r="G8874" s="16" t="s">
        <v>1261</v>
      </c>
      <c r="I8874" s="5" t="str">
        <f>VLOOKUP(cost_of_living!$G8874,index!C:C,1,0)</f>
        <v>#N/A</v>
      </c>
      <c r="J8874" s="5">
        <f>VLOOKUP(cost_of_living!$B8874,CostVsFactor!C:E,2,0)</f>
        <v>6</v>
      </c>
      <c r="Q8874" s="14"/>
      <c r="S8874" s="5" t="s">
        <v>1005</v>
      </c>
    </row>
    <row r="8875" ht="14.25" hidden="1" customHeight="1">
      <c r="A8875" s="12">
        <v>7.0</v>
      </c>
      <c r="B8875" s="16" t="s">
        <v>73</v>
      </c>
      <c r="C8875" s="12">
        <v>1.0</v>
      </c>
      <c r="D8875" s="16" t="s">
        <v>108</v>
      </c>
      <c r="E8875" s="16" t="s">
        <v>122</v>
      </c>
      <c r="F8875" s="16" t="s">
        <v>122</v>
      </c>
      <c r="G8875" s="16" t="s">
        <v>1261</v>
      </c>
      <c r="I8875" s="5" t="str">
        <f>VLOOKUP(cost_of_living!$G8875,index!C:C,1,0)</f>
        <v>#N/A</v>
      </c>
      <c r="J8875" s="5">
        <f>VLOOKUP(cost_of_living!$B8875,CostVsFactor!C:E,2,0)</f>
        <v>6</v>
      </c>
      <c r="Q8875" s="14"/>
      <c r="S8875" s="5" t="s">
        <v>1005</v>
      </c>
    </row>
    <row r="8876" ht="14.25" hidden="1" customHeight="1">
      <c r="A8876" s="12">
        <v>8.0</v>
      </c>
      <c r="B8876" s="16" t="s">
        <v>28</v>
      </c>
      <c r="C8876" s="12">
        <v>416.0</v>
      </c>
      <c r="D8876" s="16" t="s">
        <v>108</v>
      </c>
      <c r="E8876" s="16" t="s">
        <v>390</v>
      </c>
      <c r="F8876" s="16" t="s">
        <v>391</v>
      </c>
      <c r="G8876" s="16" t="s">
        <v>1261</v>
      </c>
      <c r="I8876" s="5" t="str">
        <f>VLOOKUP(cost_of_living!$G8876,index!C:C,1,0)</f>
        <v>#N/A</v>
      </c>
      <c r="J8876" s="5">
        <f>VLOOKUP(cost_of_living!$B8876,CostVsFactor!C:E,2,0)</f>
        <v>25</v>
      </c>
      <c r="Q8876" s="14"/>
      <c r="S8876" s="5" t="s">
        <v>1005</v>
      </c>
    </row>
    <row r="8877" ht="14.25" hidden="1" customHeight="1">
      <c r="A8877" s="12">
        <v>9.0</v>
      </c>
      <c r="B8877" s="16" t="s">
        <v>30</v>
      </c>
      <c r="C8877" s="12">
        <v>167.0</v>
      </c>
      <c r="D8877" s="16" t="s">
        <v>108</v>
      </c>
      <c r="E8877" s="16" t="s">
        <v>393</v>
      </c>
      <c r="F8877" s="16" t="s">
        <v>126</v>
      </c>
      <c r="G8877" s="16" t="s">
        <v>1261</v>
      </c>
      <c r="I8877" s="5" t="str">
        <f>VLOOKUP(cost_of_living!$G8877,index!C:C,1,0)</f>
        <v>#N/A</v>
      </c>
      <c r="J8877" s="5">
        <f>VLOOKUP(cost_of_living!$B8877,CostVsFactor!C:E,2,0)</f>
        <v>31</v>
      </c>
      <c r="Q8877" s="14"/>
      <c r="S8877" s="5" t="s">
        <v>1005</v>
      </c>
    </row>
    <row r="8878" ht="14.25" hidden="1" customHeight="1">
      <c r="A8878" s="12">
        <v>10.0</v>
      </c>
      <c r="B8878" s="16" t="s">
        <v>32</v>
      </c>
      <c r="C8878" s="12">
        <v>87.0</v>
      </c>
      <c r="D8878" s="16" t="s">
        <v>108</v>
      </c>
      <c r="E8878" s="16" t="s">
        <v>270</v>
      </c>
      <c r="F8878" s="16" t="s">
        <v>220</v>
      </c>
      <c r="G8878" s="16" t="s">
        <v>1261</v>
      </c>
      <c r="I8878" s="5" t="str">
        <f>VLOOKUP(cost_of_living!$G8878,index!C:C,1,0)</f>
        <v>#N/A</v>
      </c>
      <c r="J8878" s="5">
        <f>VLOOKUP(cost_of_living!$B8878,CostVsFactor!C:E,2,0)</f>
        <v>14</v>
      </c>
      <c r="Q8878" s="14"/>
      <c r="S8878" s="5" t="s">
        <v>1005</v>
      </c>
    </row>
    <row r="8879" ht="14.25" hidden="1" customHeight="1">
      <c r="A8879" s="12">
        <v>11.0</v>
      </c>
      <c r="B8879" s="16" t="s">
        <v>33</v>
      </c>
      <c r="C8879" s="12">
        <v>291.0</v>
      </c>
      <c r="D8879" s="16" t="s">
        <v>108</v>
      </c>
      <c r="E8879" s="16" t="s">
        <v>552</v>
      </c>
      <c r="F8879" s="16" t="s">
        <v>117</v>
      </c>
      <c r="G8879" s="16" t="s">
        <v>1261</v>
      </c>
      <c r="I8879" s="5" t="str">
        <f>VLOOKUP(cost_of_living!$G8879,index!C:C,1,0)</f>
        <v>#N/A</v>
      </c>
      <c r="J8879" s="5">
        <f>VLOOKUP(cost_of_living!$B8879,CostVsFactor!C:E,2,0)</f>
        <v>20</v>
      </c>
      <c r="Q8879" s="14"/>
      <c r="S8879" s="5" t="s">
        <v>1005</v>
      </c>
    </row>
    <row r="8880" ht="14.25" hidden="1" customHeight="1">
      <c r="A8880" s="12">
        <v>12.0</v>
      </c>
      <c r="B8880" s="16" t="s">
        <v>35</v>
      </c>
      <c r="C8880" s="12">
        <v>454.0</v>
      </c>
      <c r="D8880" s="16" t="s">
        <v>108</v>
      </c>
      <c r="E8880" s="16" t="s">
        <v>250</v>
      </c>
      <c r="F8880" s="16" t="s">
        <v>132</v>
      </c>
      <c r="G8880" s="16" t="s">
        <v>1261</v>
      </c>
      <c r="I8880" s="5" t="str">
        <f>VLOOKUP(cost_of_living!$G8880,index!C:C,1,0)</f>
        <v>#N/A</v>
      </c>
      <c r="J8880" s="5">
        <f>VLOOKUP(cost_of_living!$B8880,CostVsFactor!C:E,2,0)</f>
        <v>12</v>
      </c>
      <c r="Q8880" s="14"/>
      <c r="S8880" s="5" t="s">
        <v>1005</v>
      </c>
    </row>
    <row r="8881" ht="14.25" hidden="1" customHeight="1">
      <c r="A8881" s="12">
        <v>13.0</v>
      </c>
      <c r="B8881" s="16" t="s">
        <v>37</v>
      </c>
      <c r="C8881" s="12">
        <v>313.0</v>
      </c>
      <c r="D8881" s="16" t="s">
        <v>108</v>
      </c>
      <c r="E8881" s="16" t="s">
        <v>176</v>
      </c>
      <c r="F8881" s="16" t="s">
        <v>750</v>
      </c>
      <c r="G8881" s="16" t="s">
        <v>1261</v>
      </c>
      <c r="I8881" s="5" t="str">
        <f>VLOOKUP(cost_of_living!$G8881,index!C:C,1,0)</f>
        <v>#N/A</v>
      </c>
      <c r="J8881" s="5">
        <f>VLOOKUP(cost_of_living!$B8881,CostVsFactor!C:E,2,0)</f>
        <v>15</v>
      </c>
      <c r="Q8881" s="14"/>
      <c r="S8881" s="5" t="s">
        <v>1005</v>
      </c>
    </row>
    <row r="8882" ht="14.25" hidden="1" customHeight="1">
      <c r="A8882" s="12">
        <v>14.0</v>
      </c>
      <c r="B8882" s="16" t="s">
        <v>39</v>
      </c>
      <c r="C8882" s="12">
        <v>544.0</v>
      </c>
      <c r="D8882" s="16" t="s">
        <v>108</v>
      </c>
      <c r="E8882" s="16" t="s">
        <v>462</v>
      </c>
      <c r="F8882" s="16" t="s">
        <v>132</v>
      </c>
      <c r="G8882" s="16" t="s">
        <v>1261</v>
      </c>
      <c r="I8882" s="5" t="str">
        <f>VLOOKUP(cost_of_living!$G8882,index!C:C,1,0)</f>
        <v>#N/A</v>
      </c>
      <c r="J8882" s="5">
        <f>VLOOKUP(cost_of_living!$B8882,CostVsFactor!C:E,2,0)</f>
        <v>15</v>
      </c>
      <c r="Q8882" s="14"/>
      <c r="S8882" s="5" t="s">
        <v>1005</v>
      </c>
    </row>
    <row r="8883" ht="14.25" hidden="1" customHeight="1">
      <c r="A8883" s="12">
        <v>15.0</v>
      </c>
      <c r="B8883" s="16" t="s">
        <v>41</v>
      </c>
      <c r="C8883" s="12">
        <v>91.0</v>
      </c>
      <c r="D8883" s="16" t="s">
        <v>108</v>
      </c>
      <c r="E8883" s="16" t="s">
        <v>136</v>
      </c>
      <c r="F8883" s="16" t="s">
        <v>142</v>
      </c>
      <c r="G8883" s="16" t="s">
        <v>1261</v>
      </c>
      <c r="I8883" s="5" t="str">
        <f>VLOOKUP(cost_of_living!$G8883,index!C:C,1,0)</f>
        <v>#N/A</v>
      </c>
      <c r="J8883" s="5">
        <f>VLOOKUP(cost_of_living!$B8883,CostVsFactor!C:E,2,0)</f>
        <v>31</v>
      </c>
      <c r="Q8883" s="14"/>
      <c r="S8883" s="5" t="s">
        <v>1005</v>
      </c>
    </row>
    <row r="8884" ht="14.25" hidden="1" customHeight="1">
      <c r="A8884" s="12">
        <v>16.0</v>
      </c>
      <c r="B8884" s="16" t="s">
        <v>43</v>
      </c>
      <c r="C8884" s="12">
        <v>73.0</v>
      </c>
      <c r="D8884" s="16" t="s">
        <v>108</v>
      </c>
      <c r="E8884" s="16" t="s">
        <v>125</v>
      </c>
      <c r="F8884" s="16" t="s">
        <v>135</v>
      </c>
      <c r="G8884" s="16" t="s">
        <v>1261</v>
      </c>
      <c r="I8884" s="5" t="str">
        <f>VLOOKUP(cost_of_living!$G8884,index!C:C,1,0)</f>
        <v>#N/A</v>
      </c>
      <c r="J8884" s="5">
        <f>VLOOKUP(cost_of_living!$B8884,CostVsFactor!C:E,2,0)</f>
        <v>25</v>
      </c>
      <c r="Q8884" s="14"/>
      <c r="S8884" s="5" t="s">
        <v>1005</v>
      </c>
    </row>
    <row r="8885" ht="14.25" hidden="1" customHeight="1">
      <c r="A8885" s="12">
        <v>17.0</v>
      </c>
      <c r="B8885" s="16" t="s">
        <v>45</v>
      </c>
      <c r="C8885" s="12">
        <v>87.0</v>
      </c>
      <c r="D8885" s="16" t="s">
        <v>108</v>
      </c>
      <c r="E8885" s="16" t="s">
        <v>291</v>
      </c>
      <c r="F8885" s="16" t="s">
        <v>189</v>
      </c>
      <c r="G8885" s="16" t="s">
        <v>1261</v>
      </c>
      <c r="I8885" s="5" t="str">
        <f>VLOOKUP(cost_of_living!$G8885,index!C:C,1,0)</f>
        <v>#N/A</v>
      </c>
      <c r="J8885" s="5">
        <f>VLOOKUP(cost_of_living!$B8885,CostVsFactor!C:E,2,0)</f>
        <v>30</v>
      </c>
      <c r="Q8885" s="14"/>
      <c r="S8885" s="5" t="s">
        <v>1005</v>
      </c>
    </row>
    <row r="8886" ht="14.25" hidden="1" customHeight="1">
      <c r="A8886" s="12">
        <v>18.0</v>
      </c>
      <c r="B8886" s="16" t="s">
        <v>47</v>
      </c>
      <c r="C8886" s="12">
        <v>91.0</v>
      </c>
      <c r="D8886" s="16" t="s">
        <v>108</v>
      </c>
      <c r="E8886" s="16" t="s">
        <v>134</v>
      </c>
      <c r="F8886" s="16" t="s">
        <v>137</v>
      </c>
      <c r="G8886" s="16" t="s">
        <v>1261</v>
      </c>
      <c r="I8886" s="5" t="str">
        <f>VLOOKUP(cost_of_living!$G8886,index!C:C,1,0)</f>
        <v>#N/A</v>
      </c>
      <c r="J8886" s="5">
        <f>VLOOKUP(cost_of_living!$B8886,CostVsFactor!C:E,2,0)</f>
        <v>22</v>
      </c>
      <c r="Q8886" s="14"/>
      <c r="S8886" s="5" t="s">
        <v>1005</v>
      </c>
    </row>
    <row r="8887" ht="14.25" hidden="1" customHeight="1">
      <c r="A8887" s="12">
        <v>19.0</v>
      </c>
      <c r="B8887" s="16" t="s">
        <v>49</v>
      </c>
      <c r="C8887" s="12">
        <v>36.0</v>
      </c>
      <c r="D8887" s="16" t="s">
        <v>108</v>
      </c>
      <c r="E8887" s="16" t="s">
        <v>185</v>
      </c>
      <c r="F8887" s="16" t="s">
        <v>135</v>
      </c>
      <c r="G8887" s="16" t="s">
        <v>1261</v>
      </c>
      <c r="I8887" s="5" t="str">
        <f>VLOOKUP(cost_of_living!$G8887,index!C:C,1,0)</f>
        <v>#N/A</v>
      </c>
      <c r="J8887" s="5">
        <f>VLOOKUP(cost_of_living!$B8887,CostVsFactor!C:E,2,0)</f>
        <v>24</v>
      </c>
      <c r="Q8887" s="14"/>
      <c r="S8887" s="5" t="s">
        <v>1005</v>
      </c>
    </row>
    <row r="8888" ht="14.25" hidden="1" customHeight="1">
      <c r="A8888" s="12">
        <v>20.0</v>
      </c>
      <c r="B8888" s="16" t="s">
        <v>51</v>
      </c>
      <c r="C8888" s="12">
        <v>36.0</v>
      </c>
      <c r="D8888" s="16" t="s">
        <v>108</v>
      </c>
      <c r="E8888" s="16" t="s">
        <v>185</v>
      </c>
      <c r="F8888" s="16" t="s">
        <v>135</v>
      </c>
      <c r="G8888" s="16" t="s">
        <v>1261</v>
      </c>
      <c r="I8888" s="5" t="str">
        <f>VLOOKUP(cost_of_living!$G8888,index!C:C,1,0)</f>
        <v>#N/A</v>
      </c>
      <c r="J8888" s="5">
        <f>VLOOKUP(cost_of_living!$B8888,CostVsFactor!C:E,2,0)</f>
        <v>10</v>
      </c>
      <c r="Q8888" s="14"/>
      <c r="S8888" s="5" t="s">
        <v>1005</v>
      </c>
    </row>
    <row r="8889" ht="14.25" hidden="1" customHeight="1">
      <c r="A8889" s="12">
        <v>21.0</v>
      </c>
      <c r="B8889" s="16" t="s">
        <v>52</v>
      </c>
      <c r="C8889" s="12">
        <v>1.0</v>
      </c>
      <c r="D8889" s="16" t="s">
        <v>108</v>
      </c>
      <c r="E8889" s="16" t="s">
        <v>187</v>
      </c>
      <c r="F8889" s="16" t="s">
        <v>118</v>
      </c>
      <c r="G8889" s="16" t="s">
        <v>1261</v>
      </c>
      <c r="I8889" s="5" t="str">
        <f>VLOOKUP(cost_of_living!$G8889,index!C:C,1,0)</f>
        <v>#N/A</v>
      </c>
      <c r="J8889" s="5">
        <f>VLOOKUP(cost_of_living!$B8889,CostVsFactor!C:E,2,0)</f>
        <v>18</v>
      </c>
      <c r="Q8889" s="14"/>
      <c r="S8889" s="5" t="s">
        <v>1005</v>
      </c>
    </row>
    <row r="8890" ht="14.25" hidden="1" customHeight="1">
      <c r="A8890" s="12">
        <v>22.0</v>
      </c>
      <c r="B8890" s="16" t="s">
        <v>53</v>
      </c>
      <c r="C8890" s="12">
        <v>37.0</v>
      </c>
      <c r="D8890" s="16" t="s">
        <v>108</v>
      </c>
      <c r="E8890" s="16" t="s">
        <v>269</v>
      </c>
      <c r="F8890" s="16" t="s">
        <v>121</v>
      </c>
      <c r="G8890" s="16" t="s">
        <v>1261</v>
      </c>
      <c r="I8890" s="5" t="str">
        <f>VLOOKUP(cost_of_living!$G8890,index!C:C,1,0)</f>
        <v>#N/A</v>
      </c>
      <c r="J8890" s="5">
        <f>VLOOKUP(cost_of_living!$B8890,CostVsFactor!C:E,2,0)</f>
        <v>30</v>
      </c>
      <c r="Q8890" s="14"/>
      <c r="S8890" s="5" t="s">
        <v>1005</v>
      </c>
    </row>
    <row r="8891" ht="14.25" hidden="1" customHeight="1">
      <c r="A8891" s="12">
        <v>23.0</v>
      </c>
      <c r="B8891" s="16" t="s">
        <v>54</v>
      </c>
      <c r="C8891" s="12">
        <v>5.0</v>
      </c>
      <c r="D8891" s="16" t="s">
        <v>108</v>
      </c>
      <c r="E8891" s="16" t="s">
        <v>620</v>
      </c>
      <c r="F8891" s="16" t="s">
        <v>171</v>
      </c>
      <c r="G8891" s="16" t="s">
        <v>1261</v>
      </c>
      <c r="I8891" s="5" t="str">
        <f>VLOOKUP(cost_of_living!$G8891,index!C:C,1,0)</f>
        <v>#N/A</v>
      </c>
      <c r="J8891" s="5">
        <f>VLOOKUP(cost_of_living!$B8891,CostVsFactor!C:E,2,0)</f>
        <v>4</v>
      </c>
      <c r="Q8891" s="14"/>
      <c r="S8891" s="5" t="s">
        <v>1005</v>
      </c>
    </row>
    <row r="8892" ht="14.25" hidden="1" customHeight="1">
      <c r="A8892" s="12">
        <v>24.0</v>
      </c>
      <c r="B8892" s="16" t="s">
        <v>55</v>
      </c>
      <c r="C8892" s="12">
        <v>11.0</v>
      </c>
      <c r="D8892" s="16" t="s">
        <v>108</v>
      </c>
      <c r="E8892" s="16" t="s">
        <v>139</v>
      </c>
      <c r="F8892" s="16" t="s">
        <v>167</v>
      </c>
      <c r="G8892" s="16" t="s">
        <v>1261</v>
      </c>
      <c r="I8892" s="5" t="str">
        <f>VLOOKUP(cost_of_living!$G8892,index!C:C,1,0)</f>
        <v>#N/A</v>
      </c>
      <c r="J8892" s="5">
        <f>VLOOKUP(cost_of_living!$B8892,CostVsFactor!C:E,2,0)</f>
        <v>6</v>
      </c>
      <c r="Q8892" s="14"/>
      <c r="S8892" s="5" t="s">
        <v>1005</v>
      </c>
    </row>
    <row r="8893" ht="14.25" hidden="1" customHeight="1">
      <c r="A8893" s="12">
        <v>25.0</v>
      </c>
      <c r="B8893" s="16" t="s">
        <v>57</v>
      </c>
      <c r="C8893" s="12">
        <v>192.0</v>
      </c>
      <c r="D8893" s="16" t="s">
        <v>108</v>
      </c>
      <c r="E8893" s="16" t="s">
        <v>422</v>
      </c>
      <c r="F8893" s="16" t="s">
        <v>118</v>
      </c>
      <c r="G8893" s="16" t="s">
        <v>1261</v>
      </c>
      <c r="I8893" s="5" t="str">
        <f>VLOOKUP(cost_of_living!$G8893,index!C:C,1,0)</f>
        <v>#N/A</v>
      </c>
      <c r="J8893" s="5">
        <f>VLOOKUP(cost_of_living!$B8893,CostVsFactor!C:E,2,0)</f>
        <v>6</v>
      </c>
      <c r="Q8893" s="14"/>
      <c r="S8893" s="5" t="s">
        <v>1005</v>
      </c>
    </row>
    <row r="8894" ht="14.25" hidden="1" customHeight="1">
      <c r="A8894" s="12">
        <v>26.0</v>
      </c>
      <c r="B8894" s="16" t="s">
        <v>58</v>
      </c>
      <c r="C8894" s="12">
        <v>575.0</v>
      </c>
      <c r="D8894" s="16" t="s">
        <v>108</v>
      </c>
      <c r="E8894" s="16" t="s">
        <v>145</v>
      </c>
      <c r="F8894" s="16" t="s">
        <v>578</v>
      </c>
      <c r="G8894" s="16" t="s">
        <v>1261</v>
      </c>
      <c r="I8894" s="5" t="str">
        <f>VLOOKUP(cost_of_living!$G8894,index!C:C,1,0)</f>
        <v>#N/A</v>
      </c>
      <c r="J8894" s="5">
        <f>VLOOKUP(cost_of_living!$B8894,CostVsFactor!C:E,2,0)</f>
        <v>15</v>
      </c>
      <c r="Q8894" s="14"/>
      <c r="S8894" s="5" t="s">
        <v>1005</v>
      </c>
    </row>
    <row r="8895" ht="14.25" hidden="1" customHeight="1">
      <c r="A8895" s="12">
        <v>27.0</v>
      </c>
      <c r="B8895" s="16" t="s">
        <v>78</v>
      </c>
      <c r="C8895" s="12">
        <v>105.0</v>
      </c>
      <c r="D8895" s="16" t="s">
        <v>108</v>
      </c>
      <c r="E8895" s="16" t="s">
        <v>122</v>
      </c>
      <c r="F8895" s="16" t="s">
        <v>216</v>
      </c>
      <c r="G8895" s="16" t="s">
        <v>1261</v>
      </c>
      <c r="I8895" s="5" t="str">
        <f>VLOOKUP(cost_of_living!$G8895,index!C:C,1,0)</f>
        <v>#N/A</v>
      </c>
      <c r="J8895" s="5">
        <f>VLOOKUP(cost_of_living!$B8895,CostVsFactor!C:E,2,0)</f>
        <v>20</v>
      </c>
      <c r="Q8895" s="14"/>
      <c r="S8895" s="5" t="s">
        <v>1005</v>
      </c>
    </row>
    <row r="8896" ht="14.25" hidden="1" customHeight="1">
      <c r="A8896" s="12">
        <v>28.0</v>
      </c>
      <c r="B8896" s="16" t="s">
        <v>80</v>
      </c>
      <c r="C8896" s="12">
        <v>26.0</v>
      </c>
      <c r="D8896" s="16" t="s">
        <v>108</v>
      </c>
      <c r="E8896" s="16" t="s">
        <v>165</v>
      </c>
      <c r="F8896" s="16" t="s">
        <v>165</v>
      </c>
      <c r="G8896" s="16" t="s">
        <v>1261</v>
      </c>
      <c r="I8896" s="5" t="str">
        <f>VLOOKUP(cost_of_living!$G8896,index!C:C,1,0)</f>
        <v>#N/A</v>
      </c>
      <c r="J8896" s="5">
        <f>VLOOKUP(cost_of_living!$B8896,CostVsFactor!C:E,2,0)</f>
        <v>1.5</v>
      </c>
      <c r="Q8896" s="14"/>
      <c r="S8896" s="5" t="s">
        <v>1005</v>
      </c>
    </row>
    <row r="8897" ht="14.25" hidden="1" customHeight="1">
      <c r="A8897" s="12">
        <v>29.0</v>
      </c>
      <c r="B8897" s="16" t="s">
        <v>81</v>
      </c>
      <c r="C8897" s="12">
        <v>29.0</v>
      </c>
      <c r="D8897" s="16" t="s">
        <v>108</v>
      </c>
      <c r="E8897" s="16" t="s">
        <v>302</v>
      </c>
      <c r="F8897" s="16" t="s">
        <v>302</v>
      </c>
      <c r="G8897" s="16" t="s">
        <v>1261</v>
      </c>
      <c r="I8897" s="5" t="str">
        <f>VLOOKUP(cost_of_living!$G8897,index!C:C,1,0)</f>
        <v>#N/A</v>
      </c>
      <c r="J8897" s="5">
        <f>VLOOKUP(cost_of_living!$B8897,CostVsFactor!C:E,2,0)</f>
        <v>5</v>
      </c>
      <c r="Q8897" s="14"/>
      <c r="S8897" s="5" t="s">
        <v>1005</v>
      </c>
    </row>
    <row r="8898" ht="14.25" hidden="1" customHeight="1">
      <c r="A8898" s="12">
        <v>30.0</v>
      </c>
      <c r="B8898" s="16" t="s">
        <v>83</v>
      </c>
      <c r="C8898" s="12">
        <v>322.0</v>
      </c>
      <c r="D8898" s="16" t="s">
        <v>108</v>
      </c>
      <c r="E8898" s="16" t="s">
        <v>337</v>
      </c>
      <c r="F8898" s="16" t="s">
        <v>337</v>
      </c>
      <c r="G8898" s="16" t="s">
        <v>1261</v>
      </c>
      <c r="I8898" s="5" t="str">
        <f>VLOOKUP(cost_of_living!$G8898,index!C:C,1,0)</f>
        <v>#N/A</v>
      </c>
      <c r="J8898" s="5">
        <f>VLOOKUP(cost_of_living!$B8898,CostVsFactor!C:E,2,0)</f>
        <v>20</v>
      </c>
      <c r="Q8898" s="14"/>
      <c r="S8898" s="5" t="s">
        <v>1005</v>
      </c>
    </row>
    <row r="8899" ht="14.25" hidden="1" customHeight="1">
      <c r="A8899" s="12">
        <v>31.0</v>
      </c>
      <c r="B8899" s="16" t="s">
        <v>84</v>
      </c>
      <c r="C8899" s="12">
        <v>25.0</v>
      </c>
      <c r="D8899" s="16" t="s">
        <v>108</v>
      </c>
      <c r="E8899" s="16" t="s">
        <v>212</v>
      </c>
      <c r="F8899" s="16" t="s">
        <v>212</v>
      </c>
      <c r="G8899" s="16" t="s">
        <v>1261</v>
      </c>
      <c r="I8899" s="5" t="str">
        <f>VLOOKUP(cost_of_living!$G8899,index!C:C,1,0)</f>
        <v>#N/A</v>
      </c>
      <c r="J8899" s="5">
        <f>VLOOKUP(cost_of_living!$B8899,CostVsFactor!C:E,2,0)</f>
        <v>0.7</v>
      </c>
      <c r="Q8899" s="14"/>
      <c r="S8899" s="5" t="s">
        <v>1005</v>
      </c>
    </row>
    <row r="8900" ht="14.25" hidden="1" customHeight="1">
      <c r="A8900" s="12">
        <v>32.0</v>
      </c>
      <c r="B8900" s="16" t="s">
        <v>86</v>
      </c>
      <c r="C8900" s="12">
        <v>653.0</v>
      </c>
      <c r="D8900" s="16" t="s">
        <v>108</v>
      </c>
      <c r="E8900" s="16" t="s">
        <v>133</v>
      </c>
      <c r="F8900" s="16" t="s">
        <v>150</v>
      </c>
      <c r="G8900" s="16" t="s">
        <v>1261</v>
      </c>
      <c r="I8900" s="5" t="str">
        <f>VLOOKUP(cost_of_living!$G8900,index!C:C,1,0)</f>
        <v>#N/A</v>
      </c>
      <c r="J8900" s="5">
        <f>VLOOKUP(cost_of_living!$B8900,CostVsFactor!C:E,2,0)</f>
        <v>60</v>
      </c>
      <c r="Q8900" s="14"/>
      <c r="S8900" s="5" t="s">
        <v>1005</v>
      </c>
    </row>
    <row r="8901" ht="14.25" hidden="1" customHeight="1">
      <c r="A8901" s="12">
        <v>33.0</v>
      </c>
      <c r="B8901" s="16" t="s">
        <v>87</v>
      </c>
      <c r="C8901" s="12">
        <v>22000.0</v>
      </c>
      <c r="D8901" s="16" t="s">
        <v>108</v>
      </c>
      <c r="E8901" s="16" t="s">
        <v>570</v>
      </c>
      <c r="F8901" s="16" t="s">
        <v>570</v>
      </c>
      <c r="G8901" s="16" t="s">
        <v>1261</v>
      </c>
      <c r="I8901" s="5" t="str">
        <f>VLOOKUP(cost_of_living!$G8901,index!C:C,1,0)</f>
        <v>#N/A</v>
      </c>
      <c r="J8901" s="5">
        <f>VLOOKUP(cost_of_living!$B8901,CostVsFactor!C:E,2,0)</f>
        <v>0.0035</v>
      </c>
      <c r="Q8901" s="14"/>
      <c r="S8901" s="5" t="s">
        <v>1005</v>
      </c>
    </row>
    <row r="8902" ht="14.25" hidden="1" customHeight="1">
      <c r="A8902" s="12">
        <v>34.0</v>
      </c>
      <c r="B8902" s="16" t="s">
        <v>88</v>
      </c>
      <c r="C8902" s="12">
        <v>26000.0</v>
      </c>
      <c r="D8902" s="16" t="s">
        <v>108</v>
      </c>
      <c r="E8902" s="16" t="s">
        <v>200</v>
      </c>
      <c r="F8902" s="16" t="s">
        <v>200</v>
      </c>
      <c r="G8902" s="16" t="s">
        <v>1261</v>
      </c>
      <c r="I8902" s="5" t="str">
        <f>VLOOKUP(cost_of_living!$G8902,index!C:C,1,0)</f>
        <v>#N/A</v>
      </c>
      <c r="J8902" s="5">
        <f>VLOOKUP(cost_of_living!$B8902,CostVsFactor!C:E,2,0)</f>
        <v>0.0035</v>
      </c>
      <c r="Q8902" s="14"/>
      <c r="S8902" s="5" t="s">
        <v>1005</v>
      </c>
    </row>
    <row r="8903" ht="14.25" hidden="1" customHeight="1">
      <c r="A8903" s="12">
        <v>35.0</v>
      </c>
      <c r="B8903" s="16" t="s">
        <v>91</v>
      </c>
      <c r="C8903" s="12">
        <v>19695.0</v>
      </c>
      <c r="D8903" s="16" t="s">
        <v>108</v>
      </c>
      <c r="E8903" s="16" t="s">
        <v>752</v>
      </c>
      <c r="F8903" s="16" t="s">
        <v>753</v>
      </c>
      <c r="G8903" s="16" t="s">
        <v>1261</v>
      </c>
      <c r="I8903" s="5" t="str">
        <f>VLOOKUP(cost_of_living!$G8903,index!C:C,1,0)</f>
        <v>#N/A</v>
      </c>
      <c r="J8903" s="5">
        <f>VLOOKUP(cost_of_living!$B8903,CostVsFactor!C:E,2,0)</f>
        <v>1</v>
      </c>
      <c r="Q8903" s="14"/>
      <c r="S8903" s="5" t="s">
        <v>1005</v>
      </c>
    </row>
    <row r="8904" ht="14.25" hidden="1" customHeight="1">
      <c r="A8904" s="12">
        <v>36.0</v>
      </c>
      <c r="B8904" s="16" t="s">
        <v>92</v>
      </c>
      <c r="C8904" s="12">
        <v>1499.0</v>
      </c>
      <c r="D8904" s="16" t="s">
        <v>108</v>
      </c>
      <c r="E8904" s="16" t="s">
        <v>202</v>
      </c>
      <c r="F8904" s="16" t="s">
        <v>202</v>
      </c>
      <c r="G8904" s="16" t="s">
        <v>1261</v>
      </c>
      <c r="I8904" s="5" t="str">
        <f>VLOOKUP(cost_of_living!$G8904,index!C:C,1,0)</f>
        <v>#N/A</v>
      </c>
      <c r="J8904" s="5">
        <f>VLOOKUP(cost_of_living!$B8904,CostVsFactor!C:E,2,0)</f>
        <v>4</v>
      </c>
      <c r="Q8904" s="14"/>
      <c r="S8904" s="5" t="s">
        <v>1005</v>
      </c>
    </row>
    <row r="8905" ht="14.25" hidden="1" customHeight="1">
      <c r="A8905" s="12">
        <v>37.0</v>
      </c>
      <c r="B8905" s="16" t="s">
        <v>93</v>
      </c>
      <c r="C8905" s="12">
        <v>30.0</v>
      </c>
      <c r="D8905" s="16" t="s">
        <v>108</v>
      </c>
      <c r="E8905" s="16" t="s">
        <v>212</v>
      </c>
      <c r="F8905" s="16" t="s">
        <v>271</v>
      </c>
      <c r="G8905" s="16" t="s">
        <v>1261</v>
      </c>
      <c r="I8905" s="5" t="str">
        <f>VLOOKUP(cost_of_living!$G8905,index!C:C,1,0)</f>
        <v>#N/A</v>
      </c>
      <c r="J8905" s="5">
        <f>VLOOKUP(cost_of_living!$B8905,CostVsFactor!C:E,2,0)</f>
        <v>1</v>
      </c>
      <c r="Q8905" s="14"/>
      <c r="S8905" s="5" t="s">
        <v>1005</v>
      </c>
    </row>
    <row r="8906" ht="14.25" hidden="1" customHeight="1">
      <c r="A8906" s="12">
        <v>38.0</v>
      </c>
      <c r="B8906" s="16" t="s">
        <v>77</v>
      </c>
      <c r="C8906" s="12">
        <v>825.0</v>
      </c>
      <c r="D8906" s="16" t="s">
        <v>108</v>
      </c>
      <c r="E8906" s="16" t="s">
        <v>230</v>
      </c>
      <c r="F8906" s="16" t="s">
        <v>157</v>
      </c>
      <c r="G8906" s="16" t="s">
        <v>1261</v>
      </c>
      <c r="I8906" s="5" t="str">
        <f>VLOOKUP(cost_of_living!$G8906,index!C:C,1,0)</f>
        <v>#N/A</v>
      </c>
      <c r="J8906" s="5">
        <f>VLOOKUP(cost_of_living!$B8906,CostVsFactor!C:E,2,0)</f>
        <v>6</v>
      </c>
      <c r="Q8906" s="14"/>
      <c r="S8906" s="5" t="s">
        <v>1005</v>
      </c>
    </row>
    <row r="8907" ht="14.25" hidden="1" customHeight="1">
      <c r="A8907" s="12">
        <v>39.0</v>
      </c>
      <c r="B8907" s="16" t="s">
        <v>94</v>
      </c>
      <c r="C8907" s="12">
        <v>550.0</v>
      </c>
      <c r="D8907" s="16" t="s">
        <v>108</v>
      </c>
      <c r="E8907" s="16" t="s">
        <v>372</v>
      </c>
      <c r="F8907" s="16" t="s">
        <v>372</v>
      </c>
      <c r="G8907" s="16" t="s">
        <v>1261</v>
      </c>
      <c r="I8907" s="5" t="str">
        <f>VLOOKUP(cost_of_living!$G8907,index!C:C,1,0)</f>
        <v>#N/A</v>
      </c>
      <c r="J8907" s="5">
        <f>VLOOKUP(cost_of_living!$B8907,CostVsFactor!C:E,2,0)</f>
        <v>1</v>
      </c>
      <c r="Q8907" s="14"/>
      <c r="S8907" s="5" t="s">
        <v>1005</v>
      </c>
    </row>
    <row r="8908" ht="14.25" hidden="1" customHeight="1">
      <c r="A8908" s="12">
        <v>40.0</v>
      </c>
      <c r="B8908" s="16" t="s">
        <v>96</v>
      </c>
      <c r="C8908" s="12">
        <v>7950.0</v>
      </c>
      <c r="D8908" s="16" t="s">
        <v>108</v>
      </c>
      <c r="E8908" s="16" t="s">
        <v>754</v>
      </c>
      <c r="F8908" s="16" t="s">
        <v>402</v>
      </c>
      <c r="G8908" s="16" t="s">
        <v>1261</v>
      </c>
      <c r="I8908" s="5" t="str">
        <f>VLOOKUP(cost_of_living!$G8908,index!C:C,1,0)</f>
        <v>#N/A</v>
      </c>
      <c r="J8908" s="5">
        <f>VLOOKUP(cost_of_living!$B8908,CostVsFactor!C:E,2,0)</f>
        <v>1</v>
      </c>
      <c r="Q8908" s="14"/>
      <c r="S8908" s="5" t="s">
        <v>1005</v>
      </c>
    </row>
    <row r="8909" ht="14.25" hidden="1" customHeight="1">
      <c r="A8909" s="12">
        <v>41.0</v>
      </c>
      <c r="B8909" s="16" t="s">
        <v>20</v>
      </c>
      <c r="C8909" s="12">
        <v>8433.0</v>
      </c>
      <c r="D8909" s="16" t="s">
        <v>108</v>
      </c>
      <c r="E8909" s="16" t="s">
        <v>113</v>
      </c>
      <c r="F8909" s="16" t="s">
        <v>163</v>
      </c>
      <c r="G8909" s="16" t="s">
        <v>1261</v>
      </c>
      <c r="I8909" s="5" t="str">
        <f>VLOOKUP(cost_of_living!$G8909,index!C:C,1,0)</f>
        <v>#N/A</v>
      </c>
      <c r="J8909" s="5">
        <f>VLOOKUP(cost_of_living!$B8909,CostVsFactor!C:E,2,0)</f>
        <v>0.35</v>
      </c>
      <c r="Q8909" s="14"/>
      <c r="S8909" s="5" t="s">
        <v>1005</v>
      </c>
    </row>
    <row r="8910" ht="14.25" hidden="1" customHeight="1">
      <c r="A8910" s="12">
        <v>42.0</v>
      </c>
      <c r="B8910" s="16" t="s">
        <v>23</v>
      </c>
      <c r="C8910" s="12">
        <v>35.0</v>
      </c>
      <c r="D8910" s="16" t="s">
        <v>108</v>
      </c>
      <c r="E8910" s="16" t="s">
        <v>212</v>
      </c>
      <c r="F8910" s="16" t="s">
        <v>206</v>
      </c>
      <c r="G8910" s="16" t="s">
        <v>1261</v>
      </c>
      <c r="I8910" s="5" t="str">
        <f>VLOOKUP(cost_of_living!$G8910,index!C:C,1,0)</f>
        <v>#N/A</v>
      </c>
      <c r="J8910" s="5">
        <f>VLOOKUP(cost_of_living!$B8910,CostVsFactor!C:E,2,0)</f>
        <v>0.35</v>
      </c>
      <c r="Q8910" s="14"/>
      <c r="S8910" s="5" t="s">
        <v>1005</v>
      </c>
    </row>
    <row r="8911" ht="14.25" hidden="1" customHeight="1">
      <c r="A8911" s="12">
        <v>43.0</v>
      </c>
      <c r="B8911" s="16" t="s">
        <v>24</v>
      </c>
      <c r="C8911" s="12">
        <v>8267.0</v>
      </c>
      <c r="D8911" s="16" t="s">
        <v>108</v>
      </c>
      <c r="E8911" s="16" t="s">
        <v>113</v>
      </c>
      <c r="F8911" s="16" t="s">
        <v>163</v>
      </c>
      <c r="G8911" s="16" t="s">
        <v>1261</v>
      </c>
      <c r="I8911" s="5" t="str">
        <f>VLOOKUP(cost_of_living!$G8911,index!C:C,1,0)</f>
        <v>#N/A</v>
      </c>
      <c r="J8911" s="5">
        <f>VLOOKUP(cost_of_living!$B8911,CostVsFactor!C:E,2,0)</f>
        <v>0.35</v>
      </c>
      <c r="Q8911" s="14"/>
      <c r="S8911" s="5" t="s">
        <v>1005</v>
      </c>
    </row>
    <row r="8912" ht="14.25" hidden="1" customHeight="1">
      <c r="A8912" s="12">
        <v>44.0</v>
      </c>
      <c r="B8912" s="16" t="s">
        <v>25</v>
      </c>
      <c r="C8912" s="12">
        <v>12333.0</v>
      </c>
      <c r="D8912" s="16" t="s">
        <v>108</v>
      </c>
      <c r="E8912" s="16" t="s">
        <v>209</v>
      </c>
      <c r="F8912" s="16" t="s">
        <v>158</v>
      </c>
      <c r="G8912" s="16" t="s">
        <v>1261</v>
      </c>
      <c r="I8912" s="5" t="str">
        <f>VLOOKUP(cost_of_living!$G8912,index!C:C,1,0)</f>
        <v>#N/A</v>
      </c>
      <c r="J8912" s="5">
        <f>VLOOKUP(cost_of_living!$B8912,CostVsFactor!C:E,2,0)</f>
        <v>0.35</v>
      </c>
      <c r="Q8912" s="14"/>
      <c r="S8912" s="5" t="s">
        <v>1005</v>
      </c>
    </row>
    <row r="8913" ht="14.25" hidden="1" customHeight="1">
      <c r="A8913" s="12">
        <v>45.0</v>
      </c>
      <c r="B8913" s="16" t="s">
        <v>63</v>
      </c>
      <c r="C8913" s="12">
        <v>500.0</v>
      </c>
      <c r="D8913" s="16" t="s">
        <v>108</v>
      </c>
      <c r="E8913" s="16" t="s">
        <v>165</v>
      </c>
      <c r="F8913" s="16" t="s">
        <v>165</v>
      </c>
      <c r="G8913" s="16" t="s">
        <v>1261</v>
      </c>
      <c r="I8913" s="5" t="str">
        <f>VLOOKUP(cost_of_living!$G8913,index!C:C,1,0)</f>
        <v>#N/A</v>
      </c>
      <c r="J8913" s="5">
        <f>VLOOKUP(cost_of_living!$B8913,CostVsFactor!C:E,2,0)</f>
        <v>0</v>
      </c>
      <c r="Q8913" s="14"/>
      <c r="S8913" s="5" t="s">
        <v>1005</v>
      </c>
    </row>
    <row r="8914" ht="14.25" hidden="1" customHeight="1">
      <c r="A8914" s="12">
        <v>46.0</v>
      </c>
      <c r="B8914" s="16" t="s">
        <v>164</v>
      </c>
      <c r="C8914" s="12">
        <v>2000.0</v>
      </c>
      <c r="D8914" s="16" t="s">
        <v>108</v>
      </c>
      <c r="E8914" s="16" t="s">
        <v>165</v>
      </c>
      <c r="F8914" s="16" t="s">
        <v>165</v>
      </c>
      <c r="G8914" s="16" t="s">
        <v>1261</v>
      </c>
      <c r="I8914" s="5" t="str">
        <f>VLOOKUP(cost_of_living!$G8914,index!C:C,1,0)</f>
        <v>#N/A</v>
      </c>
      <c r="J8914" s="5" t="str">
        <f>VLOOKUP(cost_of_living!$B8914,CostVsFactor!C:E,2,0)</f>
        <v>#N/A</v>
      </c>
      <c r="Q8914" s="14"/>
      <c r="S8914" s="5" t="s">
        <v>1005</v>
      </c>
    </row>
    <row r="8915" ht="14.25" hidden="1" customHeight="1">
      <c r="A8915" s="12">
        <v>47.0</v>
      </c>
      <c r="B8915" s="16" t="s">
        <v>166</v>
      </c>
      <c r="C8915" s="12">
        <v>114.0</v>
      </c>
      <c r="D8915" s="16" t="s">
        <v>165</v>
      </c>
      <c r="E8915" s="16" t="s">
        <v>789</v>
      </c>
      <c r="F8915" s="16" t="s">
        <v>168</v>
      </c>
      <c r="G8915" s="16" t="s">
        <v>1261</v>
      </c>
      <c r="I8915" s="5" t="str">
        <f>VLOOKUP(cost_of_living!$G8915,index!C:C,1,0)</f>
        <v>#N/A</v>
      </c>
      <c r="J8915" s="5" t="str">
        <f>VLOOKUP(cost_of_living!$B8915,CostVsFactor!C:E,2,0)</f>
        <v>#N/A</v>
      </c>
      <c r="Q8915" s="14"/>
      <c r="S8915" s="5" t="s">
        <v>1005</v>
      </c>
    </row>
    <row r="8916" ht="14.25" hidden="1" customHeight="1">
      <c r="A8916" s="12">
        <v>0.0</v>
      </c>
      <c r="B8916" s="16" t="s">
        <v>64</v>
      </c>
      <c r="C8916" s="12">
        <v>15.0</v>
      </c>
      <c r="D8916" s="16" t="s">
        <v>108</v>
      </c>
      <c r="E8916" s="16" t="s">
        <v>157</v>
      </c>
      <c r="F8916" s="16" t="s">
        <v>161</v>
      </c>
      <c r="G8916" s="16" t="s">
        <v>1262</v>
      </c>
      <c r="I8916" s="5" t="str">
        <f>VLOOKUP(cost_of_living!$G8916,index!C:C,1,0)</f>
        <v>Aversa</v>
      </c>
      <c r="J8916" s="5">
        <f>VLOOKUP(cost_of_living!$B8916,CostVsFactor!C:E,2,0)</f>
        <v>16</v>
      </c>
      <c r="Q8916" s="14"/>
      <c r="S8916" s="5" t="s">
        <v>1005</v>
      </c>
    </row>
    <row r="8917" ht="14.25" hidden="1" customHeight="1">
      <c r="A8917" s="12">
        <v>1.0</v>
      </c>
      <c r="B8917" s="16" t="s">
        <v>66</v>
      </c>
      <c r="C8917" s="12">
        <v>50.0</v>
      </c>
      <c r="D8917" s="16" t="s">
        <v>108</v>
      </c>
      <c r="E8917" s="16" t="s">
        <v>110</v>
      </c>
      <c r="F8917" s="16" t="s">
        <v>113</v>
      </c>
      <c r="G8917" s="16" t="s">
        <v>1262</v>
      </c>
      <c r="I8917" s="5" t="str">
        <f>VLOOKUP(cost_of_living!$G8917,index!C:C,1,0)</f>
        <v>Aversa</v>
      </c>
      <c r="J8917" s="5">
        <f>VLOOKUP(cost_of_living!$B8917,CostVsFactor!C:E,2,0)</f>
        <v>3.5</v>
      </c>
      <c r="Q8917" s="14"/>
      <c r="S8917" s="5" t="s">
        <v>1005</v>
      </c>
    </row>
    <row r="8918" ht="14.25" hidden="1" customHeight="1">
      <c r="A8918" s="12">
        <v>2.0</v>
      </c>
      <c r="B8918" s="16" t="s">
        <v>67</v>
      </c>
      <c r="C8918" s="12">
        <v>8.0</v>
      </c>
      <c r="D8918" s="16" t="s">
        <v>108</v>
      </c>
      <c r="E8918" s="16" t="s">
        <v>171</v>
      </c>
      <c r="F8918" s="16" t="s">
        <v>157</v>
      </c>
      <c r="G8918" s="16" t="s">
        <v>1262</v>
      </c>
      <c r="I8918" s="5" t="str">
        <f>VLOOKUP(cost_of_living!$G8918,index!C:C,1,0)</f>
        <v>Aversa</v>
      </c>
      <c r="J8918" s="5">
        <f>VLOOKUP(cost_of_living!$B8918,CostVsFactor!C:E,2,0)</f>
        <v>6</v>
      </c>
      <c r="Q8918" s="14"/>
      <c r="S8918" s="5" t="s">
        <v>1005</v>
      </c>
    </row>
    <row r="8919" ht="14.25" hidden="1" customHeight="1">
      <c r="A8919" s="12">
        <v>3.0</v>
      </c>
      <c r="B8919" s="16" t="s">
        <v>116</v>
      </c>
      <c r="C8919" s="12">
        <v>4.0</v>
      </c>
      <c r="D8919" s="16" t="s">
        <v>108</v>
      </c>
      <c r="E8919" s="16" t="s">
        <v>167</v>
      </c>
      <c r="F8919" s="16" t="s">
        <v>119</v>
      </c>
      <c r="G8919" s="16" t="s">
        <v>1262</v>
      </c>
      <c r="I8919" s="5" t="str">
        <f>VLOOKUP(cost_of_living!$G8919,index!C:C,1,0)</f>
        <v>Aversa</v>
      </c>
      <c r="J8919" s="5" t="str">
        <f>VLOOKUP(cost_of_living!$B8919,CostVsFactor!C:E,2,0)</f>
        <v>#N/A</v>
      </c>
      <c r="Q8919" s="14"/>
      <c r="S8919" s="5" t="s">
        <v>1005</v>
      </c>
    </row>
    <row r="8920" ht="14.25" hidden="1" customHeight="1">
      <c r="A8920" s="12">
        <v>4.0</v>
      </c>
      <c r="B8920" s="16" t="s">
        <v>57</v>
      </c>
      <c r="C8920" s="12">
        <v>35.0</v>
      </c>
      <c r="D8920" s="16" t="s">
        <v>108</v>
      </c>
      <c r="E8920" s="16" t="s">
        <v>244</v>
      </c>
      <c r="F8920" s="16" t="s">
        <v>145</v>
      </c>
      <c r="G8920" s="16" t="s">
        <v>1262</v>
      </c>
      <c r="I8920" s="5" t="str">
        <f>VLOOKUP(cost_of_living!$G8920,index!C:C,1,0)</f>
        <v>Aversa</v>
      </c>
      <c r="J8920" s="5">
        <f>VLOOKUP(cost_of_living!$B8920,CostVsFactor!C:E,2,0)</f>
        <v>6</v>
      </c>
      <c r="Q8920" s="14"/>
      <c r="S8920" s="5" t="s">
        <v>1005</v>
      </c>
    </row>
    <row r="8921" ht="14.25" hidden="1" customHeight="1">
      <c r="A8921" s="12">
        <v>5.0</v>
      </c>
      <c r="B8921" s="16" t="s">
        <v>69</v>
      </c>
      <c r="C8921" s="12">
        <v>175.0</v>
      </c>
      <c r="D8921" s="16" t="s">
        <v>108</v>
      </c>
      <c r="E8921" s="16" t="s">
        <v>122</v>
      </c>
      <c r="F8921" s="16" t="s">
        <v>244</v>
      </c>
      <c r="G8921" s="16" t="s">
        <v>1262</v>
      </c>
      <c r="I8921" s="5" t="str">
        <f>VLOOKUP(cost_of_living!$G8921,index!C:C,1,0)</f>
        <v>Aversa</v>
      </c>
      <c r="J8921" s="5">
        <f>VLOOKUP(cost_of_living!$B8921,CostVsFactor!C:E,2,0)</f>
        <v>15</v>
      </c>
      <c r="Q8921" s="14"/>
      <c r="S8921" s="5" t="s">
        <v>1005</v>
      </c>
    </row>
    <row r="8922" ht="14.25" hidden="1" customHeight="1">
      <c r="A8922" s="12">
        <v>6.0</v>
      </c>
      <c r="B8922" s="16" t="s">
        <v>71</v>
      </c>
      <c r="C8922" s="12">
        <v>171.0</v>
      </c>
      <c r="D8922" s="16" t="s">
        <v>108</v>
      </c>
      <c r="E8922" s="16" t="s">
        <v>122</v>
      </c>
      <c r="F8922" s="16" t="s">
        <v>244</v>
      </c>
      <c r="G8922" s="16" t="s">
        <v>1262</v>
      </c>
      <c r="I8922" s="5" t="str">
        <f>VLOOKUP(cost_of_living!$G8922,index!C:C,1,0)</f>
        <v>Aversa</v>
      </c>
      <c r="J8922" s="5">
        <f>VLOOKUP(cost_of_living!$B8922,CostVsFactor!C:E,2,0)</f>
        <v>6</v>
      </c>
      <c r="Q8922" s="14"/>
      <c r="S8922" s="5" t="s">
        <v>1005</v>
      </c>
    </row>
    <row r="8923" ht="14.25" hidden="1" customHeight="1">
      <c r="A8923" s="12">
        <v>7.0</v>
      </c>
      <c r="B8923" s="16" t="s">
        <v>73</v>
      </c>
      <c r="C8923" s="12">
        <v>1.0</v>
      </c>
      <c r="D8923" s="16" t="s">
        <v>108</v>
      </c>
      <c r="E8923" s="16" t="s">
        <v>122</v>
      </c>
      <c r="F8923" s="16" t="s">
        <v>121</v>
      </c>
      <c r="G8923" s="16" t="s">
        <v>1262</v>
      </c>
      <c r="I8923" s="5" t="str">
        <f>VLOOKUP(cost_of_living!$G8923,index!C:C,1,0)</f>
        <v>Aversa</v>
      </c>
      <c r="J8923" s="5">
        <f>VLOOKUP(cost_of_living!$B8923,CostVsFactor!C:E,2,0)</f>
        <v>6</v>
      </c>
      <c r="Q8923" s="14"/>
      <c r="S8923" s="5" t="s">
        <v>1005</v>
      </c>
    </row>
    <row r="8924" ht="14.25" hidden="1" customHeight="1">
      <c r="A8924" s="12">
        <v>8.0</v>
      </c>
      <c r="B8924" s="16" t="s">
        <v>28</v>
      </c>
      <c r="C8924" s="12">
        <v>468.0</v>
      </c>
      <c r="D8924" s="16" t="s">
        <v>108</v>
      </c>
      <c r="E8924" s="16" t="s">
        <v>250</v>
      </c>
      <c r="F8924" s="16" t="s">
        <v>254</v>
      </c>
      <c r="G8924" s="16" t="s">
        <v>1262</v>
      </c>
      <c r="I8924" s="5" t="str">
        <f>VLOOKUP(cost_of_living!$G8924,index!C:C,1,0)</f>
        <v>Aversa</v>
      </c>
      <c r="J8924" s="5">
        <f>VLOOKUP(cost_of_living!$B8924,CostVsFactor!C:E,2,0)</f>
        <v>25</v>
      </c>
      <c r="Q8924" s="14"/>
      <c r="S8924" s="5" t="s">
        <v>1005</v>
      </c>
    </row>
    <row r="8925" ht="14.25" hidden="1" customHeight="1">
      <c r="A8925" s="12">
        <v>9.0</v>
      </c>
      <c r="B8925" s="16" t="s">
        <v>30</v>
      </c>
      <c r="C8925" s="12">
        <v>108.0</v>
      </c>
      <c r="D8925" s="16" t="s">
        <v>108</v>
      </c>
      <c r="E8925" s="16" t="s">
        <v>186</v>
      </c>
      <c r="F8925" s="16" t="s">
        <v>224</v>
      </c>
      <c r="G8925" s="16" t="s">
        <v>1262</v>
      </c>
      <c r="I8925" s="5" t="str">
        <f>VLOOKUP(cost_of_living!$G8925,index!C:C,1,0)</f>
        <v>Aversa</v>
      </c>
      <c r="J8925" s="5">
        <f>VLOOKUP(cost_of_living!$B8925,CostVsFactor!C:E,2,0)</f>
        <v>31</v>
      </c>
      <c r="Q8925" s="14"/>
      <c r="S8925" s="5" t="s">
        <v>1005</v>
      </c>
    </row>
    <row r="8926" ht="14.25" hidden="1" customHeight="1">
      <c r="A8926" s="12">
        <v>10.0</v>
      </c>
      <c r="B8926" s="16" t="s">
        <v>32</v>
      </c>
      <c r="C8926" s="12">
        <v>85.0</v>
      </c>
      <c r="D8926" s="16" t="s">
        <v>108</v>
      </c>
      <c r="E8926" s="16" t="s">
        <v>355</v>
      </c>
      <c r="F8926" s="16" t="s">
        <v>220</v>
      </c>
      <c r="G8926" s="16" t="s">
        <v>1262</v>
      </c>
      <c r="I8926" s="5" t="str">
        <f>VLOOKUP(cost_of_living!$G8926,index!C:C,1,0)</f>
        <v>Aversa</v>
      </c>
      <c r="J8926" s="5">
        <f>VLOOKUP(cost_of_living!$B8926,CostVsFactor!C:E,2,0)</f>
        <v>14</v>
      </c>
      <c r="Q8926" s="14"/>
      <c r="S8926" s="5" t="s">
        <v>1005</v>
      </c>
    </row>
    <row r="8927" ht="14.25" hidden="1" customHeight="1">
      <c r="A8927" s="12">
        <v>11.0</v>
      </c>
      <c r="B8927" s="16" t="s">
        <v>33</v>
      </c>
      <c r="C8927" s="12">
        <v>3.0</v>
      </c>
      <c r="D8927" s="16" t="s">
        <v>108</v>
      </c>
      <c r="E8927" s="16" t="s">
        <v>142</v>
      </c>
      <c r="F8927" s="16" t="s">
        <v>193</v>
      </c>
      <c r="G8927" s="16" t="s">
        <v>1262</v>
      </c>
      <c r="I8927" s="5" t="str">
        <f>VLOOKUP(cost_of_living!$G8927,index!C:C,1,0)</f>
        <v>Aversa</v>
      </c>
      <c r="J8927" s="5">
        <f>VLOOKUP(cost_of_living!$B8927,CostVsFactor!C:E,2,0)</f>
        <v>20</v>
      </c>
      <c r="Q8927" s="14"/>
      <c r="S8927" s="5" t="s">
        <v>1005</v>
      </c>
    </row>
    <row r="8928" ht="14.25" hidden="1" customHeight="1">
      <c r="A8928" s="12">
        <v>12.0</v>
      </c>
      <c r="B8928" s="16" t="s">
        <v>35</v>
      </c>
      <c r="C8928" s="12">
        <v>609.0</v>
      </c>
      <c r="D8928" s="16" t="s">
        <v>108</v>
      </c>
      <c r="E8928" s="16" t="s">
        <v>361</v>
      </c>
      <c r="F8928" s="16" t="s">
        <v>132</v>
      </c>
      <c r="G8928" s="16" t="s">
        <v>1262</v>
      </c>
      <c r="I8928" s="5" t="str">
        <f>VLOOKUP(cost_of_living!$G8928,index!C:C,1,0)</f>
        <v>Aversa</v>
      </c>
      <c r="J8928" s="5">
        <f>VLOOKUP(cost_of_living!$B8928,CostVsFactor!C:E,2,0)</f>
        <v>12</v>
      </c>
      <c r="Q8928" s="14"/>
      <c r="S8928" s="5" t="s">
        <v>1005</v>
      </c>
    </row>
    <row r="8929" ht="14.25" hidden="1" customHeight="1">
      <c r="A8929" s="12">
        <v>13.0</v>
      </c>
      <c r="B8929" s="16" t="s">
        <v>37</v>
      </c>
      <c r="C8929" s="12">
        <v>512.0</v>
      </c>
      <c r="D8929" s="16" t="s">
        <v>108</v>
      </c>
      <c r="E8929" s="16" t="s">
        <v>126</v>
      </c>
      <c r="F8929" s="16" t="s">
        <v>248</v>
      </c>
      <c r="G8929" s="16" t="s">
        <v>1262</v>
      </c>
      <c r="I8929" s="5" t="str">
        <f>VLOOKUP(cost_of_living!$G8929,index!C:C,1,0)</f>
        <v>Aversa</v>
      </c>
      <c r="J8929" s="5">
        <f>VLOOKUP(cost_of_living!$B8929,CostVsFactor!C:E,2,0)</f>
        <v>15</v>
      </c>
      <c r="Q8929" s="14"/>
      <c r="S8929" s="5" t="s">
        <v>1005</v>
      </c>
    </row>
    <row r="8930" ht="14.25" hidden="1" customHeight="1">
      <c r="A8930" s="12">
        <v>14.0</v>
      </c>
      <c r="B8930" s="16" t="s">
        <v>39</v>
      </c>
      <c r="C8930" s="12">
        <v>726.0</v>
      </c>
      <c r="D8930" s="16" t="s">
        <v>108</v>
      </c>
      <c r="E8930" s="16" t="s">
        <v>126</v>
      </c>
      <c r="F8930" s="16" t="s">
        <v>182</v>
      </c>
      <c r="G8930" s="16" t="s">
        <v>1262</v>
      </c>
      <c r="I8930" s="5" t="str">
        <f>VLOOKUP(cost_of_living!$G8930,index!C:C,1,0)</f>
        <v>Aversa</v>
      </c>
      <c r="J8930" s="5">
        <f>VLOOKUP(cost_of_living!$B8930,CostVsFactor!C:E,2,0)</f>
        <v>15</v>
      </c>
      <c r="Q8930" s="14"/>
      <c r="S8930" s="5" t="s">
        <v>1005</v>
      </c>
    </row>
    <row r="8931" ht="14.25" hidden="1" customHeight="1">
      <c r="A8931" s="12">
        <v>15.0</v>
      </c>
      <c r="B8931" s="16" t="s">
        <v>41</v>
      </c>
      <c r="C8931" s="12">
        <v>72.0</v>
      </c>
      <c r="D8931" s="16" t="s">
        <v>108</v>
      </c>
      <c r="E8931" s="16" t="s">
        <v>136</v>
      </c>
      <c r="F8931" s="16" t="s">
        <v>183</v>
      </c>
      <c r="G8931" s="16" t="s">
        <v>1262</v>
      </c>
      <c r="I8931" s="5" t="str">
        <f>VLOOKUP(cost_of_living!$G8931,index!C:C,1,0)</f>
        <v>Aversa</v>
      </c>
      <c r="J8931" s="5">
        <f>VLOOKUP(cost_of_living!$B8931,CostVsFactor!C:E,2,0)</f>
        <v>31</v>
      </c>
      <c r="Q8931" s="14"/>
      <c r="S8931" s="5" t="s">
        <v>1005</v>
      </c>
    </row>
    <row r="8932" ht="14.25" hidden="1" customHeight="1">
      <c r="A8932" s="12">
        <v>16.0</v>
      </c>
      <c r="B8932" s="16" t="s">
        <v>43</v>
      </c>
      <c r="C8932" s="12">
        <v>78.0</v>
      </c>
      <c r="D8932" s="16" t="s">
        <v>108</v>
      </c>
      <c r="E8932" s="16" t="s">
        <v>270</v>
      </c>
      <c r="F8932" s="16" t="s">
        <v>183</v>
      </c>
      <c r="G8932" s="16" t="s">
        <v>1262</v>
      </c>
      <c r="I8932" s="5" t="str">
        <f>VLOOKUP(cost_of_living!$G8932,index!C:C,1,0)</f>
        <v>Aversa</v>
      </c>
      <c r="J8932" s="5">
        <f>VLOOKUP(cost_of_living!$B8932,CostVsFactor!C:E,2,0)</f>
        <v>25</v>
      </c>
      <c r="Q8932" s="14"/>
      <c r="S8932" s="5" t="s">
        <v>1005</v>
      </c>
    </row>
    <row r="8933" ht="14.25" hidden="1" customHeight="1">
      <c r="A8933" s="12">
        <v>17.0</v>
      </c>
      <c r="B8933" s="16" t="s">
        <v>45</v>
      </c>
      <c r="C8933" s="12">
        <v>73.0</v>
      </c>
      <c r="D8933" s="16" t="s">
        <v>108</v>
      </c>
      <c r="E8933" s="16" t="s">
        <v>136</v>
      </c>
      <c r="F8933" s="16" t="s">
        <v>137</v>
      </c>
      <c r="G8933" s="16" t="s">
        <v>1262</v>
      </c>
      <c r="I8933" s="5" t="str">
        <f>VLOOKUP(cost_of_living!$G8933,index!C:C,1,0)</f>
        <v>Aversa</v>
      </c>
      <c r="J8933" s="5">
        <f>VLOOKUP(cost_of_living!$B8933,CostVsFactor!C:E,2,0)</f>
        <v>30</v>
      </c>
      <c r="Q8933" s="14"/>
      <c r="S8933" s="5" t="s">
        <v>1005</v>
      </c>
    </row>
    <row r="8934" ht="14.25" hidden="1" customHeight="1">
      <c r="A8934" s="12">
        <v>18.0</v>
      </c>
      <c r="B8934" s="16" t="s">
        <v>47</v>
      </c>
      <c r="C8934" s="12">
        <v>121.0</v>
      </c>
      <c r="D8934" s="16" t="s">
        <v>108</v>
      </c>
      <c r="E8934" s="16" t="s">
        <v>138</v>
      </c>
      <c r="F8934" s="16" t="s">
        <v>264</v>
      </c>
      <c r="G8934" s="16" t="s">
        <v>1262</v>
      </c>
      <c r="I8934" s="5" t="str">
        <f>VLOOKUP(cost_of_living!$G8934,index!C:C,1,0)</f>
        <v>Aversa</v>
      </c>
      <c r="J8934" s="5">
        <f>VLOOKUP(cost_of_living!$B8934,CostVsFactor!C:E,2,0)</f>
        <v>22</v>
      </c>
      <c r="Q8934" s="14"/>
      <c r="S8934" s="5" t="s">
        <v>1005</v>
      </c>
    </row>
    <row r="8935" ht="14.25" hidden="1" customHeight="1">
      <c r="A8935" s="12">
        <v>19.0</v>
      </c>
      <c r="B8935" s="16" t="s">
        <v>49</v>
      </c>
      <c r="C8935" s="12">
        <v>54.0</v>
      </c>
      <c r="D8935" s="16" t="s">
        <v>108</v>
      </c>
      <c r="E8935" s="16" t="s">
        <v>355</v>
      </c>
      <c r="F8935" s="16" t="s">
        <v>183</v>
      </c>
      <c r="G8935" s="16" t="s">
        <v>1262</v>
      </c>
      <c r="I8935" s="5" t="str">
        <f>VLOOKUP(cost_of_living!$G8935,index!C:C,1,0)</f>
        <v>Aversa</v>
      </c>
      <c r="J8935" s="5">
        <f>VLOOKUP(cost_of_living!$B8935,CostVsFactor!C:E,2,0)</f>
        <v>24</v>
      </c>
      <c r="Q8935" s="14"/>
      <c r="S8935" s="5" t="s">
        <v>1005</v>
      </c>
    </row>
    <row r="8936" ht="14.25" hidden="1" customHeight="1">
      <c r="A8936" s="12">
        <v>20.0</v>
      </c>
      <c r="B8936" s="16" t="s">
        <v>51</v>
      </c>
      <c r="C8936" s="12">
        <v>63.0</v>
      </c>
      <c r="D8936" s="16" t="s">
        <v>108</v>
      </c>
      <c r="E8936" s="16" t="s">
        <v>291</v>
      </c>
      <c r="F8936" s="16" t="s">
        <v>183</v>
      </c>
      <c r="G8936" s="16" t="s">
        <v>1262</v>
      </c>
      <c r="I8936" s="5" t="str">
        <f>VLOOKUP(cost_of_living!$G8936,index!C:C,1,0)</f>
        <v>Aversa</v>
      </c>
      <c r="J8936" s="5">
        <f>VLOOKUP(cost_of_living!$B8936,CostVsFactor!C:E,2,0)</f>
        <v>10</v>
      </c>
      <c r="Q8936" s="14"/>
      <c r="S8936" s="5" t="s">
        <v>1005</v>
      </c>
    </row>
    <row r="8937" ht="14.25" hidden="1" customHeight="1">
      <c r="A8937" s="12">
        <v>21.0</v>
      </c>
      <c r="B8937" s="16" t="s">
        <v>52</v>
      </c>
      <c r="C8937" s="12">
        <v>109.0</v>
      </c>
      <c r="D8937" s="16" t="s">
        <v>108</v>
      </c>
      <c r="E8937" s="16" t="s">
        <v>139</v>
      </c>
      <c r="F8937" s="16" t="s">
        <v>394</v>
      </c>
      <c r="G8937" s="16" t="s">
        <v>1262</v>
      </c>
      <c r="I8937" s="5" t="str">
        <f>VLOOKUP(cost_of_living!$G8937,index!C:C,1,0)</f>
        <v>Aversa</v>
      </c>
      <c r="J8937" s="5">
        <f>VLOOKUP(cost_of_living!$B8937,CostVsFactor!C:E,2,0)</f>
        <v>18</v>
      </c>
      <c r="Q8937" s="14"/>
      <c r="S8937" s="5" t="s">
        <v>1005</v>
      </c>
    </row>
    <row r="8938" ht="14.25" hidden="1" customHeight="1">
      <c r="A8938" s="12">
        <v>22.0</v>
      </c>
      <c r="B8938" s="16" t="s">
        <v>53</v>
      </c>
      <c r="C8938" s="12">
        <v>46.0</v>
      </c>
      <c r="D8938" s="16" t="s">
        <v>108</v>
      </c>
      <c r="E8938" s="16" t="s">
        <v>188</v>
      </c>
      <c r="F8938" s="16" t="s">
        <v>122</v>
      </c>
      <c r="G8938" s="16" t="s">
        <v>1262</v>
      </c>
      <c r="I8938" s="5" t="str">
        <f>VLOOKUP(cost_of_living!$G8938,index!C:C,1,0)</f>
        <v>Aversa</v>
      </c>
      <c r="J8938" s="5">
        <f>VLOOKUP(cost_of_living!$B8938,CostVsFactor!C:E,2,0)</f>
        <v>30</v>
      </c>
      <c r="Q8938" s="14"/>
      <c r="S8938" s="5" t="s">
        <v>1005</v>
      </c>
    </row>
    <row r="8939" ht="14.25" hidden="1" customHeight="1">
      <c r="A8939" s="12">
        <v>23.0</v>
      </c>
      <c r="B8939" s="16" t="s">
        <v>54</v>
      </c>
      <c r="C8939" s="12">
        <v>5.0</v>
      </c>
      <c r="D8939" s="16" t="s">
        <v>108</v>
      </c>
      <c r="E8939" s="16" t="s">
        <v>118</v>
      </c>
      <c r="F8939" s="16" t="s">
        <v>155</v>
      </c>
      <c r="G8939" s="16" t="s">
        <v>1262</v>
      </c>
      <c r="I8939" s="5" t="str">
        <f>VLOOKUP(cost_of_living!$G8939,index!C:C,1,0)</f>
        <v>Aversa</v>
      </c>
      <c r="J8939" s="5">
        <f>VLOOKUP(cost_of_living!$B8939,CostVsFactor!C:E,2,0)</f>
        <v>4</v>
      </c>
      <c r="Q8939" s="14"/>
      <c r="S8939" s="5" t="s">
        <v>1005</v>
      </c>
    </row>
    <row r="8940" ht="14.25" hidden="1" customHeight="1">
      <c r="A8940" s="12">
        <v>24.0</v>
      </c>
      <c r="B8940" s="16" t="s">
        <v>55</v>
      </c>
      <c r="C8940" s="12">
        <v>171.0</v>
      </c>
      <c r="D8940" s="16" t="s">
        <v>108</v>
      </c>
      <c r="E8940" s="16" t="s">
        <v>305</v>
      </c>
      <c r="F8940" s="16" t="s">
        <v>244</v>
      </c>
      <c r="G8940" s="16" t="s">
        <v>1262</v>
      </c>
      <c r="I8940" s="5" t="str">
        <f>VLOOKUP(cost_of_living!$G8940,index!C:C,1,0)</f>
        <v>Aversa</v>
      </c>
      <c r="J8940" s="5">
        <f>VLOOKUP(cost_of_living!$B8940,CostVsFactor!C:E,2,0)</f>
        <v>6</v>
      </c>
      <c r="Q8940" s="14"/>
      <c r="S8940" s="5" t="s">
        <v>1005</v>
      </c>
    </row>
    <row r="8941" ht="14.25" hidden="1" customHeight="1">
      <c r="A8941" s="12">
        <v>25.0</v>
      </c>
      <c r="B8941" s="16" t="s">
        <v>57</v>
      </c>
      <c r="C8941" s="12">
        <v>238.0</v>
      </c>
      <c r="D8941" s="16" t="s">
        <v>108</v>
      </c>
      <c r="E8941" s="16" t="s">
        <v>227</v>
      </c>
      <c r="F8941" s="16" t="s">
        <v>118</v>
      </c>
      <c r="G8941" s="16" t="s">
        <v>1262</v>
      </c>
      <c r="I8941" s="5" t="str">
        <f>VLOOKUP(cost_of_living!$G8941,index!C:C,1,0)</f>
        <v>Aversa</v>
      </c>
      <c r="J8941" s="5">
        <f>VLOOKUP(cost_of_living!$B8941,CostVsFactor!C:E,2,0)</f>
        <v>6</v>
      </c>
      <c r="Q8941" s="14"/>
      <c r="S8941" s="5" t="s">
        <v>1005</v>
      </c>
    </row>
    <row r="8942" ht="14.25" hidden="1" customHeight="1">
      <c r="A8942" s="12">
        <v>26.0</v>
      </c>
      <c r="B8942" s="16" t="s">
        <v>58</v>
      </c>
      <c r="C8942" s="12">
        <v>6.0</v>
      </c>
      <c r="D8942" s="16" t="s">
        <v>108</v>
      </c>
      <c r="E8942" s="16" t="s">
        <v>145</v>
      </c>
      <c r="F8942" s="16" t="s">
        <v>119</v>
      </c>
      <c r="G8942" s="16" t="s">
        <v>1262</v>
      </c>
      <c r="I8942" s="5" t="str">
        <f>VLOOKUP(cost_of_living!$G8942,index!C:C,1,0)</f>
        <v>Aversa</v>
      </c>
      <c r="J8942" s="5">
        <f>VLOOKUP(cost_of_living!$B8942,CostVsFactor!C:E,2,0)</f>
        <v>15</v>
      </c>
      <c r="Q8942" s="14"/>
      <c r="S8942" s="5" t="s">
        <v>1005</v>
      </c>
    </row>
    <row r="8943" ht="14.25" hidden="1" customHeight="1">
      <c r="A8943" s="12">
        <v>27.0</v>
      </c>
      <c r="B8943" s="16" t="s">
        <v>81</v>
      </c>
      <c r="C8943" s="12">
        <v>5.0</v>
      </c>
      <c r="D8943" s="16" t="s">
        <v>108</v>
      </c>
      <c r="E8943" s="16" t="s">
        <v>118</v>
      </c>
      <c r="F8943" s="16" t="s">
        <v>115</v>
      </c>
      <c r="G8943" s="16" t="s">
        <v>1262</v>
      </c>
      <c r="I8943" s="5" t="str">
        <f>VLOOKUP(cost_of_living!$G8943,index!C:C,1,0)</f>
        <v>Aversa</v>
      </c>
      <c r="J8943" s="5">
        <f>VLOOKUP(cost_of_living!$B8943,CostVsFactor!C:E,2,0)</f>
        <v>5</v>
      </c>
      <c r="Q8943" s="14"/>
      <c r="S8943" s="5" t="s">
        <v>1005</v>
      </c>
    </row>
    <row r="8944" ht="14.25" hidden="1" customHeight="1">
      <c r="A8944" s="12">
        <v>28.0</v>
      </c>
      <c r="B8944" s="16" t="s">
        <v>83</v>
      </c>
      <c r="C8944" s="12">
        <v>145.0</v>
      </c>
      <c r="D8944" s="16" t="s">
        <v>108</v>
      </c>
      <c r="E8944" s="16" t="s">
        <v>128</v>
      </c>
      <c r="F8944" s="16" t="s">
        <v>309</v>
      </c>
      <c r="G8944" s="16" t="s">
        <v>1262</v>
      </c>
      <c r="I8944" s="5" t="str">
        <f>VLOOKUP(cost_of_living!$G8944,index!C:C,1,0)</f>
        <v>Aversa</v>
      </c>
      <c r="J8944" s="5">
        <f>VLOOKUP(cost_of_living!$B8944,CostVsFactor!C:E,2,0)</f>
        <v>20</v>
      </c>
      <c r="Q8944" s="14"/>
      <c r="S8944" s="5" t="s">
        <v>1005</v>
      </c>
    </row>
    <row r="8945" ht="14.25" hidden="1" customHeight="1">
      <c r="A8945" s="12">
        <v>29.0</v>
      </c>
      <c r="B8945" s="16" t="s">
        <v>84</v>
      </c>
      <c r="C8945" s="12">
        <v>18.0</v>
      </c>
      <c r="D8945" s="16" t="s">
        <v>108</v>
      </c>
      <c r="E8945" s="16" t="s">
        <v>115</v>
      </c>
      <c r="F8945" s="16" t="s">
        <v>112</v>
      </c>
      <c r="G8945" s="16" t="s">
        <v>1262</v>
      </c>
      <c r="I8945" s="5" t="str">
        <f>VLOOKUP(cost_of_living!$G8945,index!C:C,1,0)</f>
        <v>Aversa</v>
      </c>
      <c r="J8945" s="5">
        <f>VLOOKUP(cost_of_living!$B8945,CostVsFactor!C:E,2,0)</f>
        <v>0.7</v>
      </c>
      <c r="Q8945" s="14"/>
      <c r="S8945" s="5" t="s">
        <v>1005</v>
      </c>
    </row>
    <row r="8946" ht="14.25" hidden="1" customHeight="1">
      <c r="A8946" s="12">
        <v>30.0</v>
      </c>
      <c r="B8946" s="16" t="s">
        <v>86</v>
      </c>
      <c r="C8946" s="12">
        <v>743.0</v>
      </c>
      <c r="D8946" s="16" t="s">
        <v>108</v>
      </c>
      <c r="E8946" s="16" t="s">
        <v>196</v>
      </c>
      <c r="F8946" s="16" t="s">
        <v>150</v>
      </c>
      <c r="G8946" s="16" t="s">
        <v>1262</v>
      </c>
      <c r="I8946" s="5" t="str">
        <f>VLOOKUP(cost_of_living!$G8946,index!C:C,1,0)</f>
        <v>Aversa</v>
      </c>
      <c r="J8946" s="5">
        <f>VLOOKUP(cost_of_living!$B8946,CostVsFactor!C:E,2,0)</f>
        <v>60</v>
      </c>
      <c r="Q8946" s="14"/>
      <c r="S8946" s="5" t="s">
        <v>1005</v>
      </c>
    </row>
    <row r="8947" ht="14.25" hidden="1" customHeight="1">
      <c r="A8947" s="12">
        <v>31.0</v>
      </c>
      <c r="B8947" s="16" t="s">
        <v>87</v>
      </c>
      <c r="C8947" s="12">
        <v>25000.0</v>
      </c>
      <c r="D8947" s="16" t="s">
        <v>108</v>
      </c>
      <c r="E8947" s="16" t="s">
        <v>427</v>
      </c>
      <c r="F8947" s="16" t="s">
        <v>534</v>
      </c>
      <c r="G8947" s="16" t="s">
        <v>1262</v>
      </c>
      <c r="I8947" s="5" t="str">
        <f>VLOOKUP(cost_of_living!$G8947,index!C:C,1,0)</f>
        <v>Aversa</v>
      </c>
      <c r="J8947" s="5">
        <f>VLOOKUP(cost_of_living!$B8947,CostVsFactor!C:E,2,0)</f>
        <v>0.0035</v>
      </c>
      <c r="Q8947" s="14"/>
      <c r="S8947" s="5" t="s">
        <v>1005</v>
      </c>
    </row>
    <row r="8948" ht="14.25" hidden="1" customHeight="1">
      <c r="A8948" s="12">
        <v>32.0</v>
      </c>
      <c r="B8948" s="16" t="s">
        <v>88</v>
      </c>
      <c r="C8948" s="12">
        <v>23000.0</v>
      </c>
      <c r="D8948" s="16" t="s">
        <v>108</v>
      </c>
      <c r="E8948" s="16" t="s">
        <v>427</v>
      </c>
      <c r="F8948" s="16" t="s">
        <v>339</v>
      </c>
      <c r="G8948" s="16" t="s">
        <v>1262</v>
      </c>
      <c r="I8948" s="5" t="str">
        <f>VLOOKUP(cost_of_living!$G8948,index!C:C,1,0)</f>
        <v>Aversa</v>
      </c>
      <c r="J8948" s="5">
        <f>VLOOKUP(cost_of_living!$B8948,CostVsFactor!C:E,2,0)</f>
        <v>0.0035</v>
      </c>
      <c r="Q8948" s="14"/>
      <c r="S8948" s="5" t="s">
        <v>1005</v>
      </c>
    </row>
    <row r="8949" ht="14.25" hidden="1" customHeight="1">
      <c r="A8949" s="12">
        <v>33.0</v>
      </c>
      <c r="B8949" s="16" t="s">
        <v>91</v>
      </c>
      <c r="C8949" s="12">
        <v>18852.0</v>
      </c>
      <c r="D8949" s="16" t="s">
        <v>108</v>
      </c>
      <c r="E8949" s="16" t="s">
        <v>163</v>
      </c>
      <c r="F8949" s="16" t="s">
        <v>416</v>
      </c>
      <c r="G8949" s="16" t="s">
        <v>1262</v>
      </c>
      <c r="I8949" s="5" t="str">
        <f>VLOOKUP(cost_of_living!$G8949,index!C:C,1,0)</f>
        <v>Aversa</v>
      </c>
      <c r="J8949" s="5">
        <f>VLOOKUP(cost_of_living!$B8949,CostVsFactor!C:E,2,0)</f>
        <v>1</v>
      </c>
      <c r="Q8949" s="14"/>
      <c r="S8949" s="5" t="s">
        <v>1005</v>
      </c>
    </row>
    <row r="8950" ht="14.25" hidden="1" customHeight="1">
      <c r="A8950" s="12">
        <v>34.0</v>
      </c>
      <c r="B8950" s="16" t="s">
        <v>92</v>
      </c>
      <c r="C8950" s="12">
        <v>1499.0</v>
      </c>
      <c r="D8950" s="16" t="s">
        <v>108</v>
      </c>
      <c r="E8950" s="16" t="s">
        <v>109</v>
      </c>
      <c r="F8950" s="16" t="s">
        <v>202</v>
      </c>
      <c r="G8950" s="16" t="s">
        <v>1262</v>
      </c>
      <c r="I8950" s="5" t="str">
        <f>VLOOKUP(cost_of_living!$G8950,index!C:C,1,0)</f>
        <v>Aversa</v>
      </c>
      <c r="J8950" s="5">
        <f>VLOOKUP(cost_of_living!$B8950,CostVsFactor!C:E,2,0)</f>
        <v>4</v>
      </c>
      <c r="Q8950" s="14"/>
      <c r="S8950" s="5" t="s">
        <v>1005</v>
      </c>
    </row>
    <row r="8951" ht="14.25" hidden="1" customHeight="1">
      <c r="A8951" s="12">
        <v>35.0</v>
      </c>
      <c r="B8951" s="16" t="s">
        <v>93</v>
      </c>
      <c r="C8951" s="12">
        <v>30.0</v>
      </c>
      <c r="D8951" s="16" t="s">
        <v>108</v>
      </c>
      <c r="E8951" s="16" t="s">
        <v>212</v>
      </c>
      <c r="F8951" s="16" t="s">
        <v>170</v>
      </c>
      <c r="G8951" s="16" t="s">
        <v>1262</v>
      </c>
      <c r="I8951" s="5" t="str">
        <f>VLOOKUP(cost_of_living!$G8951,index!C:C,1,0)</f>
        <v>Aversa</v>
      </c>
      <c r="J8951" s="5">
        <f>VLOOKUP(cost_of_living!$B8951,CostVsFactor!C:E,2,0)</f>
        <v>1</v>
      </c>
      <c r="Q8951" s="14"/>
      <c r="S8951" s="5" t="s">
        <v>1005</v>
      </c>
    </row>
    <row r="8952" ht="14.25" hidden="1" customHeight="1">
      <c r="A8952" s="12">
        <v>36.0</v>
      </c>
      <c r="B8952" s="16" t="s">
        <v>74</v>
      </c>
      <c r="C8952" s="12">
        <v>40.0</v>
      </c>
      <c r="D8952" s="16" t="s">
        <v>108</v>
      </c>
      <c r="E8952" s="16" t="s">
        <v>165</v>
      </c>
      <c r="F8952" s="16" t="s">
        <v>165</v>
      </c>
      <c r="G8952" s="16" t="s">
        <v>1262</v>
      </c>
      <c r="I8952" s="5" t="str">
        <f>VLOOKUP(cost_of_living!$G8952,index!C:C,1,0)</f>
        <v>Aversa</v>
      </c>
      <c r="J8952" s="5">
        <f>VLOOKUP(cost_of_living!$B8952,CostVsFactor!C:E,2,0)</f>
        <v>2.3</v>
      </c>
      <c r="Q8952" s="14"/>
      <c r="S8952" s="5" t="s">
        <v>1005</v>
      </c>
    </row>
    <row r="8953" ht="14.25" hidden="1" customHeight="1">
      <c r="A8953" s="12">
        <v>37.0</v>
      </c>
      <c r="B8953" s="16" t="s">
        <v>76</v>
      </c>
      <c r="C8953" s="12">
        <v>7.0</v>
      </c>
      <c r="D8953" s="16" t="s">
        <v>108</v>
      </c>
      <c r="E8953" s="16" t="s">
        <v>165</v>
      </c>
      <c r="F8953" s="16" t="s">
        <v>165</v>
      </c>
      <c r="G8953" s="16" t="s">
        <v>1262</v>
      </c>
      <c r="I8953" s="5" t="str">
        <f>VLOOKUP(cost_of_living!$G8953,index!C:C,1,0)</f>
        <v>Aversa</v>
      </c>
      <c r="J8953" s="5">
        <f>VLOOKUP(cost_of_living!$B8953,CostVsFactor!C:E,2,0)</f>
        <v>3</v>
      </c>
      <c r="Q8953" s="14"/>
      <c r="S8953" s="5" t="s">
        <v>1005</v>
      </c>
    </row>
    <row r="8954" ht="14.25" hidden="1" customHeight="1">
      <c r="A8954" s="12">
        <v>38.0</v>
      </c>
      <c r="B8954" s="16" t="s">
        <v>77</v>
      </c>
      <c r="C8954" s="12">
        <v>75.0</v>
      </c>
      <c r="D8954" s="16" t="s">
        <v>108</v>
      </c>
      <c r="E8954" s="16" t="s">
        <v>230</v>
      </c>
      <c r="F8954" s="16" t="s">
        <v>109</v>
      </c>
      <c r="G8954" s="16" t="s">
        <v>1262</v>
      </c>
      <c r="I8954" s="5" t="str">
        <f>VLOOKUP(cost_of_living!$G8954,index!C:C,1,0)</f>
        <v>Aversa</v>
      </c>
      <c r="J8954" s="5">
        <f>VLOOKUP(cost_of_living!$B8954,CostVsFactor!C:E,2,0)</f>
        <v>6</v>
      </c>
      <c r="Q8954" s="14"/>
      <c r="S8954" s="5" t="s">
        <v>1005</v>
      </c>
    </row>
    <row r="8955" ht="14.25" hidden="1" customHeight="1">
      <c r="A8955" s="12">
        <v>39.0</v>
      </c>
      <c r="B8955" s="16" t="s">
        <v>94</v>
      </c>
      <c r="C8955" s="12">
        <v>28333.0</v>
      </c>
      <c r="D8955" s="16" t="s">
        <v>108</v>
      </c>
      <c r="E8955" s="16" t="s">
        <v>158</v>
      </c>
      <c r="F8955" s="16" t="s">
        <v>154</v>
      </c>
      <c r="G8955" s="16" t="s">
        <v>1262</v>
      </c>
      <c r="I8955" s="5" t="str">
        <f>VLOOKUP(cost_of_living!$G8955,index!C:C,1,0)</f>
        <v>Aversa</v>
      </c>
      <c r="J8955" s="5">
        <f>VLOOKUP(cost_of_living!$B8955,CostVsFactor!C:E,2,0)</f>
        <v>1</v>
      </c>
      <c r="Q8955" s="14"/>
      <c r="S8955" s="5" t="s">
        <v>1005</v>
      </c>
    </row>
    <row r="8956" ht="14.25" hidden="1" customHeight="1">
      <c r="A8956" s="12">
        <v>40.0</v>
      </c>
      <c r="B8956" s="16" t="s">
        <v>96</v>
      </c>
      <c r="C8956" s="12">
        <v>3850.0</v>
      </c>
      <c r="D8956" s="16" t="s">
        <v>108</v>
      </c>
      <c r="E8956" s="16" t="s">
        <v>784</v>
      </c>
      <c r="F8956" s="16" t="s">
        <v>198</v>
      </c>
      <c r="G8956" s="16" t="s">
        <v>1262</v>
      </c>
      <c r="I8956" s="5" t="str">
        <f>VLOOKUP(cost_of_living!$G8956,index!C:C,1,0)</f>
        <v>Aversa</v>
      </c>
      <c r="J8956" s="5">
        <f>VLOOKUP(cost_of_living!$B8956,CostVsFactor!C:E,2,0)</f>
        <v>1</v>
      </c>
      <c r="Q8956" s="14"/>
      <c r="S8956" s="5" t="s">
        <v>1005</v>
      </c>
    </row>
    <row r="8957" ht="14.25" hidden="1" customHeight="1">
      <c r="A8957" s="12">
        <v>41.0</v>
      </c>
      <c r="B8957" s="16" t="s">
        <v>20</v>
      </c>
      <c r="C8957" s="12">
        <v>75.0</v>
      </c>
      <c r="D8957" s="16" t="s">
        <v>108</v>
      </c>
      <c r="E8957" s="16" t="s">
        <v>277</v>
      </c>
      <c r="F8957" s="16" t="s">
        <v>163</v>
      </c>
      <c r="G8957" s="16" t="s">
        <v>1262</v>
      </c>
      <c r="I8957" s="5" t="str">
        <f>VLOOKUP(cost_of_living!$G8957,index!C:C,1,0)</f>
        <v>Aversa</v>
      </c>
      <c r="J8957" s="5">
        <f>VLOOKUP(cost_of_living!$B8957,CostVsFactor!C:E,2,0)</f>
        <v>0.35</v>
      </c>
      <c r="Q8957" s="14"/>
      <c r="S8957" s="5" t="s">
        <v>1005</v>
      </c>
    </row>
    <row r="8958" ht="14.25" hidden="1" customHeight="1">
      <c r="A8958" s="12">
        <v>42.0</v>
      </c>
      <c r="B8958" s="16" t="s">
        <v>23</v>
      </c>
      <c r="C8958" s="12">
        <v>4343.0</v>
      </c>
      <c r="D8958" s="16" t="s">
        <v>108</v>
      </c>
      <c r="E8958" s="16" t="s">
        <v>115</v>
      </c>
      <c r="F8958" s="16" t="s">
        <v>206</v>
      </c>
      <c r="G8958" s="16" t="s">
        <v>1262</v>
      </c>
      <c r="I8958" s="5" t="str">
        <f>VLOOKUP(cost_of_living!$G8958,index!C:C,1,0)</f>
        <v>Aversa</v>
      </c>
      <c r="J8958" s="5">
        <f>VLOOKUP(cost_of_living!$B8958,CostVsFactor!C:E,2,0)</f>
        <v>0.35</v>
      </c>
      <c r="Q8958" s="14"/>
      <c r="S8958" s="5" t="s">
        <v>1005</v>
      </c>
    </row>
    <row r="8959" ht="14.25" hidden="1" customHeight="1">
      <c r="A8959" s="12">
        <v>43.0</v>
      </c>
      <c r="B8959" s="16" t="s">
        <v>24</v>
      </c>
      <c r="C8959" s="12">
        <v>8423.0</v>
      </c>
      <c r="D8959" s="16" t="s">
        <v>108</v>
      </c>
      <c r="E8959" s="16" t="s">
        <v>112</v>
      </c>
      <c r="F8959" s="16" t="s">
        <v>163</v>
      </c>
      <c r="G8959" s="16" t="s">
        <v>1262</v>
      </c>
      <c r="I8959" s="5" t="str">
        <f>VLOOKUP(cost_of_living!$G8959,index!C:C,1,0)</f>
        <v>Aversa</v>
      </c>
      <c r="J8959" s="5">
        <f>VLOOKUP(cost_of_living!$B8959,CostVsFactor!C:E,2,0)</f>
        <v>0.35</v>
      </c>
      <c r="Q8959" s="14"/>
      <c r="S8959" s="5" t="s">
        <v>1005</v>
      </c>
    </row>
    <row r="8960" ht="14.25" hidden="1" customHeight="1">
      <c r="A8960" s="12">
        <v>44.0</v>
      </c>
      <c r="B8960" s="16" t="s">
        <v>25</v>
      </c>
      <c r="C8960" s="12">
        <v>11556.0</v>
      </c>
      <c r="D8960" s="16" t="s">
        <v>108</v>
      </c>
      <c r="E8960" s="16" t="s">
        <v>206</v>
      </c>
      <c r="F8960" s="16" t="s">
        <v>158</v>
      </c>
      <c r="G8960" s="16" t="s">
        <v>1262</v>
      </c>
      <c r="I8960" s="5" t="str">
        <f>VLOOKUP(cost_of_living!$G8960,index!C:C,1,0)</f>
        <v>Aversa</v>
      </c>
      <c r="J8960" s="5">
        <f>VLOOKUP(cost_of_living!$B8960,CostVsFactor!C:E,2,0)</f>
        <v>0.35</v>
      </c>
      <c r="Q8960" s="14"/>
      <c r="S8960" s="5" t="s">
        <v>1005</v>
      </c>
    </row>
    <row r="8961" ht="14.25" hidden="1" customHeight="1">
      <c r="A8961" s="12">
        <v>45.0</v>
      </c>
      <c r="B8961" s="16" t="s">
        <v>59</v>
      </c>
      <c r="C8961" s="12">
        <v>350.0</v>
      </c>
      <c r="D8961" s="16" t="s">
        <v>108</v>
      </c>
      <c r="E8961" s="16" t="s">
        <v>165</v>
      </c>
      <c r="F8961" s="16" t="s">
        <v>165</v>
      </c>
      <c r="G8961" s="16" t="s">
        <v>1262</v>
      </c>
      <c r="I8961" s="5" t="str">
        <f>VLOOKUP(cost_of_living!$G8961,index!C:C,1,0)</f>
        <v>Aversa</v>
      </c>
      <c r="J8961" s="5">
        <f>VLOOKUP(cost_of_living!$B8961,CostVsFactor!C:E,2,0)</f>
        <v>0</v>
      </c>
      <c r="Q8961" s="14"/>
      <c r="S8961" s="5" t="s">
        <v>1005</v>
      </c>
    </row>
    <row r="8962" ht="14.25" hidden="1" customHeight="1">
      <c r="A8962" s="12">
        <v>46.0</v>
      </c>
      <c r="B8962" s="16" t="s">
        <v>61</v>
      </c>
      <c r="C8962" s="12">
        <v>300.0</v>
      </c>
      <c r="D8962" s="16" t="s">
        <v>108</v>
      </c>
      <c r="E8962" s="16" t="s">
        <v>165</v>
      </c>
      <c r="F8962" s="16" t="s">
        <v>165</v>
      </c>
      <c r="G8962" s="16" t="s">
        <v>1262</v>
      </c>
      <c r="I8962" s="5" t="str">
        <f>VLOOKUP(cost_of_living!$G8962,index!C:C,1,0)</f>
        <v>Aversa</v>
      </c>
      <c r="J8962" s="5">
        <f>VLOOKUP(cost_of_living!$B8962,CostVsFactor!C:E,2,0)</f>
        <v>0</v>
      </c>
      <c r="Q8962" s="14"/>
      <c r="S8962" s="5" t="s">
        <v>1005</v>
      </c>
    </row>
    <row r="8963" ht="14.25" hidden="1" customHeight="1">
      <c r="A8963" s="12">
        <v>47.0</v>
      </c>
      <c r="B8963" s="16" t="s">
        <v>63</v>
      </c>
      <c r="C8963" s="12">
        <v>415.0</v>
      </c>
      <c r="D8963" s="16" t="s">
        <v>108</v>
      </c>
      <c r="E8963" s="16" t="s">
        <v>404</v>
      </c>
      <c r="F8963" s="16" t="s">
        <v>626</v>
      </c>
      <c r="G8963" s="16" t="s">
        <v>1262</v>
      </c>
      <c r="I8963" s="5" t="str">
        <f>VLOOKUP(cost_of_living!$G8963,index!C:C,1,0)</f>
        <v>Aversa</v>
      </c>
      <c r="J8963" s="5">
        <f>VLOOKUP(cost_of_living!$B8963,CostVsFactor!C:E,2,0)</f>
        <v>0</v>
      </c>
      <c r="Q8963" s="14"/>
      <c r="S8963" s="5" t="s">
        <v>1005</v>
      </c>
    </row>
    <row r="8964" ht="14.25" hidden="1" customHeight="1">
      <c r="A8964" s="12">
        <v>48.0</v>
      </c>
      <c r="B8964" s="16" t="s">
        <v>210</v>
      </c>
      <c r="C8964" s="12">
        <v>30193.0</v>
      </c>
      <c r="D8964" s="16" t="s">
        <v>108</v>
      </c>
      <c r="E8964" s="16" t="s">
        <v>283</v>
      </c>
      <c r="F8964" s="16" t="s">
        <v>681</v>
      </c>
      <c r="G8964" s="16" t="s">
        <v>1262</v>
      </c>
      <c r="I8964" s="5" t="str">
        <f>VLOOKUP(cost_of_living!$G8964,index!C:C,1,0)</f>
        <v>Aversa</v>
      </c>
      <c r="J8964" s="5" t="str">
        <f>VLOOKUP(cost_of_living!$B8964,CostVsFactor!C:E,2,0)</f>
        <v>#N/A</v>
      </c>
      <c r="Q8964" s="14"/>
      <c r="S8964" s="5" t="s">
        <v>1005</v>
      </c>
    </row>
    <row r="8965" ht="14.25" hidden="1" customHeight="1">
      <c r="A8965" s="12">
        <v>49.0</v>
      </c>
      <c r="B8965" s="16" t="s">
        <v>211</v>
      </c>
      <c r="C8965" s="12">
        <v>17342.0</v>
      </c>
      <c r="D8965" s="16" t="s">
        <v>108</v>
      </c>
      <c r="E8965" s="16" t="s">
        <v>326</v>
      </c>
      <c r="F8965" s="16" t="s">
        <v>669</v>
      </c>
      <c r="G8965" s="16" t="s">
        <v>1262</v>
      </c>
      <c r="I8965" s="5" t="str">
        <f>VLOOKUP(cost_of_living!$G8965,index!C:C,1,0)</f>
        <v>Aversa</v>
      </c>
      <c r="J8965" s="5" t="str">
        <f>VLOOKUP(cost_of_living!$B8965,CostVsFactor!C:E,2,0)</f>
        <v>#N/A</v>
      </c>
      <c r="Q8965" s="14"/>
      <c r="S8965" s="5" t="s">
        <v>1005</v>
      </c>
    </row>
    <row r="8966" ht="14.25" hidden="1" customHeight="1">
      <c r="A8966" s="12">
        <v>50.0</v>
      </c>
      <c r="B8966" s="16" t="s">
        <v>164</v>
      </c>
      <c r="C8966" s="12">
        <v>1250.0</v>
      </c>
      <c r="D8966" s="16" t="s">
        <v>108</v>
      </c>
      <c r="E8966" s="16" t="s">
        <v>165</v>
      </c>
      <c r="F8966" s="16" t="s">
        <v>165</v>
      </c>
      <c r="G8966" s="16" t="s">
        <v>1262</v>
      </c>
      <c r="I8966" s="5" t="str">
        <f>VLOOKUP(cost_of_living!$G8966,index!C:C,1,0)</f>
        <v>Aversa</v>
      </c>
      <c r="J8966" s="5" t="str">
        <f>VLOOKUP(cost_of_living!$B8966,CostVsFactor!C:E,2,0)</f>
        <v>#N/A</v>
      </c>
      <c r="Q8966" s="14"/>
      <c r="S8966" s="5" t="s">
        <v>1005</v>
      </c>
    </row>
    <row r="8967" ht="14.25" hidden="1" customHeight="1">
      <c r="A8967" s="12">
        <v>51.0</v>
      </c>
      <c r="B8967" s="16" t="s">
        <v>166</v>
      </c>
      <c r="C8967" s="12">
        <v>29.0</v>
      </c>
      <c r="D8967" s="16" t="s">
        <v>165</v>
      </c>
      <c r="E8967" s="16" t="s">
        <v>632</v>
      </c>
      <c r="F8967" s="16" t="s">
        <v>168</v>
      </c>
      <c r="G8967" s="16" t="s">
        <v>1262</v>
      </c>
      <c r="I8967" s="5" t="str">
        <f>VLOOKUP(cost_of_living!$G8967,index!C:C,1,0)</f>
        <v>Aversa</v>
      </c>
      <c r="J8967" s="5" t="str">
        <f>VLOOKUP(cost_of_living!$B8967,CostVsFactor!C:E,2,0)</f>
        <v>#N/A</v>
      </c>
      <c r="Q8967" s="14"/>
      <c r="S8967" s="5" t="s">
        <v>1005</v>
      </c>
    </row>
    <row r="8968" ht="14.25" hidden="1" customHeight="1">
      <c r="A8968" s="12">
        <v>0.0</v>
      </c>
      <c r="B8968" s="16" t="s">
        <v>64</v>
      </c>
      <c r="C8968" s="12">
        <v>12.0</v>
      </c>
      <c r="D8968" s="16" t="s">
        <v>108</v>
      </c>
      <c r="E8968" s="16" t="s">
        <v>145</v>
      </c>
      <c r="F8968" s="16" t="s">
        <v>206</v>
      </c>
      <c r="G8968" s="16" t="s">
        <v>1263</v>
      </c>
      <c r="I8968" s="5" t="str">
        <f>VLOOKUP(cost_of_living!$G8968,index!C:C,1,0)</f>
        <v>Avellino</v>
      </c>
      <c r="J8968" s="5">
        <f>VLOOKUP(cost_of_living!$B8968,CostVsFactor!C:E,2,0)</f>
        <v>16</v>
      </c>
      <c r="Q8968" s="14"/>
      <c r="S8968" s="5" t="s">
        <v>1005</v>
      </c>
    </row>
    <row r="8969" ht="14.25" hidden="1" customHeight="1">
      <c r="A8969" s="12">
        <v>1.0</v>
      </c>
      <c r="B8969" s="16" t="s">
        <v>66</v>
      </c>
      <c r="C8969" s="12">
        <v>50.0</v>
      </c>
      <c r="D8969" s="16" t="s">
        <v>108</v>
      </c>
      <c r="E8969" s="16" t="s">
        <v>206</v>
      </c>
      <c r="F8969" s="16" t="s">
        <v>451</v>
      </c>
      <c r="G8969" s="16" t="s">
        <v>1263</v>
      </c>
      <c r="I8969" s="5" t="str">
        <f>VLOOKUP(cost_of_living!$G8969,index!C:C,1,0)</f>
        <v>Avellino</v>
      </c>
      <c r="J8969" s="5">
        <f>VLOOKUP(cost_of_living!$B8969,CostVsFactor!C:E,2,0)</f>
        <v>3.5</v>
      </c>
      <c r="Q8969" s="14"/>
      <c r="S8969" s="5" t="s">
        <v>1005</v>
      </c>
    </row>
    <row r="8970" ht="14.25" hidden="1" customHeight="1">
      <c r="A8970" s="12">
        <v>2.0</v>
      </c>
      <c r="B8970" s="16" t="s">
        <v>67</v>
      </c>
      <c r="C8970" s="12">
        <v>8.0</v>
      </c>
      <c r="D8970" s="16" t="s">
        <v>108</v>
      </c>
      <c r="E8970" s="16" t="s">
        <v>452</v>
      </c>
      <c r="F8970" s="16" t="s">
        <v>157</v>
      </c>
      <c r="G8970" s="16" t="s">
        <v>1263</v>
      </c>
      <c r="I8970" s="5" t="str">
        <f>VLOOKUP(cost_of_living!$G8970,index!C:C,1,0)</f>
        <v>Avellino</v>
      </c>
      <c r="J8970" s="5">
        <f>VLOOKUP(cost_of_living!$B8970,CostVsFactor!C:E,2,0)</f>
        <v>6</v>
      </c>
      <c r="Q8970" s="14"/>
      <c r="S8970" s="5" t="s">
        <v>1005</v>
      </c>
    </row>
    <row r="8971" ht="14.25" hidden="1" customHeight="1">
      <c r="A8971" s="12">
        <v>3.0</v>
      </c>
      <c r="B8971" s="16" t="s">
        <v>116</v>
      </c>
      <c r="C8971" s="12">
        <v>375.0</v>
      </c>
      <c r="D8971" s="16" t="s">
        <v>108</v>
      </c>
      <c r="E8971" s="16" t="s">
        <v>167</v>
      </c>
      <c r="F8971" s="16" t="s">
        <v>119</v>
      </c>
      <c r="G8971" s="16" t="s">
        <v>1263</v>
      </c>
      <c r="I8971" s="5" t="str">
        <f>VLOOKUP(cost_of_living!$G8971,index!C:C,1,0)</f>
        <v>Avellino</v>
      </c>
      <c r="J8971" s="5" t="str">
        <f>VLOOKUP(cost_of_living!$B8971,CostVsFactor!C:E,2,0)</f>
        <v>#N/A</v>
      </c>
      <c r="Q8971" s="14"/>
      <c r="S8971" s="5" t="s">
        <v>1005</v>
      </c>
    </row>
    <row r="8972" ht="14.25" hidden="1" customHeight="1">
      <c r="A8972" s="12">
        <v>4.0</v>
      </c>
      <c r="B8972" s="16" t="s">
        <v>57</v>
      </c>
      <c r="C8972" s="12">
        <v>35.0</v>
      </c>
      <c r="D8972" s="16" t="s">
        <v>108</v>
      </c>
      <c r="E8972" s="16" t="s">
        <v>118</v>
      </c>
      <c r="F8972" s="16" t="s">
        <v>193</v>
      </c>
      <c r="G8972" s="16" t="s">
        <v>1263</v>
      </c>
      <c r="I8972" s="5" t="str">
        <f>VLOOKUP(cost_of_living!$G8972,index!C:C,1,0)</f>
        <v>Avellino</v>
      </c>
      <c r="J8972" s="5">
        <f>VLOOKUP(cost_of_living!$B8972,CostVsFactor!C:E,2,0)</f>
        <v>6</v>
      </c>
      <c r="Q8972" s="14"/>
      <c r="S8972" s="5" t="s">
        <v>1005</v>
      </c>
    </row>
    <row r="8973" ht="14.25" hidden="1" customHeight="1">
      <c r="A8973" s="12">
        <v>5.0</v>
      </c>
      <c r="B8973" s="16" t="s">
        <v>69</v>
      </c>
      <c r="C8973" s="12">
        <v>162.0</v>
      </c>
      <c r="D8973" s="16" t="s">
        <v>108</v>
      </c>
      <c r="E8973" s="16" t="s">
        <v>122</v>
      </c>
      <c r="F8973" s="16" t="s">
        <v>167</v>
      </c>
      <c r="G8973" s="16" t="s">
        <v>1263</v>
      </c>
      <c r="I8973" s="5" t="str">
        <f>VLOOKUP(cost_of_living!$G8973,index!C:C,1,0)</f>
        <v>Avellino</v>
      </c>
      <c r="J8973" s="5">
        <f>VLOOKUP(cost_of_living!$B8973,CostVsFactor!C:E,2,0)</f>
        <v>15</v>
      </c>
      <c r="Q8973" s="14"/>
      <c r="S8973" s="5" t="s">
        <v>1005</v>
      </c>
    </row>
    <row r="8974" ht="14.25" hidden="1" customHeight="1">
      <c r="A8974" s="12">
        <v>6.0</v>
      </c>
      <c r="B8974" s="16" t="s">
        <v>71</v>
      </c>
      <c r="C8974" s="12">
        <v>488.0</v>
      </c>
      <c r="D8974" s="16" t="s">
        <v>108</v>
      </c>
      <c r="E8974" s="16" t="s">
        <v>121</v>
      </c>
      <c r="F8974" s="16" t="s">
        <v>208</v>
      </c>
      <c r="G8974" s="16" t="s">
        <v>1263</v>
      </c>
      <c r="I8974" s="5" t="str">
        <f>VLOOKUP(cost_of_living!$G8974,index!C:C,1,0)</f>
        <v>Avellino</v>
      </c>
      <c r="J8974" s="5">
        <f>VLOOKUP(cost_of_living!$B8974,CostVsFactor!C:E,2,0)</f>
        <v>6</v>
      </c>
      <c r="Q8974" s="14"/>
      <c r="S8974" s="5" t="s">
        <v>1005</v>
      </c>
    </row>
    <row r="8975" ht="14.25" hidden="1" customHeight="1">
      <c r="A8975" s="12">
        <v>7.0</v>
      </c>
      <c r="B8975" s="16" t="s">
        <v>73</v>
      </c>
      <c r="C8975" s="12">
        <v>1.0</v>
      </c>
      <c r="D8975" s="16" t="s">
        <v>108</v>
      </c>
      <c r="E8975" s="16" t="s">
        <v>122</v>
      </c>
      <c r="F8975" s="16" t="s">
        <v>122</v>
      </c>
      <c r="G8975" s="16" t="s">
        <v>1263</v>
      </c>
      <c r="I8975" s="5" t="str">
        <f>VLOOKUP(cost_of_living!$G8975,index!C:C,1,0)</f>
        <v>Avellino</v>
      </c>
      <c r="J8975" s="5">
        <f>VLOOKUP(cost_of_living!$B8975,CostVsFactor!C:E,2,0)</f>
        <v>6</v>
      </c>
      <c r="Q8975" s="14"/>
      <c r="S8975" s="5" t="s">
        <v>1005</v>
      </c>
    </row>
    <row r="8976" ht="14.25" hidden="1" customHeight="1">
      <c r="A8976" s="12">
        <v>8.0</v>
      </c>
      <c r="B8976" s="16" t="s">
        <v>28</v>
      </c>
      <c r="C8976" s="12">
        <v>403.0</v>
      </c>
      <c r="D8976" s="16" t="s">
        <v>108</v>
      </c>
      <c r="E8976" s="16" t="s">
        <v>217</v>
      </c>
      <c r="F8976" s="16" t="s">
        <v>520</v>
      </c>
      <c r="G8976" s="16" t="s">
        <v>1263</v>
      </c>
      <c r="I8976" s="5" t="str">
        <f>VLOOKUP(cost_of_living!$G8976,index!C:C,1,0)</f>
        <v>Avellino</v>
      </c>
      <c r="J8976" s="5">
        <f>VLOOKUP(cost_of_living!$B8976,CostVsFactor!C:E,2,0)</f>
        <v>25</v>
      </c>
      <c r="Q8976" s="14"/>
      <c r="S8976" s="5" t="s">
        <v>1005</v>
      </c>
    </row>
    <row r="8977" ht="14.25" hidden="1" customHeight="1">
      <c r="A8977" s="12">
        <v>9.0</v>
      </c>
      <c r="B8977" s="16" t="s">
        <v>30</v>
      </c>
      <c r="C8977" s="12">
        <v>113.0</v>
      </c>
      <c r="D8977" s="16" t="s">
        <v>108</v>
      </c>
      <c r="E8977" s="16" t="s">
        <v>127</v>
      </c>
      <c r="F8977" s="16" t="s">
        <v>744</v>
      </c>
      <c r="G8977" s="16" t="s">
        <v>1263</v>
      </c>
      <c r="I8977" s="5" t="str">
        <f>VLOOKUP(cost_of_living!$G8977,index!C:C,1,0)</f>
        <v>Avellino</v>
      </c>
      <c r="J8977" s="5">
        <f>VLOOKUP(cost_of_living!$B8977,CostVsFactor!C:E,2,0)</f>
        <v>31</v>
      </c>
      <c r="Q8977" s="14"/>
      <c r="S8977" s="5" t="s">
        <v>1005</v>
      </c>
    </row>
    <row r="8978" ht="14.25" hidden="1" customHeight="1">
      <c r="A8978" s="12">
        <v>10.0</v>
      </c>
      <c r="B8978" s="16" t="s">
        <v>32</v>
      </c>
      <c r="C8978" s="12">
        <v>7.0</v>
      </c>
      <c r="D8978" s="16" t="s">
        <v>108</v>
      </c>
      <c r="E8978" s="16" t="s">
        <v>136</v>
      </c>
      <c r="F8978" s="16" t="s">
        <v>223</v>
      </c>
      <c r="G8978" s="16" t="s">
        <v>1263</v>
      </c>
      <c r="I8978" s="5" t="str">
        <f>VLOOKUP(cost_of_living!$G8978,index!C:C,1,0)</f>
        <v>Avellino</v>
      </c>
      <c r="J8978" s="5">
        <f>VLOOKUP(cost_of_living!$B8978,CostVsFactor!C:E,2,0)</f>
        <v>14</v>
      </c>
      <c r="Q8978" s="14"/>
      <c r="S8978" s="5" t="s">
        <v>1005</v>
      </c>
    </row>
    <row r="8979" ht="14.25" hidden="1" customHeight="1">
      <c r="A8979" s="12">
        <v>11.0</v>
      </c>
      <c r="B8979" s="16" t="s">
        <v>33</v>
      </c>
      <c r="C8979" s="12">
        <v>42.0</v>
      </c>
      <c r="D8979" s="16" t="s">
        <v>108</v>
      </c>
      <c r="E8979" s="16" t="s">
        <v>454</v>
      </c>
      <c r="F8979" s="16" t="s">
        <v>266</v>
      </c>
      <c r="G8979" s="16" t="s">
        <v>1263</v>
      </c>
      <c r="I8979" s="5" t="str">
        <f>VLOOKUP(cost_of_living!$G8979,index!C:C,1,0)</f>
        <v>Avellino</v>
      </c>
      <c r="J8979" s="5">
        <f>VLOOKUP(cost_of_living!$B8979,CostVsFactor!C:E,2,0)</f>
        <v>20</v>
      </c>
      <c r="Q8979" s="14"/>
      <c r="S8979" s="5" t="s">
        <v>1005</v>
      </c>
    </row>
    <row r="8980" ht="14.25" hidden="1" customHeight="1">
      <c r="A8980" s="12">
        <v>12.0</v>
      </c>
      <c r="B8980" s="16" t="s">
        <v>35</v>
      </c>
      <c r="C8980" s="12">
        <v>61.0</v>
      </c>
      <c r="D8980" s="16" t="s">
        <v>108</v>
      </c>
      <c r="E8980" s="16" t="s">
        <v>463</v>
      </c>
      <c r="F8980" s="16" t="s">
        <v>132</v>
      </c>
      <c r="G8980" s="16" t="s">
        <v>1263</v>
      </c>
      <c r="I8980" s="5" t="str">
        <f>VLOOKUP(cost_of_living!$G8980,index!C:C,1,0)</f>
        <v>Avellino</v>
      </c>
      <c r="J8980" s="5">
        <f>VLOOKUP(cost_of_living!$B8980,CostVsFactor!C:E,2,0)</f>
        <v>12</v>
      </c>
      <c r="Q8980" s="14"/>
      <c r="S8980" s="5" t="s">
        <v>1005</v>
      </c>
    </row>
    <row r="8981" ht="14.25" hidden="1" customHeight="1">
      <c r="A8981" s="12">
        <v>13.0</v>
      </c>
      <c r="B8981" s="16" t="s">
        <v>37</v>
      </c>
      <c r="C8981" s="12">
        <v>408.0</v>
      </c>
      <c r="D8981" s="16" t="s">
        <v>108</v>
      </c>
      <c r="E8981" s="16" t="s">
        <v>361</v>
      </c>
      <c r="F8981" s="16" t="s">
        <v>361</v>
      </c>
      <c r="G8981" s="16" t="s">
        <v>1263</v>
      </c>
      <c r="I8981" s="5" t="str">
        <f>VLOOKUP(cost_of_living!$G8981,index!C:C,1,0)</f>
        <v>Avellino</v>
      </c>
      <c r="J8981" s="5">
        <f>VLOOKUP(cost_of_living!$B8981,CostVsFactor!C:E,2,0)</f>
        <v>15</v>
      </c>
      <c r="Q8981" s="14"/>
      <c r="S8981" s="5" t="s">
        <v>1005</v>
      </c>
    </row>
    <row r="8982" ht="14.25" hidden="1" customHeight="1">
      <c r="A8982" s="12">
        <v>14.0</v>
      </c>
      <c r="B8982" s="16" t="s">
        <v>39</v>
      </c>
      <c r="C8982" s="12">
        <v>612.0</v>
      </c>
      <c r="D8982" s="16" t="s">
        <v>108</v>
      </c>
      <c r="E8982" s="16" t="s">
        <v>361</v>
      </c>
      <c r="F8982" s="16" t="s">
        <v>131</v>
      </c>
      <c r="G8982" s="16" t="s">
        <v>1263</v>
      </c>
      <c r="I8982" s="5" t="str">
        <f>VLOOKUP(cost_of_living!$G8982,index!C:C,1,0)</f>
        <v>Avellino</v>
      </c>
      <c r="J8982" s="5">
        <f>VLOOKUP(cost_of_living!$B8982,CostVsFactor!C:E,2,0)</f>
        <v>15</v>
      </c>
      <c r="Q8982" s="14"/>
      <c r="S8982" s="5" t="s">
        <v>1005</v>
      </c>
    </row>
    <row r="8983" ht="14.25" hidden="1" customHeight="1">
      <c r="A8983" s="12">
        <v>15.0</v>
      </c>
      <c r="B8983" s="16" t="s">
        <v>41</v>
      </c>
      <c r="C8983" s="12">
        <v>5.0</v>
      </c>
      <c r="D8983" s="16" t="s">
        <v>108</v>
      </c>
      <c r="E8983" s="16" t="s">
        <v>139</v>
      </c>
      <c r="F8983" s="16" t="s">
        <v>139</v>
      </c>
      <c r="G8983" s="16" t="s">
        <v>1263</v>
      </c>
      <c r="I8983" s="5" t="str">
        <f>VLOOKUP(cost_of_living!$G8983,index!C:C,1,0)</f>
        <v>Avellino</v>
      </c>
      <c r="J8983" s="5">
        <f>VLOOKUP(cost_of_living!$B8983,CostVsFactor!C:E,2,0)</f>
        <v>31</v>
      </c>
      <c r="Q8983" s="14"/>
      <c r="S8983" s="5" t="s">
        <v>1005</v>
      </c>
    </row>
    <row r="8984" ht="14.25" hidden="1" customHeight="1">
      <c r="A8984" s="12">
        <v>16.0</v>
      </c>
      <c r="B8984" s="16" t="s">
        <v>43</v>
      </c>
      <c r="C8984" s="12">
        <v>68.0</v>
      </c>
      <c r="D8984" s="16" t="s">
        <v>108</v>
      </c>
      <c r="E8984" s="16" t="s">
        <v>134</v>
      </c>
      <c r="F8984" s="16" t="s">
        <v>134</v>
      </c>
      <c r="G8984" s="16" t="s">
        <v>1263</v>
      </c>
      <c r="I8984" s="5" t="str">
        <f>VLOOKUP(cost_of_living!$G8984,index!C:C,1,0)</f>
        <v>Avellino</v>
      </c>
      <c r="J8984" s="5">
        <f>VLOOKUP(cost_of_living!$B8984,CostVsFactor!C:E,2,0)</f>
        <v>25</v>
      </c>
      <c r="Q8984" s="14"/>
      <c r="S8984" s="5" t="s">
        <v>1005</v>
      </c>
    </row>
    <row r="8985" ht="14.25" hidden="1" customHeight="1">
      <c r="A8985" s="12">
        <v>17.0</v>
      </c>
      <c r="B8985" s="16" t="s">
        <v>45</v>
      </c>
      <c r="C8985" s="12">
        <v>54.0</v>
      </c>
      <c r="D8985" s="16" t="s">
        <v>108</v>
      </c>
      <c r="E8985" s="16" t="s">
        <v>270</v>
      </c>
      <c r="F8985" s="16" t="s">
        <v>270</v>
      </c>
      <c r="G8985" s="16" t="s">
        <v>1263</v>
      </c>
      <c r="I8985" s="5" t="str">
        <f>VLOOKUP(cost_of_living!$G8985,index!C:C,1,0)</f>
        <v>Avellino</v>
      </c>
      <c r="J8985" s="5">
        <f>VLOOKUP(cost_of_living!$B8985,CostVsFactor!C:E,2,0)</f>
        <v>30</v>
      </c>
      <c r="Q8985" s="14"/>
      <c r="S8985" s="5" t="s">
        <v>1005</v>
      </c>
    </row>
    <row r="8986" ht="14.25" hidden="1" customHeight="1">
      <c r="A8986" s="12">
        <v>18.0</v>
      </c>
      <c r="B8986" s="16" t="s">
        <v>47</v>
      </c>
      <c r="C8986" s="12">
        <v>68.0</v>
      </c>
      <c r="D8986" s="16" t="s">
        <v>108</v>
      </c>
      <c r="E8986" s="16" t="s">
        <v>134</v>
      </c>
      <c r="F8986" s="16" t="s">
        <v>134</v>
      </c>
      <c r="G8986" s="16" t="s">
        <v>1263</v>
      </c>
      <c r="I8986" s="5" t="str">
        <f>VLOOKUP(cost_of_living!$G8986,index!C:C,1,0)</f>
        <v>Avellino</v>
      </c>
      <c r="J8986" s="5">
        <f>VLOOKUP(cost_of_living!$B8986,CostVsFactor!C:E,2,0)</f>
        <v>22</v>
      </c>
      <c r="Q8986" s="14"/>
      <c r="S8986" s="5" t="s">
        <v>1005</v>
      </c>
    </row>
    <row r="8987" ht="14.25" hidden="1" customHeight="1">
      <c r="A8987" s="12">
        <v>19.0</v>
      </c>
      <c r="B8987" s="16" t="s">
        <v>49</v>
      </c>
      <c r="C8987" s="12">
        <v>36.0</v>
      </c>
      <c r="D8987" s="16" t="s">
        <v>108</v>
      </c>
      <c r="E8987" s="16" t="s">
        <v>185</v>
      </c>
      <c r="F8987" s="16" t="s">
        <v>185</v>
      </c>
      <c r="G8987" s="16" t="s">
        <v>1263</v>
      </c>
      <c r="I8987" s="5" t="str">
        <f>VLOOKUP(cost_of_living!$G8987,index!C:C,1,0)</f>
        <v>Avellino</v>
      </c>
      <c r="J8987" s="5">
        <f>VLOOKUP(cost_of_living!$B8987,CostVsFactor!C:E,2,0)</f>
        <v>24</v>
      </c>
      <c r="Q8987" s="14"/>
      <c r="S8987" s="5" t="s">
        <v>1005</v>
      </c>
    </row>
    <row r="8988" ht="14.25" hidden="1" customHeight="1">
      <c r="A8988" s="12">
        <v>20.0</v>
      </c>
      <c r="B8988" s="16" t="s">
        <v>51</v>
      </c>
      <c r="C8988" s="12">
        <v>41.0</v>
      </c>
      <c r="D8988" s="16" t="s">
        <v>108</v>
      </c>
      <c r="E8988" s="16" t="s">
        <v>291</v>
      </c>
      <c r="F8988" s="16" t="s">
        <v>291</v>
      </c>
      <c r="G8988" s="16" t="s">
        <v>1263</v>
      </c>
      <c r="I8988" s="5" t="str">
        <f>VLOOKUP(cost_of_living!$G8988,index!C:C,1,0)</f>
        <v>Avellino</v>
      </c>
      <c r="J8988" s="5">
        <f>VLOOKUP(cost_of_living!$B8988,CostVsFactor!C:E,2,0)</f>
        <v>10</v>
      </c>
      <c r="Q8988" s="14"/>
      <c r="S8988" s="5" t="s">
        <v>1005</v>
      </c>
    </row>
    <row r="8989" ht="14.25" hidden="1" customHeight="1">
      <c r="A8989" s="12">
        <v>21.0</v>
      </c>
      <c r="B8989" s="16" t="s">
        <v>53</v>
      </c>
      <c r="C8989" s="12">
        <v>25.0</v>
      </c>
      <c r="D8989" s="16" t="s">
        <v>108</v>
      </c>
      <c r="E8989" s="16" t="s">
        <v>188</v>
      </c>
      <c r="F8989" s="16" t="s">
        <v>269</v>
      </c>
      <c r="G8989" s="16" t="s">
        <v>1263</v>
      </c>
      <c r="I8989" s="5" t="str">
        <f>VLOOKUP(cost_of_living!$G8989,index!C:C,1,0)</f>
        <v>Avellino</v>
      </c>
      <c r="J8989" s="5">
        <f>VLOOKUP(cost_of_living!$B8989,CostVsFactor!C:E,2,0)</f>
        <v>30</v>
      </c>
      <c r="Q8989" s="14"/>
      <c r="S8989" s="5" t="s">
        <v>1005</v>
      </c>
    </row>
    <row r="8990" ht="14.25" hidden="1" customHeight="1">
      <c r="A8990" s="12">
        <v>22.0</v>
      </c>
      <c r="B8990" s="16" t="s">
        <v>54</v>
      </c>
      <c r="C8990" s="12">
        <v>4.0</v>
      </c>
      <c r="D8990" s="16" t="s">
        <v>108</v>
      </c>
      <c r="E8990" s="16" t="s">
        <v>118</v>
      </c>
      <c r="F8990" s="16" t="s">
        <v>119</v>
      </c>
      <c r="G8990" s="16" t="s">
        <v>1263</v>
      </c>
      <c r="I8990" s="5" t="str">
        <f>VLOOKUP(cost_of_living!$G8990,index!C:C,1,0)</f>
        <v>Avellino</v>
      </c>
      <c r="J8990" s="5">
        <f>VLOOKUP(cost_of_living!$B8990,CostVsFactor!C:E,2,0)</f>
        <v>4</v>
      </c>
      <c r="Q8990" s="14"/>
      <c r="S8990" s="5" t="s">
        <v>1005</v>
      </c>
    </row>
    <row r="8991" ht="14.25" hidden="1" customHeight="1">
      <c r="A8991" s="12">
        <v>23.0</v>
      </c>
      <c r="B8991" s="16" t="s">
        <v>55</v>
      </c>
      <c r="C8991" s="12">
        <v>102.0</v>
      </c>
      <c r="D8991" s="16" t="s">
        <v>108</v>
      </c>
      <c r="E8991" s="16" t="s">
        <v>191</v>
      </c>
      <c r="F8991" s="16" t="s">
        <v>333</v>
      </c>
      <c r="G8991" s="16" t="s">
        <v>1263</v>
      </c>
      <c r="I8991" s="5" t="str">
        <f>VLOOKUP(cost_of_living!$G8991,index!C:C,1,0)</f>
        <v>Avellino</v>
      </c>
      <c r="J8991" s="5">
        <f>VLOOKUP(cost_of_living!$B8991,CostVsFactor!C:E,2,0)</f>
        <v>6</v>
      </c>
      <c r="Q8991" s="14"/>
      <c r="S8991" s="5" t="s">
        <v>1005</v>
      </c>
    </row>
    <row r="8992" ht="14.25" hidden="1" customHeight="1">
      <c r="A8992" s="12">
        <v>24.0</v>
      </c>
      <c r="B8992" s="16" t="s">
        <v>57</v>
      </c>
      <c r="C8992" s="12">
        <v>93.0</v>
      </c>
      <c r="D8992" s="16" t="s">
        <v>108</v>
      </c>
      <c r="E8992" s="16" t="s">
        <v>139</v>
      </c>
      <c r="F8992" s="16" t="s">
        <v>120</v>
      </c>
      <c r="G8992" s="16" t="s">
        <v>1263</v>
      </c>
      <c r="I8992" s="5" t="str">
        <f>VLOOKUP(cost_of_living!$G8992,index!C:C,1,0)</f>
        <v>Avellino</v>
      </c>
      <c r="J8992" s="5">
        <f>VLOOKUP(cost_of_living!$B8992,CostVsFactor!C:E,2,0)</f>
        <v>6</v>
      </c>
      <c r="Q8992" s="14"/>
      <c r="S8992" s="5" t="s">
        <v>1005</v>
      </c>
    </row>
    <row r="8993" ht="14.25" hidden="1" customHeight="1">
      <c r="A8993" s="12">
        <v>25.0</v>
      </c>
      <c r="B8993" s="16" t="s">
        <v>58</v>
      </c>
      <c r="C8993" s="12">
        <v>55.0</v>
      </c>
      <c r="D8993" s="16" t="s">
        <v>108</v>
      </c>
      <c r="E8993" s="16" t="s">
        <v>553</v>
      </c>
      <c r="F8993" s="16" t="s">
        <v>133</v>
      </c>
      <c r="G8993" s="16" t="s">
        <v>1263</v>
      </c>
      <c r="I8993" s="5" t="str">
        <f>VLOOKUP(cost_of_living!$G8993,index!C:C,1,0)</f>
        <v>Avellino</v>
      </c>
      <c r="J8993" s="5">
        <f>VLOOKUP(cost_of_living!$B8993,CostVsFactor!C:E,2,0)</f>
        <v>15</v>
      </c>
      <c r="Q8993" s="14"/>
      <c r="S8993" s="5" t="s">
        <v>1005</v>
      </c>
    </row>
    <row r="8994" ht="14.25" hidden="1" customHeight="1">
      <c r="A8994" s="12">
        <v>26.0</v>
      </c>
      <c r="B8994" s="16" t="s">
        <v>78</v>
      </c>
      <c r="C8994" s="12">
        <v>12.0</v>
      </c>
      <c r="D8994" s="16" t="s">
        <v>108</v>
      </c>
      <c r="E8994" s="16" t="s">
        <v>216</v>
      </c>
      <c r="F8994" s="16" t="s">
        <v>120</v>
      </c>
      <c r="G8994" s="16" t="s">
        <v>1263</v>
      </c>
      <c r="I8994" s="5" t="str">
        <f>VLOOKUP(cost_of_living!$G8994,index!C:C,1,0)</f>
        <v>Avellino</v>
      </c>
      <c r="J8994" s="5">
        <f>VLOOKUP(cost_of_living!$B8994,CostVsFactor!C:E,2,0)</f>
        <v>20</v>
      </c>
      <c r="Q8994" s="14"/>
      <c r="S8994" s="5" t="s">
        <v>1005</v>
      </c>
    </row>
    <row r="8995" ht="14.25" hidden="1" customHeight="1">
      <c r="A8995" s="12">
        <v>27.0</v>
      </c>
      <c r="B8995" s="16" t="s">
        <v>80</v>
      </c>
      <c r="C8995" s="12">
        <v>31.0</v>
      </c>
      <c r="D8995" s="16" t="s">
        <v>108</v>
      </c>
      <c r="E8995" s="16" t="s">
        <v>294</v>
      </c>
      <c r="F8995" s="16" t="s">
        <v>170</v>
      </c>
      <c r="G8995" s="16" t="s">
        <v>1263</v>
      </c>
      <c r="I8995" s="5" t="str">
        <f>VLOOKUP(cost_of_living!$G8995,index!C:C,1,0)</f>
        <v>Avellino</v>
      </c>
      <c r="J8995" s="5">
        <f>VLOOKUP(cost_of_living!$B8995,CostVsFactor!C:E,2,0)</f>
        <v>1.5</v>
      </c>
      <c r="Q8995" s="14"/>
      <c r="S8995" s="5" t="s">
        <v>1005</v>
      </c>
    </row>
    <row r="8996" ht="14.25" hidden="1" customHeight="1">
      <c r="A8996" s="12">
        <v>28.0</v>
      </c>
      <c r="B8996" s="16" t="s">
        <v>81</v>
      </c>
      <c r="C8996" s="12">
        <v>4.0</v>
      </c>
      <c r="D8996" s="16" t="s">
        <v>108</v>
      </c>
      <c r="E8996" s="16" t="s">
        <v>193</v>
      </c>
      <c r="F8996" s="16" t="s">
        <v>145</v>
      </c>
      <c r="G8996" s="16" t="s">
        <v>1263</v>
      </c>
      <c r="I8996" s="5" t="str">
        <f>VLOOKUP(cost_of_living!$G8996,index!C:C,1,0)</f>
        <v>Avellino</v>
      </c>
      <c r="J8996" s="5">
        <f>VLOOKUP(cost_of_living!$B8996,CostVsFactor!C:E,2,0)</f>
        <v>5</v>
      </c>
      <c r="Q8996" s="14"/>
      <c r="S8996" s="5" t="s">
        <v>1005</v>
      </c>
    </row>
    <row r="8997" ht="14.25" hidden="1" customHeight="1">
      <c r="A8997" s="12">
        <v>29.0</v>
      </c>
      <c r="B8997" s="16" t="s">
        <v>86</v>
      </c>
      <c r="C8997" s="12">
        <v>73.0</v>
      </c>
      <c r="D8997" s="16" t="s">
        <v>108</v>
      </c>
      <c r="E8997" s="16" t="s">
        <v>301</v>
      </c>
      <c r="F8997" s="16" t="s">
        <v>150</v>
      </c>
      <c r="G8997" s="16" t="s">
        <v>1263</v>
      </c>
      <c r="I8997" s="5" t="str">
        <f>VLOOKUP(cost_of_living!$G8997,index!C:C,1,0)</f>
        <v>Avellino</v>
      </c>
      <c r="J8997" s="5">
        <f>VLOOKUP(cost_of_living!$B8997,CostVsFactor!C:E,2,0)</f>
        <v>60</v>
      </c>
      <c r="Q8997" s="14"/>
      <c r="S8997" s="5" t="s">
        <v>1005</v>
      </c>
    </row>
    <row r="8998" ht="14.25" hidden="1" customHeight="1">
      <c r="A8998" s="12">
        <v>30.0</v>
      </c>
      <c r="B8998" s="16" t="s">
        <v>87</v>
      </c>
      <c r="C8998" s="12">
        <v>24000.0</v>
      </c>
      <c r="D8998" s="16" t="s">
        <v>108</v>
      </c>
      <c r="E8998" s="16" t="s">
        <v>429</v>
      </c>
      <c r="F8998" s="16" t="s">
        <v>429</v>
      </c>
      <c r="G8998" s="16" t="s">
        <v>1263</v>
      </c>
      <c r="I8998" s="5" t="str">
        <f>VLOOKUP(cost_of_living!$G8998,index!C:C,1,0)</f>
        <v>Avellino</v>
      </c>
      <c r="J8998" s="5">
        <f>VLOOKUP(cost_of_living!$B8998,CostVsFactor!C:E,2,0)</f>
        <v>0.0035</v>
      </c>
      <c r="Q8998" s="14"/>
      <c r="S8998" s="5" t="s">
        <v>1005</v>
      </c>
    </row>
    <row r="8999" ht="14.25" hidden="1" customHeight="1">
      <c r="A8999" s="12">
        <v>31.0</v>
      </c>
      <c r="B8999" s="16" t="s">
        <v>91</v>
      </c>
      <c r="C8999" s="12">
        <v>16333.0</v>
      </c>
      <c r="D8999" s="16" t="s">
        <v>108</v>
      </c>
      <c r="E8999" s="16" t="s">
        <v>163</v>
      </c>
      <c r="F8999" s="16" t="s">
        <v>160</v>
      </c>
      <c r="G8999" s="16" t="s">
        <v>1263</v>
      </c>
      <c r="I8999" s="5" t="str">
        <f>VLOOKUP(cost_of_living!$G8999,index!C:C,1,0)</f>
        <v>Avellino</v>
      </c>
      <c r="J8999" s="5">
        <f>VLOOKUP(cost_of_living!$B8999,CostVsFactor!C:E,2,0)</f>
        <v>1</v>
      </c>
      <c r="Q8999" s="14"/>
      <c r="S8999" s="5" t="s">
        <v>1005</v>
      </c>
    </row>
    <row r="9000" ht="14.25" hidden="1" customHeight="1">
      <c r="A9000" s="12">
        <v>32.0</v>
      </c>
      <c r="B9000" s="16" t="s">
        <v>93</v>
      </c>
      <c r="C9000" s="12">
        <v>32.0</v>
      </c>
      <c r="D9000" s="16" t="s">
        <v>108</v>
      </c>
      <c r="E9000" s="16" t="s">
        <v>212</v>
      </c>
      <c r="F9000" s="16" t="s">
        <v>170</v>
      </c>
      <c r="G9000" s="16" t="s">
        <v>1263</v>
      </c>
      <c r="I9000" s="5" t="str">
        <f>VLOOKUP(cost_of_living!$G9000,index!C:C,1,0)</f>
        <v>Avellino</v>
      </c>
      <c r="J9000" s="5">
        <f>VLOOKUP(cost_of_living!$B9000,CostVsFactor!C:E,2,0)</f>
        <v>1</v>
      </c>
      <c r="Q9000" s="14"/>
      <c r="S9000" s="5" t="s">
        <v>1005</v>
      </c>
    </row>
    <row r="9001" ht="14.25" hidden="1" customHeight="1">
      <c r="A9001" s="12">
        <v>33.0</v>
      </c>
      <c r="B9001" s="16" t="s">
        <v>74</v>
      </c>
      <c r="C9001" s="12">
        <v>37.0</v>
      </c>
      <c r="D9001" s="16" t="s">
        <v>108</v>
      </c>
      <c r="E9001" s="16" t="s">
        <v>110</v>
      </c>
      <c r="F9001" s="16" t="s">
        <v>206</v>
      </c>
      <c r="G9001" s="16" t="s">
        <v>1263</v>
      </c>
      <c r="I9001" s="5" t="str">
        <f>VLOOKUP(cost_of_living!$G9001,index!C:C,1,0)</f>
        <v>Avellino</v>
      </c>
      <c r="J9001" s="5">
        <f>VLOOKUP(cost_of_living!$B9001,CostVsFactor!C:E,2,0)</f>
        <v>2.3</v>
      </c>
      <c r="Q9001" s="14"/>
      <c r="S9001" s="5" t="s">
        <v>1005</v>
      </c>
    </row>
    <row r="9002" ht="14.25" hidden="1" customHeight="1">
      <c r="A9002" s="12">
        <v>34.0</v>
      </c>
      <c r="B9002" s="16" t="s">
        <v>76</v>
      </c>
      <c r="C9002" s="12">
        <v>17.0</v>
      </c>
      <c r="D9002" s="16" t="s">
        <v>108</v>
      </c>
      <c r="E9002" s="16" t="s">
        <v>208</v>
      </c>
      <c r="F9002" s="16" t="s">
        <v>161</v>
      </c>
      <c r="G9002" s="16" t="s">
        <v>1263</v>
      </c>
      <c r="I9002" s="5" t="str">
        <f>VLOOKUP(cost_of_living!$G9002,index!C:C,1,0)</f>
        <v>Avellino</v>
      </c>
      <c r="J9002" s="5">
        <f>VLOOKUP(cost_of_living!$B9002,CostVsFactor!C:E,2,0)</f>
        <v>3</v>
      </c>
      <c r="Q9002" s="14"/>
      <c r="S9002" s="5" t="s">
        <v>1005</v>
      </c>
    </row>
    <row r="9003" ht="14.25" hidden="1" customHeight="1">
      <c r="A9003" s="12">
        <v>35.0</v>
      </c>
      <c r="B9003" s="16" t="s">
        <v>77</v>
      </c>
      <c r="C9003" s="12">
        <v>7.0</v>
      </c>
      <c r="D9003" s="16" t="s">
        <v>108</v>
      </c>
      <c r="E9003" s="16" t="s">
        <v>119</v>
      </c>
      <c r="F9003" s="16" t="s">
        <v>109</v>
      </c>
      <c r="G9003" s="16" t="s">
        <v>1263</v>
      </c>
      <c r="I9003" s="5" t="str">
        <f>VLOOKUP(cost_of_living!$G9003,index!C:C,1,0)</f>
        <v>Avellino</v>
      </c>
      <c r="J9003" s="5">
        <f>VLOOKUP(cost_of_living!$B9003,CostVsFactor!C:E,2,0)</f>
        <v>6</v>
      </c>
      <c r="Q9003" s="14"/>
      <c r="S9003" s="5" t="s">
        <v>1005</v>
      </c>
    </row>
    <row r="9004" ht="14.25" hidden="1" customHeight="1">
      <c r="A9004" s="12">
        <v>36.0</v>
      </c>
      <c r="B9004" s="16" t="s">
        <v>94</v>
      </c>
      <c r="C9004" s="12">
        <v>2475.0</v>
      </c>
      <c r="D9004" s="16" t="s">
        <v>108</v>
      </c>
      <c r="E9004" s="16" t="s">
        <v>457</v>
      </c>
      <c r="F9004" s="16" t="s">
        <v>457</v>
      </c>
      <c r="G9004" s="16" t="s">
        <v>1263</v>
      </c>
      <c r="I9004" s="5" t="str">
        <f>VLOOKUP(cost_of_living!$G9004,index!C:C,1,0)</f>
        <v>Avellino</v>
      </c>
      <c r="J9004" s="5">
        <f>VLOOKUP(cost_of_living!$B9004,CostVsFactor!C:E,2,0)</f>
        <v>1</v>
      </c>
      <c r="Q9004" s="14"/>
      <c r="S9004" s="5" t="s">
        <v>1005</v>
      </c>
    </row>
    <row r="9005" ht="14.25" hidden="1" customHeight="1">
      <c r="A9005" s="12">
        <v>37.0</v>
      </c>
      <c r="B9005" s="16" t="s">
        <v>96</v>
      </c>
      <c r="C9005" s="12">
        <v>4000.0</v>
      </c>
      <c r="D9005" s="16" t="s">
        <v>108</v>
      </c>
      <c r="E9005" s="16" t="s">
        <v>458</v>
      </c>
      <c r="F9005" s="16" t="s">
        <v>458</v>
      </c>
      <c r="G9005" s="16" t="s">
        <v>1263</v>
      </c>
      <c r="I9005" s="5" t="str">
        <f>VLOOKUP(cost_of_living!$G9005,index!C:C,1,0)</f>
        <v>Avellino</v>
      </c>
      <c r="J9005" s="5">
        <f>VLOOKUP(cost_of_living!$B9005,CostVsFactor!C:E,2,0)</f>
        <v>1</v>
      </c>
      <c r="Q9005" s="14"/>
      <c r="S9005" s="5" t="s">
        <v>1005</v>
      </c>
    </row>
    <row r="9006" ht="14.25" hidden="1" customHeight="1">
      <c r="A9006" s="12">
        <v>38.0</v>
      </c>
      <c r="B9006" s="16" t="s">
        <v>20</v>
      </c>
      <c r="C9006" s="12">
        <v>90.0</v>
      </c>
      <c r="D9006" s="16" t="s">
        <v>108</v>
      </c>
      <c r="E9006" s="16" t="s">
        <v>207</v>
      </c>
      <c r="F9006" s="16" t="s">
        <v>207</v>
      </c>
      <c r="G9006" s="16" t="s">
        <v>1263</v>
      </c>
      <c r="I9006" s="5" t="str">
        <f>VLOOKUP(cost_of_living!$G9006,index!C:C,1,0)</f>
        <v>Avellino</v>
      </c>
      <c r="J9006" s="5">
        <f>VLOOKUP(cost_of_living!$B9006,CostVsFactor!C:E,2,0)</f>
        <v>0.35</v>
      </c>
      <c r="Q9006" s="14"/>
      <c r="S9006" s="5" t="s">
        <v>1005</v>
      </c>
    </row>
    <row r="9007" ht="14.25" hidden="1" customHeight="1">
      <c r="A9007" s="12">
        <v>39.0</v>
      </c>
      <c r="B9007" s="16" t="s">
        <v>23</v>
      </c>
      <c r="C9007" s="12">
        <v>30.0</v>
      </c>
      <c r="D9007" s="16" t="s">
        <v>108</v>
      </c>
      <c r="E9007" s="16" t="s">
        <v>110</v>
      </c>
      <c r="F9007" s="16" t="s">
        <v>110</v>
      </c>
      <c r="G9007" s="16" t="s">
        <v>1263</v>
      </c>
      <c r="I9007" s="5" t="str">
        <f>VLOOKUP(cost_of_living!$G9007,index!C:C,1,0)</f>
        <v>Avellino</v>
      </c>
      <c r="J9007" s="5">
        <f>VLOOKUP(cost_of_living!$B9007,CostVsFactor!C:E,2,0)</f>
        <v>0.35</v>
      </c>
      <c r="Q9007" s="14"/>
      <c r="S9007" s="5" t="s">
        <v>1005</v>
      </c>
    </row>
    <row r="9008" ht="14.25" hidden="1" customHeight="1">
      <c r="A9008" s="12">
        <v>40.0</v>
      </c>
      <c r="B9008" s="16" t="s">
        <v>24</v>
      </c>
      <c r="C9008" s="12">
        <v>65.0</v>
      </c>
      <c r="D9008" s="16" t="s">
        <v>108</v>
      </c>
      <c r="E9008" s="16" t="s">
        <v>112</v>
      </c>
      <c r="F9008" s="16" t="s">
        <v>113</v>
      </c>
      <c r="G9008" s="16" t="s">
        <v>1263</v>
      </c>
      <c r="I9008" s="5" t="str">
        <f>VLOOKUP(cost_of_living!$G9008,index!C:C,1,0)</f>
        <v>Avellino</v>
      </c>
      <c r="J9008" s="5">
        <f>VLOOKUP(cost_of_living!$B9008,CostVsFactor!C:E,2,0)</f>
        <v>0.35</v>
      </c>
      <c r="Q9008" s="14"/>
      <c r="S9008" s="5" t="s">
        <v>1005</v>
      </c>
    </row>
    <row r="9009" ht="14.25" hidden="1" customHeight="1">
      <c r="A9009" s="12">
        <v>41.0</v>
      </c>
      <c r="B9009" s="16" t="s">
        <v>25</v>
      </c>
      <c r="C9009" s="12">
        <v>90.0</v>
      </c>
      <c r="D9009" s="16" t="s">
        <v>108</v>
      </c>
      <c r="E9009" s="16" t="s">
        <v>207</v>
      </c>
      <c r="F9009" s="16" t="s">
        <v>207</v>
      </c>
      <c r="G9009" s="16" t="s">
        <v>1263</v>
      </c>
      <c r="I9009" s="5" t="str">
        <f>VLOOKUP(cost_of_living!$G9009,index!C:C,1,0)</f>
        <v>Avellino</v>
      </c>
      <c r="J9009" s="5">
        <f>VLOOKUP(cost_of_living!$B9009,CostVsFactor!C:E,2,0)</f>
        <v>0.35</v>
      </c>
      <c r="Q9009" s="14"/>
      <c r="S9009" s="5" t="s">
        <v>1005</v>
      </c>
    </row>
    <row r="9010" ht="14.25" hidden="1" customHeight="1">
      <c r="A9010" s="12">
        <v>42.0</v>
      </c>
      <c r="B9010" s="16" t="s">
        <v>59</v>
      </c>
      <c r="C9010" s="12">
        <v>450.0</v>
      </c>
      <c r="D9010" s="16" t="s">
        <v>108</v>
      </c>
      <c r="E9010" s="16" t="s">
        <v>278</v>
      </c>
      <c r="F9010" s="16" t="s">
        <v>278</v>
      </c>
      <c r="G9010" s="16" t="s">
        <v>1263</v>
      </c>
      <c r="I9010" s="5" t="str">
        <f>VLOOKUP(cost_of_living!$G9010,index!C:C,1,0)</f>
        <v>Avellino</v>
      </c>
      <c r="J9010" s="5">
        <f>VLOOKUP(cost_of_living!$B9010,CostVsFactor!C:E,2,0)</f>
        <v>0</v>
      </c>
      <c r="Q9010" s="14"/>
      <c r="S9010" s="5" t="s">
        <v>1005</v>
      </c>
    </row>
    <row r="9011" ht="14.25" hidden="1" customHeight="1">
      <c r="A9011" s="12">
        <v>43.0</v>
      </c>
      <c r="B9011" s="16" t="s">
        <v>61</v>
      </c>
      <c r="C9011" s="12">
        <v>300.0</v>
      </c>
      <c r="D9011" s="16" t="s">
        <v>108</v>
      </c>
      <c r="E9011" s="16" t="s">
        <v>233</v>
      </c>
      <c r="F9011" s="16" t="s">
        <v>371</v>
      </c>
      <c r="G9011" s="16" t="s">
        <v>1263</v>
      </c>
      <c r="I9011" s="5" t="str">
        <f>VLOOKUP(cost_of_living!$G9011,index!C:C,1,0)</f>
        <v>Avellino</v>
      </c>
      <c r="J9011" s="5">
        <f>VLOOKUP(cost_of_living!$B9011,CostVsFactor!C:E,2,0)</f>
        <v>0</v>
      </c>
      <c r="Q9011" s="14"/>
      <c r="S9011" s="5" t="s">
        <v>1005</v>
      </c>
    </row>
    <row r="9012" ht="14.25" hidden="1" customHeight="1">
      <c r="A9012" s="12">
        <v>44.0</v>
      </c>
      <c r="B9012" s="16" t="s">
        <v>62</v>
      </c>
      <c r="C9012" s="12">
        <v>58333.0</v>
      </c>
      <c r="D9012" s="16" t="s">
        <v>108</v>
      </c>
      <c r="E9012" s="16" t="s">
        <v>372</v>
      </c>
      <c r="F9012" s="16" t="s">
        <v>236</v>
      </c>
      <c r="G9012" s="16" t="s">
        <v>1263</v>
      </c>
      <c r="I9012" s="5" t="str">
        <f>VLOOKUP(cost_of_living!$G9012,index!C:C,1,0)</f>
        <v>Avellino</v>
      </c>
      <c r="J9012" s="5">
        <f>VLOOKUP(cost_of_living!$B9012,CostVsFactor!C:E,2,0)</f>
        <v>0</v>
      </c>
      <c r="Q9012" s="14"/>
      <c r="S9012" s="5" t="s">
        <v>1005</v>
      </c>
    </row>
    <row r="9013" ht="14.25" hidden="1" customHeight="1">
      <c r="A9013" s="12">
        <v>45.0</v>
      </c>
      <c r="B9013" s="16" t="s">
        <v>63</v>
      </c>
      <c r="C9013" s="12">
        <v>400.0</v>
      </c>
      <c r="D9013" s="16" t="s">
        <v>108</v>
      </c>
      <c r="E9013" s="16" t="s">
        <v>371</v>
      </c>
      <c r="F9013" s="16" t="s">
        <v>279</v>
      </c>
      <c r="G9013" s="16" t="s">
        <v>1263</v>
      </c>
      <c r="I9013" s="5" t="str">
        <f>VLOOKUP(cost_of_living!$G9013,index!C:C,1,0)</f>
        <v>Avellino</v>
      </c>
      <c r="J9013" s="5">
        <f>VLOOKUP(cost_of_living!$B9013,CostVsFactor!C:E,2,0)</f>
        <v>0</v>
      </c>
      <c r="Q9013" s="14"/>
      <c r="S9013" s="5" t="s">
        <v>1005</v>
      </c>
    </row>
    <row r="9014" ht="14.25" hidden="1" customHeight="1">
      <c r="A9014" s="12">
        <v>46.0</v>
      </c>
      <c r="B9014" s="16" t="s">
        <v>210</v>
      </c>
      <c r="C9014" s="12">
        <v>12077.0</v>
      </c>
      <c r="D9014" s="16" t="s">
        <v>108</v>
      </c>
      <c r="E9014" s="16" t="s">
        <v>165</v>
      </c>
      <c r="F9014" s="16" t="s">
        <v>165</v>
      </c>
      <c r="G9014" s="16" t="s">
        <v>1263</v>
      </c>
      <c r="I9014" s="5" t="str">
        <f>VLOOKUP(cost_of_living!$G9014,index!C:C,1,0)</f>
        <v>Avellino</v>
      </c>
      <c r="J9014" s="5" t="str">
        <f>VLOOKUP(cost_of_living!$B9014,CostVsFactor!C:E,2,0)</f>
        <v>#N/A</v>
      </c>
      <c r="Q9014" s="14"/>
      <c r="S9014" s="5" t="s">
        <v>1005</v>
      </c>
    </row>
    <row r="9015" ht="14.25" hidden="1" customHeight="1">
      <c r="A9015" s="12">
        <v>47.0</v>
      </c>
      <c r="B9015" s="16" t="s">
        <v>211</v>
      </c>
      <c r="C9015" s="12">
        <v>6503.0</v>
      </c>
      <c r="D9015" s="16" t="s">
        <v>108</v>
      </c>
      <c r="E9015" s="16" t="s">
        <v>165</v>
      </c>
      <c r="F9015" s="16" t="s">
        <v>165</v>
      </c>
      <c r="G9015" s="16" t="s">
        <v>1263</v>
      </c>
      <c r="I9015" s="5" t="str">
        <f>VLOOKUP(cost_of_living!$G9015,index!C:C,1,0)</f>
        <v>Avellino</v>
      </c>
      <c r="J9015" s="5" t="str">
        <f>VLOOKUP(cost_of_living!$B9015,CostVsFactor!C:E,2,0)</f>
        <v>#N/A</v>
      </c>
      <c r="Q9015" s="14"/>
      <c r="S9015" s="5" t="s">
        <v>1005</v>
      </c>
    </row>
    <row r="9016" ht="14.25" hidden="1" customHeight="1">
      <c r="A9016" s="12">
        <v>48.0</v>
      </c>
      <c r="B9016" s="16" t="s">
        <v>164</v>
      </c>
      <c r="C9016" s="12">
        <v>138367.0</v>
      </c>
      <c r="D9016" s="16" t="s">
        <v>108</v>
      </c>
      <c r="E9016" s="16" t="s">
        <v>165</v>
      </c>
      <c r="F9016" s="16" t="s">
        <v>165</v>
      </c>
      <c r="G9016" s="16" t="s">
        <v>1263</v>
      </c>
      <c r="I9016" s="5" t="str">
        <f>VLOOKUP(cost_of_living!$G9016,index!C:C,1,0)</f>
        <v>Avellino</v>
      </c>
      <c r="J9016" s="5" t="str">
        <f>VLOOKUP(cost_of_living!$B9016,CostVsFactor!C:E,2,0)</f>
        <v>#N/A</v>
      </c>
      <c r="Q9016" s="14"/>
      <c r="S9016" s="5" t="s">
        <v>1005</v>
      </c>
    </row>
    <row r="9017" ht="14.25" hidden="1" customHeight="1">
      <c r="A9017" s="12">
        <v>49.0</v>
      </c>
      <c r="B9017" s="16" t="s">
        <v>166</v>
      </c>
      <c r="C9017" s="12">
        <v>243.0</v>
      </c>
      <c r="D9017" s="16" t="s">
        <v>165</v>
      </c>
      <c r="E9017" s="16" t="s">
        <v>144</v>
      </c>
      <c r="F9017" s="16" t="s">
        <v>168</v>
      </c>
      <c r="G9017" s="16" t="s">
        <v>1263</v>
      </c>
      <c r="I9017" s="5" t="str">
        <f>VLOOKUP(cost_of_living!$G9017,index!C:C,1,0)</f>
        <v>Avellino</v>
      </c>
      <c r="J9017" s="5" t="str">
        <f>VLOOKUP(cost_of_living!$B9017,CostVsFactor!C:E,2,0)</f>
        <v>#N/A</v>
      </c>
      <c r="Q9017" s="14"/>
      <c r="S9017" s="5" t="s">
        <v>1005</v>
      </c>
    </row>
    <row r="9018" ht="14.25" hidden="1" customHeight="1">
      <c r="A9018" s="12">
        <v>0.0</v>
      </c>
      <c r="B9018" s="16" t="s">
        <v>64</v>
      </c>
      <c r="C9018" s="12">
        <v>125.0</v>
      </c>
      <c r="D9018" s="16" t="s">
        <v>108</v>
      </c>
      <c r="E9018" s="16" t="s">
        <v>109</v>
      </c>
      <c r="F9018" s="16" t="s">
        <v>161</v>
      </c>
      <c r="G9018" s="16" t="s">
        <v>1264</v>
      </c>
      <c r="I9018" s="5" t="str">
        <f>VLOOKUP(cost_of_living!$G9018,index!C:C,1,0)</f>
        <v>#N/A</v>
      </c>
      <c r="J9018" s="5">
        <f>VLOOKUP(cost_of_living!$B9018,CostVsFactor!C:E,2,0)</f>
        <v>16</v>
      </c>
      <c r="Q9018" s="14"/>
      <c r="S9018" s="5" t="s">
        <v>1005</v>
      </c>
    </row>
    <row r="9019" ht="14.25" hidden="1" customHeight="1">
      <c r="A9019" s="12">
        <v>1.0</v>
      </c>
      <c r="B9019" s="16" t="s">
        <v>66</v>
      </c>
      <c r="C9019" s="12">
        <v>60.0</v>
      </c>
      <c r="D9019" s="16" t="s">
        <v>108</v>
      </c>
      <c r="E9019" s="16" t="s">
        <v>112</v>
      </c>
      <c r="F9019" s="16" t="s">
        <v>163</v>
      </c>
      <c r="G9019" s="16" t="s">
        <v>1264</v>
      </c>
      <c r="I9019" s="5" t="str">
        <f>VLOOKUP(cost_of_living!$G9019,index!C:C,1,0)</f>
        <v>#N/A</v>
      </c>
      <c r="J9019" s="5">
        <f>VLOOKUP(cost_of_living!$B9019,CostVsFactor!C:E,2,0)</f>
        <v>3.5</v>
      </c>
      <c r="Q9019" s="14"/>
      <c r="S9019" s="5" t="s">
        <v>1005</v>
      </c>
    </row>
    <row r="9020" ht="14.25" hidden="1" customHeight="1">
      <c r="A9020" s="12">
        <v>2.0</v>
      </c>
      <c r="B9020" s="16" t="s">
        <v>67</v>
      </c>
      <c r="C9020" s="12">
        <v>9.0</v>
      </c>
      <c r="D9020" s="16" t="s">
        <v>108</v>
      </c>
      <c r="E9020" s="16" t="s">
        <v>171</v>
      </c>
      <c r="F9020" s="16" t="s">
        <v>155</v>
      </c>
      <c r="G9020" s="16" t="s">
        <v>1264</v>
      </c>
      <c r="I9020" s="5" t="str">
        <f>VLOOKUP(cost_of_living!$G9020,index!C:C,1,0)</f>
        <v>#N/A</v>
      </c>
      <c r="J9020" s="5">
        <f>VLOOKUP(cost_of_living!$B9020,CostVsFactor!C:E,2,0)</f>
        <v>6</v>
      </c>
      <c r="Q9020" s="14"/>
      <c r="S9020" s="5" t="s">
        <v>1005</v>
      </c>
    </row>
    <row r="9021" ht="14.25" hidden="1" customHeight="1">
      <c r="A9021" s="12">
        <v>3.0</v>
      </c>
      <c r="B9021" s="16" t="s">
        <v>116</v>
      </c>
      <c r="C9021" s="12">
        <v>45.0</v>
      </c>
      <c r="D9021" s="16" t="s">
        <v>108</v>
      </c>
      <c r="E9021" s="16" t="s">
        <v>118</v>
      </c>
      <c r="F9021" s="16" t="s">
        <v>230</v>
      </c>
      <c r="G9021" s="16" t="s">
        <v>1264</v>
      </c>
      <c r="I9021" s="5" t="str">
        <f>VLOOKUP(cost_of_living!$G9021,index!C:C,1,0)</f>
        <v>#N/A</v>
      </c>
      <c r="J9021" s="5" t="str">
        <f>VLOOKUP(cost_of_living!$B9021,CostVsFactor!C:E,2,0)</f>
        <v>#N/A</v>
      </c>
      <c r="Q9021" s="14"/>
      <c r="S9021" s="5" t="s">
        <v>1005</v>
      </c>
    </row>
    <row r="9022" ht="14.25" hidden="1" customHeight="1">
      <c r="A9022" s="12">
        <v>4.0</v>
      </c>
      <c r="B9022" s="16" t="s">
        <v>57</v>
      </c>
      <c r="C9022" s="12">
        <v>4.0</v>
      </c>
      <c r="D9022" s="16" t="s">
        <v>108</v>
      </c>
      <c r="E9022" s="16" t="s">
        <v>117</v>
      </c>
      <c r="F9022" s="16" t="s">
        <v>145</v>
      </c>
      <c r="G9022" s="16" t="s">
        <v>1264</v>
      </c>
      <c r="I9022" s="5" t="str">
        <f>VLOOKUP(cost_of_living!$G9022,index!C:C,1,0)</f>
        <v>#N/A</v>
      </c>
      <c r="J9022" s="5">
        <f>VLOOKUP(cost_of_living!$B9022,CostVsFactor!C:E,2,0)</f>
        <v>6</v>
      </c>
      <c r="Q9022" s="14"/>
      <c r="S9022" s="5" t="s">
        <v>1005</v>
      </c>
    </row>
    <row r="9023" ht="14.25" hidden="1" customHeight="1">
      <c r="A9023" s="12">
        <v>5.0</v>
      </c>
      <c r="B9023" s="16" t="s">
        <v>69</v>
      </c>
      <c r="C9023" s="12">
        <v>162.0</v>
      </c>
      <c r="D9023" s="16" t="s">
        <v>108</v>
      </c>
      <c r="E9023" s="16" t="s">
        <v>120</v>
      </c>
      <c r="F9023" s="16" t="s">
        <v>454</v>
      </c>
      <c r="G9023" s="16" t="s">
        <v>1264</v>
      </c>
      <c r="I9023" s="5" t="str">
        <f>VLOOKUP(cost_of_living!$G9023,index!C:C,1,0)</f>
        <v>#N/A</v>
      </c>
      <c r="J9023" s="5">
        <f>VLOOKUP(cost_of_living!$B9023,CostVsFactor!C:E,2,0)</f>
        <v>15</v>
      </c>
      <c r="Q9023" s="14"/>
      <c r="S9023" s="5" t="s">
        <v>1005</v>
      </c>
    </row>
    <row r="9024" ht="14.25" hidden="1" customHeight="1">
      <c r="A9024" s="12">
        <v>6.0</v>
      </c>
      <c r="B9024" s="16" t="s">
        <v>71</v>
      </c>
      <c r="C9024" s="12">
        <v>267.0</v>
      </c>
      <c r="D9024" s="16" t="s">
        <v>108</v>
      </c>
      <c r="E9024" s="16" t="s">
        <v>167</v>
      </c>
      <c r="F9024" s="16" t="s">
        <v>193</v>
      </c>
      <c r="G9024" s="16" t="s">
        <v>1264</v>
      </c>
      <c r="I9024" s="5" t="str">
        <f>VLOOKUP(cost_of_living!$G9024,index!C:C,1,0)</f>
        <v>#N/A</v>
      </c>
      <c r="J9024" s="5">
        <f>VLOOKUP(cost_of_living!$B9024,CostVsFactor!C:E,2,0)</f>
        <v>6</v>
      </c>
      <c r="Q9024" s="14"/>
      <c r="S9024" s="5" t="s">
        <v>1005</v>
      </c>
    </row>
    <row r="9025" ht="14.25" hidden="1" customHeight="1">
      <c r="A9025" s="12">
        <v>7.0</v>
      </c>
      <c r="B9025" s="16" t="s">
        <v>73</v>
      </c>
      <c r="C9025" s="12">
        <v>117.0</v>
      </c>
      <c r="D9025" s="16" t="s">
        <v>108</v>
      </c>
      <c r="E9025" s="16" t="s">
        <v>122</v>
      </c>
      <c r="F9025" s="16" t="s">
        <v>308</v>
      </c>
      <c r="G9025" s="16" t="s">
        <v>1264</v>
      </c>
      <c r="I9025" s="5" t="str">
        <f>VLOOKUP(cost_of_living!$G9025,index!C:C,1,0)</f>
        <v>#N/A</v>
      </c>
      <c r="J9025" s="5">
        <f>VLOOKUP(cost_of_living!$B9025,CostVsFactor!C:E,2,0)</f>
        <v>6</v>
      </c>
      <c r="Q9025" s="14"/>
      <c r="S9025" s="5" t="s">
        <v>1005</v>
      </c>
    </row>
    <row r="9026" ht="14.25" hidden="1" customHeight="1">
      <c r="A9026" s="12">
        <v>8.0</v>
      </c>
      <c r="B9026" s="16" t="s">
        <v>28</v>
      </c>
      <c r="C9026" s="12">
        <v>409.0</v>
      </c>
      <c r="D9026" s="16" t="s">
        <v>108</v>
      </c>
      <c r="E9026" s="16" t="s">
        <v>245</v>
      </c>
      <c r="F9026" s="16" t="s">
        <v>631</v>
      </c>
      <c r="G9026" s="16" t="s">
        <v>1264</v>
      </c>
      <c r="I9026" s="5" t="str">
        <f>VLOOKUP(cost_of_living!$G9026,index!C:C,1,0)</f>
        <v>#N/A</v>
      </c>
      <c r="J9026" s="5">
        <f>VLOOKUP(cost_of_living!$B9026,CostVsFactor!C:E,2,0)</f>
        <v>25</v>
      </c>
      <c r="Q9026" s="14"/>
      <c r="S9026" s="5" t="s">
        <v>1005</v>
      </c>
    </row>
    <row r="9027" ht="14.25" hidden="1" customHeight="1">
      <c r="A9027" s="12">
        <v>9.0</v>
      </c>
      <c r="B9027" s="16" t="s">
        <v>30</v>
      </c>
      <c r="C9027" s="12">
        <v>168.0</v>
      </c>
      <c r="D9027" s="16" t="s">
        <v>108</v>
      </c>
      <c r="E9027" s="16" t="s">
        <v>135</v>
      </c>
      <c r="F9027" s="16" t="s">
        <v>219</v>
      </c>
      <c r="G9027" s="16" t="s">
        <v>1264</v>
      </c>
      <c r="I9027" s="5" t="str">
        <f>VLOOKUP(cost_of_living!$G9027,index!C:C,1,0)</f>
        <v>#N/A</v>
      </c>
      <c r="J9027" s="5">
        <f>VLOOKUP(cost_of_living!$B9027,CostVsFactor!C:E,2,0)</f>
        <v>31</v>
      </c>
      <c r="Q9027" s="14"/>
      <c r="S9027" s="5" t="s">
        <v>1005</v>
      </c>
    </row>
    <row r="9028" ht="14.25" hidden="1" customHeight="1">
      <c r="A9028" s="12">
        <v>10.0</v>
      </c>
      <c r="B9028" s="16" t="s">
        <v>32</v>
      </c>
      <c r="C9028" s="12">
        <v>181.0</v>
      </c>
      <c r="D9028" s="16" t="s">
        <v>108</v>
      </c>
      <c r="E9028" s="16" t="s">
        <v>135</v>
      </c>
      <c r="F9028" s="16" t="s">
        <v>250</v>
      </c>
      <c r="G9028" s="16" t="s">
        <v>1264</v>
      </c>
      <c r="I9028" s="5" t="str">
        <f>VLOOKUP(cost_of_living!$G9028,index!C:C,1,0)</f>
        <v>#N/A</v>
      </c>
      <c r="J9028" s="5">
        <f>VLOOKUP(cost_of_living!$B9028,CostVsFactor!C:E,2,0)</f>
        <v>14</v>
      </c>
      <c r="Q9028" s="14"/>
      <c r="S9028" s="5" t="s">
        <v>1005</v>
      </c>
    </row>
    <row r="9029" ht="14.25" hidden="1" customHeight="1">
      <c r="A9029" s="12">
        <v>11.0</v>
      </c>
      <c r="B9029" s="16" t="s">
        <v>33</v>
      </c>
      <c r="C9029" s="12">
        <v>29.0</v>
      </c>
      <c r="D9029" s="16" t="s">
        <v>108</v>
      </c>
      <c r="E9029" s="16" t="s">
        <v>167</v>
      </c>
      <c r="F9029" s="16" t="s">
        <v>193</v>
      </c>
      <c r="G9029" s="16" t="s">
        <v>1264</v>
      </c>
      <c r="I9029" s="5" t="str">
        <f>VLOOKUP(cost_of_living!$G9029,index!C:C,1,0)</f>
        <v>#N/A</v>
      </c>
      <c r="J9029" s="5">
        <f>VLOOKUP(cost_of_living!$B9029,CostVsFactor!C:E,2,0)</f>
        <v>20</v>
      </c>
      <c r="Q9029" s="14"/>
      <c r="S9029" s="5" t="s">
        <v>1005</v>
      </c>
    </row>
    <row r="9030" ht="14.25" hidden="1" customHeight="1">
      <c r="A9030" s="12">
        <v>12.0</v>
      </c>
      <c r="B9030" s="16" t="s">
        <v>35</v>
      </c>
      <c r="C9030" s="12">
        <v>634.0</v>
      </c>
      <c r="D9030" s="16" t="s">
        <v>108</v>
      </c>
      <c r="E9030" s="16" t="s">
        <v>221</v>
      </c>
      <c r="F9030" s="16" t="s">
        <v>821</v>
      </c>
      <c r="G9030" s="16" t="s">
        <v>1264</v>
      </c>
      <c r="I9030" s="5" t="str">
        <f>VLOOKUP(cost_of_living!$G9030,index!C:C,1,0)</f>
        <v>#N/A</v>
      </c>
      <c r="J9030" s="5">
        <f>VLOOKUP(cost_of_living!$B9030,CostVsFactor!C:E,2,0)</f>
        <v>12</v>
      </c>
      <c r="Q9030" s="14"/>
      <c r="S9030" s="5" t="s">
        <v>1005</v>
      </c>
    </row>
    <row r="9031" ht="14.25" hidden="1" customHeight="1">
      <c r="A9031" s="12">
        <v>13.0</v>
      </c>
      <c r="B9031" s="16" t="s">
        <v>37</v>
      </c>
      <c r="C9031" s="12">
        <v>431.0</v>
      </c>
      <c r="D9031" s="16" t="s">
        <v>108</v>
      </c>
      <c r="E9031" s="16" t="s">
        <v>219</v>
      </c>
      <c r="F9031" s="16" t="s">
        <v>131</v>
      </c>
      <c r="G9031" s="16" t="s">
        <v>1264</v>
      </c>
      <c r="I9031" s="5" t="str">
        <f>VLOOKUP(cost_of_living!$G9031,index!C:C,1,0)</f>
        <v>#N/A</v>
      </c>
      <c r="J9031" s="5">
        <f>VLOOKUP(cost_of_living!$B9031,CostVsFactor!C:E,2,0)</f>
        <v>15</v>
      </c>
      <c r="Q9031" s="14"/>
      <c r="S9031" s="5" t="s">
        <v>1005</v>
      </c>
    </row>
    <row r="9032" ht="14.25" hidden="1" customHeight="1">
      <c r="A9032" s="12">
        <v>14.0</v>
      </c>
      <c r="B9032" s="16" t="s">
        <v>39</v>
      </c>
      <c r="C9032" s="12">
        <v>703.0</v>
      </c>
      <c r="D9032" s="16" t="s">
        <v>108</v>
      </c>
      <c r="E9032" s="16" t="s">
        <v>248</v>
      </c>
      <c r="F9032" s="16" t="s">
        <v>822</v>
      </c>
      <c r="G9032" s="16" t="s">
        <v>1264</v>
      </c>
      <c r="I9032" s="5" t="str">
        <f>VLOOKUP(cost_of_living!$G9032,index!C:C,1,0)</f>
        <v>#N/A</v>
      </c>
      <c r="J9032" s="5">
        <f>VLOOKUP(cost_of_living!$B9032,CostVsFactor!C:E,2,0)</f>
        <v>15</v>
      </c>
      <c r="Q9032" s="14"/>
      <c r="S9032" s="5" t="s">
        <v>1005</v>
      </c>
    </row>
    <row r="9033" ht="14.25" hidden="1" customHeight="1">
      <c r="A9033" s="12">
        <v>15.0</v>
      </c>
      <c r="B9033" s="16" t="s">
        <v>41</v>
      </c>
      <c r="C9033" s="12">
        <v>91.0</v>
      </c>
      <c r="D9033" s="16" t="s">
        <v>108</v>
      </c>
      <c r="E9033" s="16" t="s">
        <v>136</v>
      </c>
      <c r="F9033" s="16" t="s">
        <v>360</v>
      </c>
      <c r="G9033" s="16" t="s">
        <v>1264</v>
      </c>
      <c r="I9033" s="5" t="str">
        <f>VLOOKUP(cost_of_living!$G9033,index!C:C,1,0)</f>
        <v>#N/A</v>
      </c>
      <c r="J9033" s="5">
        <f>VLOOKUP(cost_of_living!$B9033,CostVsFactor!C:E,2,0)</f>
        <v>31</v>
      </c>
      <c r="Q9033" s="14"/>
      <c r="S9033" s="5" t="s">
        <v>1005</v>
      </c>
    </row>
    <row r="9034" ht="14.25" hidden="1" customHeight="1">
      <c r="A9034" s="12">
        <v>16.0</v>
      </c>
      <c r="B9034" s="16" t="s">
        <v>43</v>
      </c>
      <c r="C9034" s="12">
        <v>8.0</v>
      </c>
      <c r="D9034" s="16" t="s">
        <v>108</v>
      </c>
      <c r="E9034" s="16" t="s">
        <v>134</v>
      </c>
      <c r="F9034" s="16" t="s">
        <v>224</v>
      </c>
      <c r="G9034" s="16" t="s">
        <v>1264</v>
      </c>
      <c r="I9034" s="5" t="str">
        <f>VLOOKUP(cost_of_living!$G9034,index!C:C,1,0)</f>
        <v>#N/A</v>
      </c>
      <c r="J9034" s="5">
        <f>VLOOKUP(cost_of_living!$B9034,CostVsFactor!C:E,2,0)</f>
        <v>25</v>
      </c>
      <c r="Q9034" s="14"/>
      <c r="S9034" s="5" t="s">
        <v>1005</v>
      </c>
    </row>
    <row r="9035" ht="14.25" hidden="1" customHeight="1">
      <c r="A9035" s="12">
        <v>17.0</v>
      </c>
      <c r="B9035" s="16" t="s">
        <v>45</v>
      </c>
      <c r="C9035" s="12">
        <v>88.0</v>
      </c>
      <c r="D9035" s="16" t="s">
        <v>108</v>
      </c>
      <c r="E9035" s="16" t="s">
        <v>134</v>
      </c>
      <c r="F9035" s="16" t="s">
        <v>264</v>
      </c>
      <c r="G9035" s="16" t="s">
        <v>1264</v>
      </c>
      <c r="I9035" s="5" t="str">
        <f>VLOOKUP(cost_of_living!$G9035,index!C:C,1,0)</f>
        <v>#N/A</v>
      </c>
      <c r="J9035" s="5">
        <f>VLOOKUP(cost_of_living!$B9035,CostVsFactor!C:E,2,0)</f>
        <v>30</v>
      </c>
      <c r="Q9035" s="14"/>
      <c r="S9035" s="5" t="s">
        <v>1005</v>
      </c>
    </row>
    <row r="9036" ht="14.25" hidden="1" customHeight="1">
      <c r="A9036" s="12">
        <v>18.0</v>
      </c>
      <c r="B9036" s="16" t="s">
        <v>47</v>
      </c>
      <c r="C9036" s="12">
        <v>14.0</v>
      </c>
      <c r="D9036" s="16" t="s">
        <v>108</v>
      </c>
      <c r="E9036" s="16" t="s">
        <v>122</v>
      </c>
      <c r="F9036" s="16" t="s">
        <v>250</v>
      </c>
      <c r="G9036" s="16" t="s">
        <v>1264</v>
      </c>
      <c r="I9036" s="5" t="str">
        <f>VLOOKUP(cost_of_living!$G9036,index!C:C,1,0)</f>
        <v>#N/A</v>
      </c>
      <c r="J9036" s="5">
        <f>VLOOKUP(cost_of_living!$B9036,CostVsFactor!C:E,2,0)</f>
        <v>22</v>
      </c>
      <c r="Q9036" s="14"/>
      <c r="S9036" s="5" t="s">
        <v>1005</v>
      </c>
    </row>
    <row r="9037" ht="14.25" hidden="1" customHeight="1">
      <c r="A9037" s="12">
        <v>19.0</v>
      </c>
      <c r="B9037" s="16" t="s">
        <v>49</v>
      </c>
      <c r="C9037" s="12">
        <v>48.0</v>
      </c>
      <c r="D9037" s="16" t="s">
        <v>108</v>
      </c>
      <c r="E9037" s="16" t="s">
        <v>364</v>
      </c>
      <c r="F9037" s="16" t="s">
        <v>137</v>
      </c>
      <c r="G9037" s="16" t="s">
        <v>1264</v>
      </c>
      <c r="I9037" s="5" t="str">
        <f>VLOOKUP(cost_of_living!$G9037,index!C:C,1,0)</f>
        <v>#N/A</v>
      </c>
      <c r="J9037" s="5">
        <f>VLOOKUP(cost_of_living!$B9037,CostVsFactor!C:E,2,0)</f>
        <v>24</v>
      </c>
      <c r="Q9037" s="14"/>
      <c r="S9037" s="5" t="s">
        <v>1005</v>
      </c>
    </row>
    <row r="9038" ht="14.25" hidden="1" customHeight="1">
      <c r="A9038" s="12">
        <v>20.0</v>
      </c>
      <c r="B9038" s="16" t="s">
        <v>51</v>
      </c>
      <c r="C9038" s="12">
        <v>83.0</v>
      </c>
      <c r="D9038" s="16" t="s">
        <v>108</v>
      </c>
      <c r="E9038" s="16" t="s">
        <v>136</v>
      </c>
      <c r="F9038" s="16" t="s">
        <v>264</v>
      </c>
      <c r="G9038" s="16" t="s">
        <v>1264</v>
      </c>
      <c r="I9038" s="5" t="str">
        <f>VLOOKUP(cost_of_living!$G9038,index!C:C,1,0)</f>
        <v>#N/A</v>
      </c>
      <c r="J9038" s="5">
        <f>VLOOKUP(cost_of_living!$B9038,CostVsFactor!C:E,2,0)</f>
        <v>10</v>
      </c>
      <c r="Q9038" s="14"/>
      <c r="S9038" s="5" t="s">
        <v>1005</v>
      </c>
    </row>
    <row r="9039" ht="14.25" hidden="1" customHeight="1">
      <c r="A9039" s="12">
        <v>21.0</v>
      </c>
      <c r="B9039" s="16" t="s">
        <v>52</v>
      </c>
      <c r="C9039" s="12">
        <v>8.0</v>
      </c>
      <c r="D9039" s="16" t="s">
        <v>108</v>
      </c>
      <c r="E9039" s="16" t="s">
        <v>305</v>
      </c>
      <c r="F9039" s="16" t="s">
        <v>244</v>
      </c>
      <c r="G9039" s="16" t="s">
        <v>1264</v>
      </c>
      <c r="I9039" s="5" t="str">
        <f>VLOOKUP(cost_of_living!$G9039,index!C:C,1,0)</f>
        <v>#N/A</v>
      </c>
      <c r="J9039" s="5">
        <f>VLOOKUP(cost_of_living!$B9039,CostVsFactor!C:E,2,0)</f>
        <v>18</v>
      </c>
      <c r="Q9039" s="14"/>
      <c r="S9039" s="5" t="s">
        <v>1005</v>
      </c>
    </row>
    <row r="9040" ht="14.25" hidden="1" customHeight="1">
      <c r="A9040" s="12">
        <v>22.0</v>
      </c>
      <c r="B9040" s="16" t="s">
        <v>53</v>
      </c>
      <c r="C9040" s="12">
        <v>35.0</v>
      </c>
      <c r="D9040" s="16" t="s">
        <v>108</v>
      </c>
      <c r="E9040" s="16" t="s">
        <v>306</v>
      </c>
      <c r="F9040" s="16" t="s">
        <v>139</v>
      </c>
      <c r="G9040" s="16" t="s">
        <v>1264</v>
      </c>
      <c r="I9040" s="5" t="str">
        <f>VLOOKUP(cost_of_living!$G9040,index!C:C,1,0)</f>
        <v>#N/A</v>
      </c>
      <c r="J9040" s="5">
        <f>VLOOKUP(cost_of_living!$B9040,CostVsFactor!C:E,2,0)</f>
        <v>30</v>
      </c>
      <c r="Q9040" s="14"/>
      <c r="S9040" s="5" t="s">
        <v>1005</v>
      </c>
    </row>
    <row r="9041" ht="14.25" hidden="1" customHeight="1">
      <c r="A9041" s="12">
        <v>23.0</v>
      </c>
      <c r="B9041" s="16" t="s">
        <v>54</v>
      </c>
      <c r="C9041" s="12">
        <v>55.0</v>
      </c>
      <c r="D9041" s="16" t="s">
        <v>108</v>
      </c>
      <c r="E9041" s="16" t="s">
        <v>193</v>
      </c>
      <c r="F9041" s="16" t="s">
        <v>109</v>
      </c>
      <c r="G9041" s="16" t="s">
        <v>1264</v>
      </c>
      <c r="I9041" s="5" t="str">
        <f>VLOOKUP(cost_of_living!$G9041,index!C:C,1,0)</f>
        <v>#N/A</v>
      </c>
      <c r="J9041" s="5">
        <f>VLOOKUP(cost_of_living!$B9041,CostVsFactor!C:E,2,0)</f>
        <v>4</v>
      </c>
      <c r="Q9041" s="14"/>
      <c r="S9041" s="5" t="s">
        <v>1005</v>
      </c>
    </row>
    <row r="9042" ht="14.25" hidden="1" customHeight="1">
      <c r="A9042" s="12">
        <v>24.0</v>
      </c>
      <c r="B9042" s="16" t="s">
        <v>55</v>
      </c>
      <c r="C9042" s="12">
        <v>216.0</v>
      </c>
      <c r="D9042" s="16" t="s">
        <v>108</v>
      </c>
      <c r="E9042" s="16" t="s">
        <v>777</v>
      </c>
      <c r="F9042" s="16" t="s">
        <v>466</v>
      </c>
      <c r="G9042" s="16" t="s">
        <v>1264</v>
      </c>
      <c r="I9042" s="5" t="str">
        <f>VLOOKUP(cost_of_living!$G9042,index!C:C,1,0)</f>
        <v>#N/A</v>
      </c>
      <c r="J9042" s="5">
        <f>VLOOKUP(cost_of_living!$B9042,CostVsFactor!C:E,2,0)</f>
        <v>6</v>
      </c>
      <c r="Q9042" s="14"/>
      <c r="S9042" s="5" t="s">
        <v>1005</v>
      </c>
    </row>
    <row r="9043" ht="14.25" hidden="1" customHeight="1">
      <c r="A9043" s="12">
        <v>25.0</v>
      </c>
      <c r="B9043" s="16" t="s">
        <v>57</v>
      </c>
      <c r="C9043" s="12">
        <v>22.0</v>
      </c>
      <c r="D9043" s="16" t="s">
        <v>108</v>
      </c>
      <c r="E9043" s="16" t="s">
        <v>333</v>
      </c>
      <c r="F9043" s="16" t="s">
        <v>118</v>
      </c>
      <c r="G9043" s="16" t="s">
        <v>1264</v>
      </c>
      <c r="I9043" s="5" t="str">
        <f>VLOOKUP(cost_of_living!$G9043,index!C:C,1,0)</f>
        <v>#N/A</v>
      </c>
      <c r="J9043" s="5">
        <f>VLOOKUP(cost_of_living!$B9043,CostVsFactor!C:E,2,0)</f>
        <v>6</v>
      </c>
      <c r="Q9043" s="14"/>
      <c r="S9043" s="5" t="s">
        <v>1005</v>
      </c>
    </row>
    <row r="9044" ht="14.25" hidden="1" customHeight="1">
      <c r="A9044" s="12">
        <v>26.0</v>
      </c>
      <c r="B9044" s="16" t="s">
        <v>58</v>
      </c>
      <c r="C9044" s="12">
        <v>57.0</v>
      </c>
      <c r="D9044" s="16" t="s">
        <v>108</v>
      </c>
      <c r="E9044" s="16" t="s">
        <v>192</v>
      </c>
      <c r="F9044" s="16" t="s">
        <v>119</v>
      </c>
      <c r="G9044" s="16" t="s">
        <v>1264</v>
      </c>
      <c r="I9044" s="5" t="str">
        <f>VLOOKUP(cost_of_living!$G9044,index!C:C,1,0)</f>
        <v>#N/A</v>
      </c>
      <c r="J9044" s="5">
        <f>VLOOKUP(cost_of_living!$B9044,CostVsFactor!C:E,2,0)</f>
        <v>15</v>
      </c>
      <c r="Q9044" s="14"/>
      <c r="S9044" s="5" t="s">
        <v>1005</v>
      </c>
    </row>
    <row r="9045" ht="14.25" hidden="1" customHeight="1">
      <c r="A9045" s="12">
        <v>27.0</v>
      </c>
      <c r="B9045" s="16" t="s">
        <v>81</v>
      </c>
      <c r="C9045" s="12">
        <v>32.0</v>
      </c>
      <c r="D9045" s="16" t="s">
        <v>108</v>
      </c>
      <c r="E9045" s="16" t="s">
        <v>365</v>
      </c>
      <c r="F9045" s="16" t="s">
        <v>260</v>
      </c>
      <c r="G9045" s="16" t="s">
        <v>1264</v>
      </c>
      <c r="I9045" s="5" t="str">
        <f>VLOOKUP(cost_of_living!$G9045,index!C:C,1,0)</f>
        <v>#N/A</v>
      </c>
      <c r="J9045" s="5">
        <f>VLOOKUP(cost_of_living!$B9045,CostVsFactor!C:E,2,0)</f>
        <v>5</v>
      </c>
      <c r="Q9045" s="14"/>
      <c r="S9045" s="5" t="s">
        <v>1005</v>
      </c>
    </row>
    <row r="9046" ht="14.25" hidden="1" customHeight="1">
      <c r="A9046" s="12">
        <v>28.0</v>
      </c>
      <c r="B9046" s="16" t="s">
        <v>83</v>
      </c>
      <c r="C9046" s="12">
        <v>254.0</v>
      </c>
      <c r="D9046" s="16" t="s">
        <v>108</v>
      </c>
      <c r="E9046" s="16" t="s">
        <v>366</v>
      </c>
      <c r="F9046" s="16" t="s">
        <v>367</v>
      </c>
      <c r="G9046" s="16" t="s">
        <v>1264</v>
      </c>
      <c r="I9046" s="5" t="str">
        <f>VLOOKUP(cost_of_living!$G9046,index!C:C,1,0)</f>
        <v>#N/A</v>
      </c>
      <c r="J9046" s="5">
        <f>VLOOKUP(cost_of_living!$B9046,CostVsFactor!C:E,2,0)</f>
        <v>20</v>
      </c>
      <c r="Q9046" s="14"/>
      <c r="S9046" s="5" t="s">
        <v>1005</v>
      </c>
    </row>
    <row r="9047" ht="14.25" hidden="1" customHeight="1">
      <c r="A9047" s="12">
        <v>29.0</v>
      </c>
      <c r="B9047" s="16" t="s">
        <v>84</v>
      </c>
      <c r="C9047" s="12">
        <v>318.0</v>
      </c>
      <c r="D9047" s="16" t="s">
        <v>108</v>
      </c>
      <c r="E9047" s="16" t="s">
        <v>368</v>
      </c>
      <c r="F9047" s="16" t="s">
        <v>369</v>
      </c>
      <c r="G9047" s="16" t="s">
        <v>1264</v>
      </c>
      <c r="I9047" s="5" t="str">
        <f>VLOOKUP(cost_of_living!$G9047,index!C:C,1,0)</f>
        <v>#N/A</v>
      </c>
      <c r="J9047" s="5">
        <f>VLOOKUP(cost_of_living!$B9047,CostVsFactor!C:E,2,0)</f>
        <v>0.7</v>
      </c>
      <c r="Q9047" s="14"/>
      <c r="S9047" s="5" t="s">
        <v>1005</v>
      </c>
    </row>
    <row r="9048" ht="14.25" hidden="1" customHeight="1">
      <c r="A9048" s="12">
        <v>30.0</v>
      </c>
      <c r="B9048" s="16" t="s">
        <v>86</v>
      </c>
      <c r="C9048" s="12">
        <v>662.0</v>
      </c>
      <c r="D9048" s="16" t="s">
        <v>108</v>
      </c>
      <c r="E9048" s="16" t="s">
        <v>301</v>
      </c>
      <c r="F9048" s="16" t="s">
        <v>150</v>
      </c>
      <c r="G9048" s="16" t="s">
        <v>1264</v>
      </c>
      <c r="I9048" s="5" t="str">
        <f>VLOOKUP(cost_of_living!$G9048,index!C:C,1,0)</f>
        <v>#N/A</v>
      </c>
      <c r="J9048" s="5">
        <f>VLOOKUP(cost_of_living!$B9048,CostVsFactor!C:E,2,0)</f>
        <v>60</v>
      </c>
      <c r="Q9048" s="14"/>
      <c r="S9048" s="5" t="s">
        <v>1005</v>
      </c>
    </row>
    <row r="9049" ht="14.25" hidden="1" customHeight="1">
      <c r="A9049" s="12">
        <v>31.0</v>
      </c>
      <c r="B9049" s="16" t="s">
        <v>87</v>
      </c>
      <c r="C9049" s="12">
        <v>24000.0</v>
      </c>
      <c r="D9049" s="16" t="s">
        <v>108</v>
      </c>
      <c r="E9049" s="16" t="s">
        <v>427</v>
      </c>
      <c r="F9049" s="16" t="s">
        <v>338</v>
      </c>
      <c r="G9049" s="16" t="s">
        <v>1264</v>
      </c>
      <c r="I9049" s="5" t="str">
        <f>VLOOKUP(cost_of_living!$G9049,index!C:C,1,0)</f>
        <v>#N/A</v>
      </c>
      <c r="J9049" s="5">
        <f>VLOOKUP(cost_of_living!$B9049,CostVsFactor!C:E,2,0)</f>
        <v>0.0035</v>
      </c>
      <c r="Q9049" s="14"/>
      <c r="S9049" s="5" t="s">
        <v>1005</v>
      </c>
    </row>
    <row r="9050" ht="14.25" hidden="1" customHeight="1">
      <c r="A9050" s="12">
        <v>32.0</v>
      </c>
      <c r="B9050" s="16" t="s">
        <v>88</v>
      </c>
      <c r="C9050" s="12">
        <v>28250.0</v>
      </c>
      <c r="D9050" s="16" t="s">
        <v>108</v>
      </c>
      <c r="E9050" s="16" t="s">
        <v>403</v>
      </c>
      <c r="F9050" s="16" t="s">
        <v>370</v>
      </c>
      <c r="G9050" s="16" t="s">
        <v>1264</v>
      </c>
      <c r="I9050" s="5" t="str">
        <f>VLOOKUP(cost_of_living!$G9050,index!C:C,1,0)</f>
        <v>#N/A</v>
      </c>
      <c r="J9050" s="5">
        <f>VLOOKUP(cost_of_living!$B9050,CostVsFactor!C:E,2,0)</f>
        <v>0.0035</v>
      </c>
      <c r="Q9050" s="14"/>
      <c r="S9050" s="5" t="s">
        <v>1005</v>
      </c>
    </row>
    <row r="9051" ht="14.25" hidden="1" customHeight="1">
      <c r="A9051" s="12">
        <v>33.0</v>
      </c>
      <c r="B9051" s="16" t="s">
        <v>91</v>
      </c>
      <c r="C9051" s="12">
        <v>200.0</v>
      </c>
      <c r="D9051" s="16" t="s">
        <v>108</v>
      </c>
      <c r="E9051" s="16" t="s">
        <v>160</v>
      </c>
      <c r="F9051" s="16" t="s">
        <v>278</v>
      </c>
      <c r="G9051" s="16" t="s">
        <v>1264</v>
      </c>
      <c r="I9051" s="5" t="str">
        <f>VLOOKUP(cost_of_living!$G9051,index!C:C,1,0)</f>
        <v>#N/A</v>
      </c>
      <c r="J9051" s="5">
        <f>VLOOKUP(cost_of_living!$B9051,CostVsFactor!C:E,2,0)</f>
        <v>1</v>
      </c>
      <c r="Q9051" s="14"/>
      <c r="S9051" s="5" t="s">
        <v>1005</v>
      </c>
    </row>
    <row r="9052" ht="14.25" hidden="1" customHeight="1">
      <c r="A9052" s="12">
        <v>34.0</v>
      </c>
      <c r="B9052" s="16" t="s">
        <v>92</v>
      </c>
      <c r="C9052" s="12">
        <v>1499.0</v>
      </c>
      <c r="D9052" s="16" t="s">
        <v>108</v>
      </c>
      <c r="E9052" s="16" t="s">
        <v>202</v>
      </c>
      <c r="F9052" s="16" t="s">
        <v>202</v>
      </c>
      <c r="G9052" s="16" t="s">
        <v>1264</v>
      </c>
      <c r="I9052" s="5" t="str">
        <f>VLOOKUP(cost_of_living!$G9052,index!C:C,1,0)</f>
        <v>#N/A</v>
      </c>
      <c r="J9052" s="5">
        <f>VLOOKUP(cost_of_living!$B9052,CostVsFactor!C:E,2,0)</f>
        <v>4</v>
      </c>
      <c r="Q9052" s="14"/>
      <c r="S9052" s="5" t="s">
        <v>1005</v>
      </c>
    </row>
    <row r="9053" ht="14.25" hidden="1" customHeight="1">
      <c r="A9053" s="12">
        <v>35.0</v>
      </c>
      <c r="B9053" s="16" t="s">
        <v>93</v>
      </c>
      <c r="C9053" s="12">
        <v>25.0</v>
      </c>
      <c r="D9053" s="16" t="s">
        <v>108</v>
      </c>
      <c r="E9053" s="16" t="s">
        <v>212</v>
      </c>
      <c r="F9053" s="16" t="s">
        <v>1043</v>
      </c>
      <c r="G9053" s="16" t="s">
        <v>1264</v>
      </c>
      <c r="I9053" s="5" t="str">
        <f>VLOOKUP(cost_of_living!$G9053,index!C:C,1,0)</f>
        <v>#N/A</v>
      </c>
      <c r="J9053" s="5">
        <f>VLOOKUP(cost_of_living!$B9053,CostVsFactor!C:E,2,0)</f>
        <v>1</v>
      </c>
      <c r="Q9053" s="14"/>
      <c r="S9053" s="5" t="s">
        <v>1005</v>
      </c>
    </row>
    <row r="9054" ht="14.25" hidden="1" customHeight="1">
      <c r="A9054" s="12">
        <v>36.0</v>
      </c>
      <c r="B9054" s="16" t="s">
        <v>74</v>
      </c>
      <c r="C9054" s="12">
        <v>4767.0</v>
      </c>
      <c r="D9054" s="16" t="s">
        <v>108</v>
      </c>
      <c r="E9054" s="16" t="s">
        <v>212</v>
      </c>
      <c r="F9054" s="16" t="s">
        <v>112</v>
      </c>
      <c r="G9054" s="16" t="s">
        <v>1264</v>
      </c>
      <c r="I9054" s="5" t="str">
        <f>VLOOKUP(cost_of_living!$G9054,index!C:C,1,0)</f>
        <v>#N/A</v>
      </c>
      <c r="J9054" s="5">
        <f>VLOOKUP(cost_of_living!$B9054,CostVsFactor!C:E,2,0)</f>
        <v>2.3</v>
      </c>
      <c r="Q9054" s="14"/>
      <c r="S9054" s="5" t="s">
        <v>1005</v>
      </c>
    </row>
    <row r="9055" ht="14.25" hidden="1" customHeight="1">
      <c r="A9055" s="12">
        <v>37.0</v>
      </c>
      <c r="B9055" s="16" t="s">
        <v>77</v>
      </c>
      <c r="C9055" s="12">
        <v>725.0</v>
      </c>
      <c r="D9055" s="16" t="s">
        <v>108</v>
      </c>
      <c r="E9055" s="16" t="s">
        <v>119</v>
      </c>
      <c r="F9055" s="16" t="s">
        <v>115</v>
      </c>
      <c r="G9055" s="16" t="s">
        <v>1264</v>
      </c>
      <c r="I9055" s="5" t="str">
        <f>VLOOKUP(cost_of_living!$G9055,index!C:C,1,0)</f>
        <v>#N/A</v>
      </c>
      <c r="J9055" s="5">
        <f>VLOOKUP(cost_of_living!$B9055,CostVsFactor!C:E,2,0)</f>
        <v>6</v>
      </c>
      <c r="Q9055" s="14"/>
      <c r="S9055" s="5" t="s">
        <v>1005</v>
      </c>
    </row>
    <row r="9056" ht="14.25" hidden="1" customHeight="1">
      <c r="A9056" s="12">
        <v>38.0</v>
      </c>
      <c r="B9056" s="16" t="s">
        <v>94</v>
      </c>
      <c r="C9056" s="12">
        <v>450.0</v>
      </c>
      <c r="D9056" s="16" t="s">
        <v>108</v>
      </c>
      <c r="E9056" s="16" t="s">
        <v>371</v>
      </c>
      <c r="F9056" s="16" t="s">
        <v>372</v>
      </c>
      <c r="G9056" s="16" t="s">
        <v>1264</v>
      </c>
      <c r="I9056" s="5" t="str">
        <f>VLOOKUP(cost_of_living!$G9056,index!C:C,1,0)</f>
        <v>#N/A</v>
      </c>
      <c r="J9056" s="5">
        <f>VLOOKUP(cost_of_living!$B9056,CostVsFactor!C:E,2,0)</f>
        <v>1</v>
      </c>
      <c r="Q9056" s="14"/>
      <c r="S9056" s="5" t="s">
        <v>1005</v>
      </c>
    </row>
    <row r="9057" ht="14.25" hidden="1" customHeight="1">
      <c r="A9057" s="12">
        <v>39.0</v>
      </c>
      <c r="B9057" s="16" t="s">
        <v>96</v>
      </c>
      <c r="C9057" s="12">
        <v>3800.0</v>
      </c>
      <c r="D9057" s="16" t="s">
        <v>108</v>
      </c>
      <c r="E9057" s="16" t="s">
        <v>373</v>
      </c>
      <c r="F9057" s="16" t="s">
        <v>373</v>
      </c>
      <c r="G9057" s="16" t="s">
        <v>1264</v>
      </c>
      <c r="I9057" s="5" t="str">
        <f>VLOOKUP(cost_of_living!$G9057,index!C:C,1,0)</f>
        <v>#N/A</v>
      </c>
      <c r="J9057" s="5">
        <f>VLOOKUP(cost_of_living!$B9057,CostVsFactor!C:E,2,0)</f>
        <v>1</v>
      </c>
      <c r="Q9057" s="14"/>
      <c r="S9057" s="5" t="s">
        <v>1005</v>
      </c>
    </row>
    <row r="9058" ht="14.25" hidden="1" customHeight="1">
      <c r="A9058" s="12">
        <v>40.0</v>
      </c>
      <c r="B9058" s="16" t="s">
        <v>20</v>
      </c>
      <c r="C9058" s="12">
        <v>40.0</v>
      </c>
      <c r="D9058" s="16" t="s">
        <v>108</v>
      </c>
      <c r="E9058" s="16" t="s">
        <v>110</v>
      </c>
      <c r="F9058" s="16" t="s">
        <v>113</v>
      </c>
      <c r="G9058" s="16" t="s">
        <v>1264</v>
      </c>
      <c r="I9058" s="5" t="str">
        <f>VLOOKUP(cost_of_living!$G9058,index!C:C,1,0)</f>
        <v>#N/A</v>
      </c>
      <c r="J9058" s="5">
        <f>VLOOKUP(cost_of_living!$B9058,CostVsFactor!C:E,2,0)</f>
        <v>0.35</v>
      </c>
      <c r="Q9058" s="14"/>
      <c r="S9058" s="5" t="s">
        <v>1005</v>
      </c>
    </row>
    <row r="9059" ht="14.25" hidden="1" customHeight="1">
      <c r="A9059" s="12">
        <v>41.0</v>
      </c>
      <c r="B9059" s="16" t="s">
        <v>23</v>
      </c>
      <c r="C9059" s="12">
        <v>4833.0</v>
      </c>
      <c r="D9059" s="16" t="s">
        <v>108</v>
      </c>
      <c r="E9059" s="16" t="s">
        <v>110</v>
      </c>
      <c r="F9059" s="16" t="s">
        <v>209</v>
      </c>
      <c r="G9059" s="16" t="s">
        <v>1264</v>
      </c>
      <c r="I9059" s="5" t="str">
        <f>VLOOKUP(cost_of_living!$G9059,index!C:C,1,0)</f>
        <v>#N/A</v>
      </c>
      <c r="J9059" s="5">
        <f>VLOOKUP(cost_of_living!$B9059,CostVsFactor!C:E,2,0)</f>
        <v>0.35</v>
      </c>
      <c r="Q9059" s="14"/>
      <c r="S9059" s="5" t="s">
        <v>1005</v>
      </c>
    </row>
    <row r="9060" ht="14.25" hidden="1" customHeight="1">
      <c r="A9060" s="12">
        <v>42.0</v>
      </c>
      <c r="B9060" s="16" t="s">
        <v>24</v>
      </c>
      <c r="C9060" s="12">
        <v>80.0</v>
      </c>
      <c r="D9060" s="16" t="s">
        <v>108</v>
      </c>
      <c r="E9060" s="16" t="s">
        <v>209</v>
      </c>
      <c r="F9060" s="16" t="s">
        <v>375</v>
      </c>
      <c r="G9060" s="16" t="s">
        <v>1264</v>
      </c>
      <c r="I9060" s="5" t="str">
        <f>VLOOKUP(cost_of_living!$G9060,index!C:C,1,0)</f>
        <v>#N/A</v>
      </c>
      <c r="J9060" s="5">
        <f>VLOOKUP(cost_of_living!$B9060,CostVsFactor!C:E,2,0)</f>
        <v>0.35</v>
      </c>
      <c r="Q9060" s="14"/>
      <c r="S9060" s="5" t="s">
        <v>1005</v>
      </c>
    </row>
    <row r="9061" ht="14.25" hidden="1" customHeight="1">
      <c r="A9061" s="12">
        <v>43.0</v>
      </c>
      <c r="B9061" s="16" t="s">
        <v>25</v>
      </c>
      <c r="C9061" s="12">
        <v>14333.0</v>
      </c>
      <c r="D9061" s="16" t="s">
        <v>108</v>
      </c>
      <c r="E9061" s="16" t="s">
        <v>113</v>
      </c>
      <c r="F9061" s="16" t="s">
        <v>358</v>
      </c>
      <c r="G9061" s="16" t="s">
        <v>1264</v>
      </c>
      <c r="I9061" s="5" t="str">
        <f>VLOOKUP(cost_of_living!$G9061,index!C:C,1,0)</f>
        <v>#N/A</v>
      </c>
      <c r="J9061" s="5">
        <f>VLOOKUP(cost_of_living!$B9061,CostVsFactor!C:E,2,0)</f>
        <v>0.35</v>
      </c>
      <c r="Q9061" s="14"/>
      <c r="S9061" s="5" t="s">
        <v>1005</v>
      </c>
    </row>
    <row r="9062" ht="14.25" hidden="1" customHeight="1">
      <c r="A9062" s="12">
        <v>44.0</v>
      </c>
      <c r="B9062" s="16" t="s">
        <v>59</v>
      </c>
      <c r="C9062" s="12">
        <v>385.0</v>
      </c>
      <c r="D9062" s="16" t="s">
        <v>108</v>
      </c>
      <c r="E9062" s="16" t="s">
        <v>1265</v>
      </c>
      <c r="F9062" s="16" t="s">
        <v>404</v>
      </c>
      <c r="G9062" s="16" t="s">
        <v>1264</v>
      </c>
      <c r="I9062" s="5" t="str">
        <f>VLOOKUP(cost_of_living!$G9062,index!C:C,1,0)</f>
        <v>#N/A</v>
      </c>
      <c r="J9062" s="5">
        <f>VLOOKUP(cost_of_living!$B9062,CostVsFactor!C:E,2,0)</f>
        <v>0</v>
      </c>
      <c r="Q9062" s="14"/>
      <c r="S9062" s="5" t="s">
        <v>1005</v>
      </c>
    </row>
    <row r="9063" ht="14.25" hidden="1" customHeight="1">
      <c r="A9063" s="12">
        <v>45.0</v>
      </c>
      <c r="B9063" s="16" t="s">
        <v>61</v>
      </c>
      <c r="C9063" s="12">
        <v>300.0</v>
      </c>
      <c r="D9063" s="16" t="s">
        <v>108</v>
      </c>
      <c r="E9063" s="16" t="s">
        <v>165</v>
      </c>
      <c r="F9063" s="16" t="s">
        <v>165</v>
      </c>
      <c r="G9063" s="16" t="s">
        <v>1264</v>
      </c>
      <c r="I9063" s="5" t="str">
        <f>VLOOKUP(cost_of_living!$G9063,index!C:C,1,0)</f>
        <v>#N/A</v>
      </c>
      <c r="J9063" s="5">
        <f>VLOOKUP(cost_of_living!$B9063,CostVsFactor!C:E,2,0)</f>
        <v>0</v>
      </c>
      <c r="Q9063" s="14"/>
      <c r="S9063" s="5" t="s">
        <v>1005</v>
      </c>
    </row>
    <row r="9064" ht="14.25" hidden="1" customHeight="1">
      <c r="A9064" s="12">
        <v>46.0</v>
      </c>
      <c r="B9064" s="16" t="s">
        <v>62</v>
      </c>
      <c r="C9064" s="12">
        <v>600.0</v>
      </c>
      <c r="D9064" s="16" t="s">
        <v>108</v>
      </c>
      <c r="E9064" s="16" t="s">
        <v>165</v>
      </c>
      <c r="F9064" s="16" t="s">
        <v>165</v>
      </c>
      <c r="G9064" s="16" t="s">
        <v>1264</v>
      </c>
      <c r="I9064" s="5" t="str">
        <f>VLOOKUP(cost_of_living!$G9064,index!C:C,1,0)</f>
        <v>#N/A</v>
      </c>
      <c r="J9064" s="5">
        <f>VLOOKUP(cost_of_living!$B9064,CostVsFactor!C:E,2,0)</f>
        <v>0</v>
      </c>
      <c r="Q9064" s="14"/>
      <c r="S9064" s="5" t="s">
        <v>1005</v>
      </c>
    </row>
    <row r="9065" ht="14.25" hidden="1" customHeight="1">
      <c r="A9065" s="12">
        <v>47.0</v>
      </c>
      <c r="B9065" s="16" t="s">
        <v>63</v>
      </c>
      <c r="C9065" s="12">
        <v>500.0</v>
      </c>
      <c r="D9065" s="16" t="s">
        <v>108</v>
      </c>
      <c r="E9065" s="16" t="s">
        <v>165</v>
      </c>
      <c r="F9065" s="16" t="s">
        <v>165</v>
      </c>
      <c r="G9065" s="16" t="s">
        <v>1264</v>
      </c>
      <c r="I9065" s="5" t="str">
        <f>VLOOKUP(cost_of_living!$G9065,index!C:C,1,0)</f>
        <v>#N/A</v>
      </c>
      <c r="J9065" s="5">
        <f>VLOOKUP(cost_of_living!$B9065,CostVsFactor!C:E,2,0)</f>
        <v>0</v>
      </c>
      <c r="Q9065" s="14"/>
      <c r="S9065" s="5" t="s">
        <v>1005</v>
      </c>
    </row>
    <row r="9066" ht="14.25" hidden="1" customHeight="1">
      <c r="A9066" s="12">
        <v>48.0</v>
      </c>
      <c r="B9066" s="16" t="s">
        <v>210</v>
      </c>
      <c r="C9066" s="12">
        <v>25548.0</v>
      </c>
      <c r="D9066" s="16" t="s">
        <v>108</v>
      </c>
      <c r="E9066" s="16" t="s">
        <v>165</v>
      </c>
      <c r="F9066" s="16" t="s">
        <v>165</v>
      </c>
      <c r="G9066" s="16" t="s">
        <v>1264</v>
      </c>
      <c r="I9066" s="5" t="str">
        <f>VLOOKUP(cost_of_living!$G9066,index!C:C,1,0)</f>
        <v>#N/A</v>
      </c>
      <c r="J9066" s="5" t="str">
        <f>VLOOKUP(cost_of_living!$B9066,CostVsFactor!C:E,2,0)</f>
        <v>#N/A</v>
      </c>
      <c r="Q9066" s="14"/>
      <c r="S9066" s="5" t="s">
        <v>1005</v>
      </c>
    </row>
    <row r="9067" ht="14.25" hidden="1" customHeight="1">
      <c r="A9067" s="12">
        <v>49.0</v>
      </c>
      <c r="B9067" s="16" t="s">
        <v>211</v>
      </c>
      <c r="C9067" s="12">
        <v>929.0</v>
      </c>
      <c r="D9067" s="16" t="s">
        <v>108</v>
      </c>
      <c r="E9067" s="16" t="s">
        <v>165</v>
      </c>
      <c r="F9067" s="16" t="s">
        <v>165</v>
      </c>
      <c r="G9067" s="16" t="s">
        <v>1264</v>
      </c>
      <c r="I9067" s="5" t="str">
        <f>VLOOKUP(cost_of_living!$G9067,index!C:C,1,0)</f>
        <v>#N/A</v>
      </c>
      <c r="J9067" s="5" t="str">
        <f>VLOOKUP(cost_of_living!$B9067,CostVsFactor!C:E,2,0)</f>
        <v>#N/A</v>
      </c>
      <c r="Q9067" s="14"/>
      <c r="S9067" s="5" t="s">
        <v>1005</v>
      </c>
    </row>
    <row r="9068" ht="14.25" hidden="1" customHeight="1">
      <c r="A9068" s="12">
        <v>50.0</v>
      </c>
      <c r="B9068" s="16" t="s">
        <v>164</v>
      </c>
      <c r="C9068" s="12">
        <v>2095.0</v>
      </c>
      <c r="D9068" s="16" t="s">
        <v>108</v>
      </c>
      <c r="E9068" s="16" t="s">
        <v>165</v>
      </c>
      <c r="F9068" s="16" t="s">
        <v>165</v>
      </c>
      <c r="G9068" s="16" t="s">
        <v>1264</v>
      </c>
      <c r="I9068" s="5" t="str">
        <f>VLOOKUP(cost_of_living!$G9068,index!C:C,1,0)</f>
        <v>#N/A</v>
      </c>
      <c r="J9068" s="5" t="str">
        <f>VLOOKUP(cost_of_living!$B9068,CostVsFactor!C:E,2,0)</f>
        <v>#N/A</v>
      </c>
      <c r="Q9068" s="14"/>
      <c r="S9068" s="5" t="s">
        <v>1005</v>
      </c>
    </row>
    <row r="9069" ht="14.25" hidden="1" customHeight="1">
      <c r="A9069" s="12">
        <v>51.0</v>
      </c>
      <c r="B9069" s="16" t="s">
        <v>166</v>
      </c>
      <c r="C9069" s="12">
        <v>256.0</v>
      </c>
      <c r="D9069" s="16" t="s">
        <v>165</v>
      </c>
      <c r="E9069" s="16" t="s">
        <v>120</v>
      </c>
      <c r="F9069" s="16" t="s">
        <v>168</v>
      </c>
      <c r="G9069" s="16" t="s">
        <v>1264</v>
      </c>
      <c r="I9069" s="5" t="str">
        <f>VLOOKUP(cost_of_living!$G9069,index!C:C,1,0)</f>
        <v>#N/A</v>
      </c>
      <c r="J9069" s="5" t="str">
        <f>VLOOKUP(cost_of_living!$B9069,CostVsFactor!C:E,2,0)</f>
        <v>#N/A</v>
      </c>
      <c r="Q9069" s="14"/>
      <c r="S9069" s="5" t="s">
        <v>1005</v>
      </c>
    </row>
    <row r="9070" ht="14.25" hidden="1" customHeight="1">
      <c r="A9070" s="12">
        <v>0.0</v>
      </c>
      <c r="B9070" s="16" t="s">
        <v>64</v>
      </c>
      <c r="C9070" s="12">
        <v>15.0</v>
      </c>
      <c r="D9070" s="16" t="s">
        <v>108</v>
      </c>
      <c r="E9070" s="16" t="s">
        <v>109</v>
      </c>
      <c r="F9070" s="16" t="s">
        <v>212</v>
      </c>
      <c r="G9070" s="16" t="s">
        <v>1266</v>
      </c>
      <c r="I9070" s="5" t="str">
        <f>VLOOKUP(cost_of_living!$G9070,index!C:C,1,0)</f>
        <v>#N/A</v>
      </c>
      <c r="J9070" s="5">
        <f>VLOOKUP(cost_of_living!$B9070,CostVsFactor!C:E,2,0)</f>
        <v>16</v>
      </c>
      <c r="Q9070" s="14"/>
      <c r="S9070" s="5" t="s">
        <v>1005</v>
      </c>
    </row>
    <row r="9071" ht="14.25" hidden="1" customHeight="1">
      <c r="A9071" s="12">
        <v>1.0</v>
      </c>
      <c r="B9071" s="16" t="s">
        <v>66</v>
      </c>
      <c r="C9071" s="12">
        <v>30.0</v>
      </c>
      <c r="D9071" s="16" t="s">
        <v>108</v>
      </c>
      <c r="E9071" s="16" t="s">
        <v>297</v>
      </c>
      <c r="F9071" s="16" t="s">
        <v>207</v>
      </c>
      <c r="G9071" s="16" t="s">
        <v>1266</v>
      </c>
      <c r="I9071" s="5" t="str">
        <f>VLOOKUP(cost_of_living!$G9071,index!C:C,1,0)</f>
        <v>#N/A</v>
      </c>
      <c r="J9071" s="5">
        <f>VLOOKUP(cost_of_living!$B9071,CostVsFactor!C:E,2,0)</f>
        <v>3.5</v>
      </c>
      <c r="Q9071" s="14"/>
      <c r="S9071" s="5" t="s">
        <v>1005</v>
      </c>
    </row>
    <row r="9072" ht="14.25" hidden="1" customHeight="1">
      <c r="A9072" s="12">
        <v>2.0</v>
      </c>
      <c r="B9072" s="16" t="s">
        <v>67</v>
      </c>
      <c r="C9072" s="12">
        <v>775.0</v>
      </c>
      <c r="D9072" s="16" t="s">
        <v>108</v>
      </c>
      <c r="E9072" s="16" t="s">
        <v>242</v>
      </c>
      <c r="F9072" s="16" t="s">
        <v>645</v>
      </c>
      <c r="G9072" s="16" t="s">
        <v>1266</v>
      </c>
      <c r="I9072" s="5" t="str">
        <f>VLOOKUP(cost_of_living!$G9072,index!C:C,1,0)</f>
        <v>#N/A</v>
      </c>
      <c r="J9072" s="5">
        <f>VLOOKUP(cost_of_living!$B9072,CostVsFactor!C:E,2,0)</f>
        <v>6</v>
      </c>
      <c r="Q9072" s="14"/>
      <c r="S9072" s="5" t="s">
        <v>1005</v>
      </c>
    </row>
    <row r="9073" ht="14.25" hidden="1" customHeight="1">
      <c r="A9073" s="12">
        <v>3.0</v>
      </c>
      <c r="B9073" s="16" t="s">
        <v>116</v>
      </c>
      <c r="C9073" s="12">
        <v>3.0</v>
      </c>
      <c r="D9073" s="16" t="s">
        <v>108</v>
      </c>
      <c r="E9073" s="16" t="s">
        <v>118</v>
      </c>
      <c r="F9073" s="16" t="s">
        <v>230</v>
      </c>
      <c r="G9073" s="16" t="s">
        <v>1266</v>
      </c>
      <c r="I9073" s="5" t="str">
        <f>VLOOKUP(cost_of_living!$G9073,index!C:C,1,0)</f>
        <v>#N/A</v>
      </c>
      <c r="J9073" s="5" t="str">
        <f>VLOOKUP(cost_of_living!$B9073,CostVsFactor!C:E,2,0)</f>
        <v>#N/A</v>
      </c>
      <c r="Q9073" s="14"/>
      <c r="S9073" s="5" t="s">
        <v>1005</v>
      </c>
    </row>
    <row r="9074" ht="14.25" hidden="1" customHeight="1">
      <c r="A9074" s="12">
        <v>4.0</v>
      </c>
      <c r="B9074" s="16" t="s">
        <v>57</v>
      </c>
      <c r="C9074" s="12">
        <v>25.0</v>
      </c>
      <c r="D9074" s="16" t="s">
        <v>108</v>
      </c>
      <c r="E9074" s="16" t="s">
        <v>167</v>
      </c>
      <c r="F9074" s="16" t="s">
        <v>230</v>
      </c>
      <c r="G9074" s="16" t="s">
        <v>1266</v>
      </c>
      <c r="I9074" s="5" t="str">
        <f>VLOOKUP(cost_of_living!$G9074,index!C:C,1,0)</f>
        <v>#N/A</v>
      </c>
      <c r="J9074" s="5">
        <f>VLOOKUP(cost_of_living!$B9074,CostVsFactor!C:E,2,0)</f>
        <v>6</v>
      </c>
      <c r="Q9074" s="14"/>
      <c r="S9074" s="5" t="s">
        <v>1005</v>
      </c>
    </row>
    <row r="9075" ht="14.25" hidden="1" customHeight="1">
      <c r="A9075" s="12">
        <v>5.0</v>
      </c>
      <c r="B9075" s="16" t="s">
        <v>69</v>
      </c>
      <c r="C9075" s="12">
        <v>13.0</v>
      </c>
      <c r="D9075" s="16" t="s">
        <v>108</v>
      </c>
      <c r="E9075" s="16" t="s">
        <v>122</v>
      </c>
      <c r="F9075" s="16" t="s">
        <v>646</v>
      </c>
      <c r="G9075" s="16" t="s">
        <v>1266</v>
      </c>
      <c r="I9075" s="5" t="str">
        <f>VLOOKUP(cost_of_living!$G9075,index!C:C,1,0)</f>
        <v>#N/A</v>
      </c>
      <c r="J9075" s="5">
        <f>VLOOKUP(cost_of_living!$B9075,CostVsFactor!C:E,2,0)</f>
        <v>15</v>
      </c>
      <c r="Q9075" s="14"/>
      <c r="S9075" s="5" t="s">
        <v>1005</v>
      </c>
    </row>
    <row r="9076" ht="14.25" hidden="1" customHeight="1">
      <c r="A9076" s="12">
        <v>6.0</v>
      </c>
      <c r="B9076" s="16" t="s">
        <v>71</v>
      </c>
      <c r="C9076" s="12">
        <v>14.0</v>
      </c>
      <c r="D9076" s="16" t="s">
        <v>108</v>
      </c>
      <c r="E9076" s="16" t="s">
        <v>122</v>
      </c>
      <c r="F9076" s="16" t="s">
        <v>118</v>
      </c>
      <c r="G9076" s="16" t="s">
        <v>1266</v>
      </c>
      <c r="I9076" s="5" t="str">
        <f>VLOOKUP(cost_of_living!$G9076,index!C:C,1,0)</f>
        <v>#N/A</v>
      </c>
      <c r="J9076" s="5">
        <f>VLOOKUP(cost_of_living!$B9076,CostVsFactor!C:E,2,0)</f>
        <v>6</v>
      </c>
      <c r="Q9076" s="14"/>
      <c r="S9076" s="5" t="s">
        <v>1005</v>
      </c>
    </row>
    <row r="9077" ht="14.25" hidden="1" customHeight="1">
      <c r="A9077" s="12">
        <v>7.0</v>
      </c>
      <c r="B9077" s="16" t="s">
        <v>73</v>
      </c>
      <c r="C9077" s="12">
        <v>9.0</v>
      </c>
      <c r="D9077" s="16" t="s">
        <v>108</v>
      </c>
      <c r="E9077" s="16" t="s">
        <v>305</v>
      </c>
      <c r="F9077" s="16" t="s">
        <v>167</v>
      </c>
      <c r="G9077" s="16" t="s">
        <v>1266</v>
      </c>
      <c r="I9077" s="5" t="str">
        <f>VLOOKUP(cost_of_living!$G9077,index!C:C,1,0)</f>
        <v>#N/A</v>
      </c>
      <c r="J9077" s="5">
        <f>VLOOKUP(cost_of_living!$B9077,CostVsFactor!C:E,2,0)</f>
        <v>6</v>
      </c>
      <c r="Q9077" s="14"/>
      <c r="S9077" s="5" t="s">
        <v>1005</v>
      </c>
    </row>
    <row r="9078" ht="14.25" hidden="1" customHeight="1">
      <c r="A9078" s="12">
        <v>8.0</v>
      </c>
      <c r="B9078" s="16" t="s">
        <v>28</v>
      </c>
      <c r="C9078" s="12">
        <v>353.0</v>
      </c>
      <c r="D9078" s="16" t="s">
        <v>108</v>
      </c>
      <c r="E9078" s="16" t="s">
        <v>245</v>
      </c>
      <c r="F9078" s="16" t="s">
        <v>246</v>
      </c>
      <c r="G9078" s="16" t="s">
        <v>1266</v>
      </c>
      <c r="I9078" s="5" t="str">
        <f>VLOOKUP(cost_of_living!$G9078,index!C:C,1,0)</f>
        <v>#N/A</v>
      </c>
      <c r="J9078" s="5">
        <f>VLOOKUP(cost_of_living!$B9078,CostVsFactor!C:E,2,0)</f>
        <v>25</v>
      </c>
      <c r="Q9078" s="14"/>
      <c r="S9078" s="5" t="s">
        <v>1005</v>
      </c>
    </row>
    <row r="9079" ht="14.25" hidden="1" customHeight="1">
      <c r="A9079" s="12">
        <v>9.0</v>
      </c>
      <c r="B9079" s="16" t="s">
        <v>30</v>
      </c>
      <c r="C9079" s="12">
        <v>148.0</v>
      </c>
      <c r="D9079" s="16" t="s">
        <v>108</v>
      </c>
      <c r="E9079" s="16" t="s">
        <v>183</v>
      </c>
      <c r="F9079" s="16" t="s">
        <v>126</v>
      </c>
      <c r="G9079" s="16" t="s">
        <v>1266</v>
      </c>
      <c r="I9079" s="5" t="str">
        <f>VLOOKUP(cost_of_living!$G9079,index!C:C,1,0)</f>
        <v>#N/A</v>
      </c>
      <c r="J9079" s="5">
        <f>VLOOKUP(cost_of_living!$B9079,CostVsFactor!C:E,2,0)</f>
        <v>31</v>
      </c>
      <c r="Q9079" s="14"/>
      <c r="S9079" s="5" t="s">
        <v>1005</v>
      </c>
    </row>
    <row r="9080" ht="14.25" hidden="1" customHeight="1">
      <c r="A9080" s="12">
        <v>10.0</v>
      </c>
      <c r="B9080" s="16" t="s">
        <v>32</v>
      </c>
      <c r="C9080" s="12">
        <v>105.0</v>
      </c>
      <c r="D9080" s="16" t="s">
        <v>108</v>
      </c>
      <c r="E9080" s="16" t="s">
        <v>139</v>
      </c>
      <c r="F9080" s="16" t="s">
        <v>224</v>
      </c>
      <c r="G9080" s="16" t="s">
        <v>1266</v>
      </c>
      <c r="I9080" s="5" t="str">
        <f>VLOOKUP(cost_of_living!$G9080,index!C:C,1,0)</f>
        <v>#N/A</v>
      </c>
      <c r="J9080" s="5">
        <f>VLOOKUP(cost_of_living!$B9080,CostVsFactor!C:E,2,0)</f>
        <v>14</v>
      </c>
      <c r="Q9080" s="14"/>
      <c r="S9080" s="5" t="s">
        <v>1005</v>
      </c>
    </row>
    <row r="9081" ht="14.25" hidden="1" customHeight="1">
      <c r="A9081" s="12">
        <v>11.0</v>
      </c>
      <c r="B9081" s="16" t="s">
        <v>33</v>
      </c>
      <c r="C9081" s="12">
        <v>275.0</v>
      </c>
      <c r="D9081" s="16" t="s">
        <v>108</v>
      </c>
      <c r="E9081" s="16" t="s">
        <v>167</v>
      </c>
      <c r="F9081" s="16" t="s">
        <v>145</v>
      </c>
      <c r="G9081" s="16" t="s">
        <v>1266</v>
      </c>
      <c r="I9081" s="5" t="str">
        <f>VLOOKUP(cost_of_living!$G9081,index!C:C,1,0)</f>
        <v>#N/A</v>
      </c>
      <c r="J9081" s="5">
        <f>VLOOKUP(cost_of_living!$B9081,CostVsFactor!C:E,2,0)</f>
        <v>20</v>
      </c>
      <c r="Q9081" s="14"/>
      <c r="S9081" s="5" t="s">
        <v>1005</v>
      </c>
    </row>
    <row r="9082" ht="14.25" hidden="1" customHeight="1">
      <c r="A9082" s="12">
        <v>12.0</v>
      </c>
      <c r="B9082" s="16" t="s">
        <v>35</v>
      </c>
      <c r="C9082" s="12">
        <v>454.0</v>
      </c>
      <c r="D9082" s="16" t="s">
        <v>108</v>
      </c>
      <c r="E9082" s="16" t="s">
        <v>361</v>
      </c>
      <c r="F9082" s="16" t="s">
        <v>647</v>
      </c>
      <c r="G9082" s="16" t="s">
        <v>1266</v>
      </c>
      <c r="I9082" s="5" t="str">
        <f>VLOOKUP(cost_of_living!$G9082,index!C:C,1,0)</f>
        <v>#N/A</v>
      </c>
      <c r="J9082" s="5">
        <f>VLOOKUP(cost_of_living!$B9082,CostVsFactor!C:E,2,0)</f>
        <v>12</v>
      </c>
      <c r="Q9082" s="14"/>
      <c r="S9082" s="5" t="s">
        <v>1005</v>
      </c>
    </row>
    <row r="9083" ht="14.25" hidden="1" customHeight="1">
      <c r="A9083" s="12">
        <v>13.0</v>
      </c>
      <c r="B9083" s="16" t="s">
        <v>37</v>
      </c>
      <c r="C9083" s="12">
        <v>454.0</v>
      </c>
      <c r="D9083" s="16" t="s">
        <v>108</v>
      </c>
      <c r="E9083" s="16" t="s">
        <v>264</v>
      </c>
      <c r="F9083" s="16" t="s">
        <v>132</v>
      </c>
      <c r="G9083" s="16" t="s">
        <v>1266</v>
      </c>
      <c r="I9083" s="5" t="str">
        <f>VLOOKUP(cost_of_living!$G9083,index!C:C,1,0)</f>
        <v>#N/A</v>
      </c>
      <c r="J9083" s="5">
        <f>VLOOKUP(cost_of_living!$B9083,CostVsFactor!C:E,2,0)</f>
        <v>15</v>
      </c>
      <c r="Q9083" s="14"/>
      <c r="S9083" s="5" t="s">
        <v>1005</v>
      </c>
    </row>
    <row r="9084" ht="14.25" hidden="1" customHeight="1">
      <c r="A9084" s="12">
        <v>14.0</v>
      </c>
      <c r="B9084" s="16" t="s">
        <v>39</v>
      </c>
      <c r="C9084" s="12">
        <v>735.0</v>
      </c>
      <c r="D9084" s="16" t="s">
        <v>108</v>
      </c>
      <c r="E9084" s="16" t="s">
        <v>221</v>
      </c>
      <c r="F9084" s="16" t="s">
        <v>182</v>
      </c>
      <c r="G9084" s="16" t="s">
        <v>1266</v>
      </c>
      <c r="I9084" s="5" t="str">
        <f>VLOOKUP(cost_of_living!$G9084,index!C:C,1,0)</f>
        <v>#N/A</v>
      </c>
      <c r="J9084" s="5">
        <f>VLOOKUP(cost_of_living!$B9084,CostVsFactor!C:E,2,0)</f>
        <v>15</v>
      </c>
      <c r="Q9084" s="14"/>
      <c r="S9084" s="5" t="s">
        <v>1005</v>
      </c>
    </row>
    <row r="9085" ht="14.25" hidden="1" customHeight="1">
      <c r="A9085" s="12">
        <v>15.0</v>
      </c>
      <c r="B9085" s="16" t="s">
        <v>41</v>
      </c>
      <c r="C9085" s="12">
        <v>91.0</v>
      </c>
      <c r="D9085" s="16" t="s">
        <v>108</v>
      </c>
      <c r="E9085" s="16" t="s">
        <v>270</v>
      </c>
      <c r="F9085" s="16" t="s">
        <v>264</v>
      </c>
      <c r="G9085" s="16" t="s">
        <v>1266</v>
      </c>
      <c r="I9085" s="5" t="str">
        <f>VLOOKUP(cost_of_living!$G9085,index!C:C,1,0)</f>
        <v>#N/A</v>
      </c>
      <c r="J9085" s="5">
        <f>VLOOKUP(cost_of_living!$B9085,CostVsFactor!C:E,2,0)</f>
        <v>31</v>
      </c>
      <c r="Q9085" s="14"/>
      <c r="S9085" s="5" t="s">
        <v>1005</v>
      </c>
    </row>
    <row r="9086" ht="14.25" hidden="1" customHeight="1">
      <c r="A9086" s="12">
        <v>16.0</v>
      </c>
      <c r="B9086" s="16" t="s">
        <v>43</v>
      </c>
      <c r="C9086" s="12">
        <v>88.0</v>
      </c>
      <c r="D9086" s="16" t="s">
        <v>108</v>
      </c>
      <c r="E9086" s="16" t="s">
        <v>136</v>
      </c>
      <c r="F9086" s="16" t="s">
        <v>224</v>
      </c>
      <c r="G9086" s="16" t="s">
        <v>1266</v>
      </c>
      <c r="I9086" s="5" t="str">
        <f>VLOOKUP(cost_of_living!$G9086,index!C:C,1,0)</f>
        <v>#N/A</v>
      </c>
      <c r="J9086" s="5">
        <f>VLOOKUP(cost_of_living!$B9086,CostVsFactor!C:E,2,0)</f>
        <v>25</v>
      </c>
      <c r="Q9086" s="14"/>
      <c r="S9086" s="5" t="s">
        <v>1005</v>
      </c>
    </row>
    <row r="9087" ht="14.25" hidden="1" customHeight="1">
      <c r="A9087" s="12">
        <v>17.0</v>
      </c>
      <c r="B9087" s="16" t="s">
        <v>45</v>
      </c>
      <c r="C9087" s="12">
        <v>95.0</v>
      </c>
      <c r="D9087" s="16" t="s">
        <v>108</v>
      </c>
      <c r="E9087" s="16" t="s">
        <v>136</v>
      </c>
      <c r="F9087" s="16" t="s">
        <v>176</v>
      </c>
      <c r="G9087" s="16" t="s">
        <v>1266</v>
      </c>
      <c r="I9087" s="5" t="str">
        <f>VLOOKUP(cost_of_living!$G9087,index!C:C,1,0)</f>
        <v>#N/A</v>
      </c>
      <c r="J9087" s="5">
        <f>VLOOKUP(cost_of_living!$B9087,CostVsFactor!C:E,2,0)</f>
        <v>30</v>
      </c>
      <c r="Q9087" s="14"/>
      <c r="S9087" s="5" t="s">
        <v>1005</v>
      </c>
    </row>
    <row r="9088" ht="14.25" hidden="1" customHeight="1">
      <c r="A9088" s="12">
        <v>18.0</v>
      </c>
      <c r="B9088" s="16" t="s">
        <v>47</v>
      </c>
      <c r="C9088" s="12">
        <v>91.0</v>
      </c>
      <c r="D9088" s="16" t="s">
        <v>108</v>
      </c>
      <c r="E9088" s="16" t="s">
        <v>419</v>
      </c>
      <c r="F9088" s="16" t="s">
        <v>250</v>
      </c>
      <c r="G9088" s="16" t="s">
        <v>1266</v>
      </c>
      <c r="I9088" s="5" t="str">
        <f>VLOOKUP(cost_of_living!$G9088,index!C:C,1,0)</f>
        <v>#N/A</v>
      </c>
      <c r="J9088" s="5">
        <f>VLOOKUP(cost_of_living!$B9088,CostVsFactor!C:E,2,0)</f>
        <v>22</v>
      </c>
      <c r="Q9088" s="14"/>
      <c r="S9088" s="5" t="s">
        <v>1005</v>
      </c>
    </row>
    <row r="9089" ht="14.25" hidden="1" customHeight="1">
      <c r="A9089" s="12">
        <v>19.0</v>
      </c>
      <c r="B9089" s="16" t="s">
        <v>49</v>
      </c>
      <c r="C9089" s="12">
        <v>57.0</v>
      </c>
      <c r="D9089" s="16" t="s">
        <v>108</v>
      </c>
      <c r="E9089" s="16" t="s">
        <v>136</v>
      </c>
      <c r="F9089" s="16" t="s">
        <v>135</v>
      </c>
      <c r="G9089" s="16" t="s">
        <v>1266</v>
      </c>
      <c r="I9089" s="5" t="str">
        <f>VLOOKUP(cost_of_living!$G9089,index!C:C,1,0)</f>
        <v>#N/A</v>
      </c>
      <c r="J9089" s="5">
        <f>VLOOKUP(cost_of_living!$B9089,CostVsFactor!C:E,2,0)</f>
        <v>24</v>
      </c>
      <c r="Q9089" s="14"/>
      <c r="S9089" s="5" t="s">
        <v>1005</v>
      </c>
    </row>
    <row r="9090" ht="14.25" hidden="1" customHeight="1">
      <c r="A9090" s="12">
        <v>20.0</v>
      </c>
      <c r="B9090" s="16" t="s">
        <v>51</v>
      </c>
      <c r="C9090" s="12">
        <v>45.0</v>
      </c>
      <c r="D9090" s="16" t="s">
        <v>108</v>
      </c>
      <c r="E9090" s="16" t="s">
        <v>136</v>
      </c>
      <c r="F9090" s="16" t="s">
        <v>135</v>
      </c>
      <c r="G9090" s="16" t="s">
        <v>1266</v>
      </c>
      <c r="I9090" s="5" t="str">
        <f>VLOOKUP(cost_of_living!$G9090,index!C:C,1,0)</f>
        <v>#N/A</v>
      </c>
      <c r="J9090" s="5">
        <f>VLOOKUP(cost_of_living!$B9090,CostVsFactor!C:E,2,0)</f>
        <v>10</v>
      </c>
      <c r="Q9090" s="14"/>
      <c r="S9090" s="5" t="s">
        <v>1005</v>
      </c>
    </row>
    <row r="9091" ht="14.25" hidden="1" customHeight="1">
      <c r="A9091" s="12">
        <v>21.0</v>
      </c>
      <c r="B9091" s="16" t="s">
        <v>52</v>
      </c>
      <c r="C9091" s="12">
        <v>1.0</v>
      </c>
      <c r="D9091" s="16" t="s">
        <v>108</v>
      </c>
      <c r="E9091" s="16" t="s">
        <v>227</v>
      </c>
      <c r="F9091" s="16" t="s">
        <v>167</v>
      </c>
      <c r="G9091" s="16" t="s">
        <v>1266</v>
      </c>
      <c r="I9091" s="5" t="str">
        <f>VLOOKUP(cost_of_living!$G9091,index!C:C,1,0)</f>
        <v>#N/A</v>
      </c>
      <c r="J9091" s="5">
        <f>VLOOKUP(cost_of_living!$B9091,CostVsFactor!C:E,2,0)</f>
        <v>18</v>
      </c>
      <c r="Q9091" s="14"/>
      <c r="S9091" s="5" t="s">
        <v>1005</v>
      </c>
    </row>
    <row r="9092" ht="14.25" hidden="1" customHeight="1">
      <c r="A9092" s="12">
        <v>22.0</v>
      </c>
      <c r="B9092" s="16" t="s">
        <v>53</v>
      </c>
      <c r="C9092" s="12">
        <v>47.0</v>
      </c>
      <c r="D9092" s="16" t="s">
        <v>108</v>
      </c>
      <c r="E9092" s="16" t="s">
        <v>188</v>
      </c>
      <c r="F9092" s="16" t="s">
        <v>189</v>
      </c>
      <c r="G9092" s="16" t="s">
        <v>1266</v>
      </c>
      <c r="I9092" s="5" t="str">
        <f>VLOOKUP(cost_of_living!$G9092,index!C:C,1,0)</f>
        <v>#N/A</v>
      </c>
      <c r="J9092" s="5">
        <f>VLOOKUP(cost_of_living!$B9092,CostVsFactor!C:E,2,0)</f>
        <v>30</v>
      </c>
      <c r="Q9092" s="14"/>
      <c r="S9092" s="5" t="s">
        <v>1005</v>
      </c>
    </row>
    <row r="9093" ht="14.25" hidden="1" customHeight="1">
      <c r="A9093" s="12">
        <v>23.0</v>
      </c>
      <c r="B9093" s="16" t="s">
        <v>54</v>
      </c>
      <c r="C9093" s="12">
        <v>45.0</v>
      </c>
      <c r="D9093" s="16" t="s">
        <v>108</v>
      </c>
      <c r="E9093" s="16" t="s">
        <v>118</v>
      </c>
      <c r="F9093" s="16" t="s">
        <v>109</v>
      </c>
      <c r="G9093" s="16" t="s">
        <v>1266</v>
      </c>
      <c r="I9093" s="5" t="str">
        <f>VLOOKUP(cost_of_living!$G9093,index!C:C,1,0)</f>
        <v>#N/A</v>
      </c>
      <c r="J9093" s="5">
        <f>VLOOKUP(cost_of_living!$B9093,CostVsFactor!C:E,2,0)</f>
        <v>4</v>
      </c>
      <c r="Q9093" s="14"/>
      <c r="S9093" s="5" t="s">
        <v>1005</v>
      </c>
    </row>
    <row r="9094" ht="14.25" hidden="1" customHeight="1">
      <c r="A9094" s="12">
        <v>24.0</v>
      </c>
      <c r="B9094" s="16" t="s">
        <v>55</v>
      </c>
      <c r="C9094" s="12">
        <v>14.0</v>
      </c>
      <c r="D9094" s="16" t="s">
        <v>108</v>
      </c>
      <c r="E9094" s="16" t="s">
        <v>122</v>
      </c>
      <c r="F9094" s="16" t="s">
        <v>118</v>
      </c>
      <c r="G9094" s="16" t="s">
        <v>1266</v>
      </c>
      <c r="I9094" s="5" t="str">
        <f>VLOOKUP(cost_of_living!$G9094,index!C:C,1,0)</f>
        <v>#N/A</v>
      </c>
      <c r="J9094" s="5">
        <f>VLOOKUP(cost_of_living!$B9094,CostVsFactor!C:E,2,0)</f>
        <v>6</v>
      </c>
      <c r="Q9094" s="14"/>
      <c r="S9094" s="5" t="s">
        <v>1005</v>
      </c>
    </row>
    <row r="9095" ht="14.25" hidden="1" customHeight="1">
      <c r="A9095" s="12">
        <v>25.0</v>
      </c>
      <c r="B9095" s="16" t="s">
        <v>57</v>
      </c>
      <c r="C9095" s="12">
        <v>22.0</v>
      </c>
      <c r="D9095" s="16" t="s">
        <v>108</v>
      </c>
      <c r="E9095" s="16" t="s">
        <v>120</v>
      </c>
      <c r="F9095" s="16" t="s">
        <v>193</v>
      </c>
      <c r="G9095" s="16" t="s">
        <v>1266</v>
      </c>
      <c r="I9095" s="5" t="str">
        <f>VLOOKUP(cost_of_living!$G9095,index!C:C,1,0)</f>
        <v>#N/A</v>
      </c>
      <c r="J9095" s="5">
        <f>VLOOKUP(cost_of_living!$B9095,CostVsFactor!C:E,2,0)</f>
        <v>6</v>
      </c>
      <c r="Q9095" s="14"/>
      <c r="S9095" s="5" t="s">
        <v>1005</v>
      </c>
    </row>
    <row r="9096" ht="14.25" hidden="1" customHeight="1">
      <c r="A9096" s="12">
        <v>26.0</v>
      </c>
      <c r="B9096" s="16" t="s">
        <v>58</v>
      </c>
      <c r="C9096" s="12">
        <v>59.0</v>
      </c>
      <c r="D9096" s="16" t="s">
        <v>108</v>
      </c>
      <c r="E9096" s="16" t="s">
        <v>215</v>
      </c>
      <c r="F9096" s="16" t="s">
        <v>119</v>
      </c>
      <c r="G9096" s="16" t="s">
        <v>1266</v>
      </c>
      <c r="I9096" s="5" t="str">
        <f>VLOOKUP(cost_of_living!$G9096,index!C:C,1,0)</f>
        <v>#N/A</v>
      </c>
      <c r="J9096" s="5">
        <f>VLOOKUP(cost_of_living!$B9096,CostVsFactor!C:E,2,0)</f>
        <v>15</v>
      </c>
      <c r="Q9096" s="14"/>
      <c r="S9096" s="5" t="s">
        <v>1005</v>
      </c>
    </row>
    <row r="9097" ht="14.25" hidden="1" customHeight="1">
      <c r="A9097" s="12">
        <v>27.0</v>
      </c>
      <c r="B9097" s="16" t="s">
        <v>78</v>
      </c>
      <c r="C9097" s="12">
        <v>2.0</v>
      </c>
      <c r="D9097" s="16" t="s">
        <v>108</v>
      </c>
      <c r="E9097" s="16" t="s">
        <v>121</v>
      </c>
      <c r="F9097" s="16" t="s">
        <v>167</v>
      </c>
      <c r="G9097" s="16" t="s">
        <v>1266</v>
      </c>
      <c r="I9097" s="5" t="str">
        <f>VLOOKUP(cost_of_living!$G9097,index!C:C,1,0)</f>
        <v>#N/A</v>
      </c>
      <c r="J9097" s="5">
        <f>VLOOKUP(cost_of_living!$B9097,CostVsFactor!C:E,2,0)</f>
        <v>20</v>
      </c>
      <c r="Q9097" s="14"/>
      <c r="S9097" s="5" t="s">
        <v>1005</v>
      </c>
    </row>
    <row r="9098" ht="14.25" hidden="1" customHeight="1">
      <c r="A9098" s="12">
        <v>28.0</v>
      </c>
      <c r="B9098" s="16" t="s">
        <v>80</v>
      </c>
      <c r="C9098" s="12">
        <v>375.0</v>
      </c>
      <c r="D9098" s="16" t="s">
        <v>108</v>
      </c>
      <c r="E9098" s="16" t="s">
        <v>110</v>
      </c>
      <c r="F9098" s="16" t="s">
        <v>214</v>
      </c>
      <c r="G9098" s="16" t="s">
        <v>1266</v>
      </c>
      <c r="I9098" s="5" t="str">
        <f>VLOOKUP(cost_of_living!$G9098,index!C:C,1,0)</f>
        <v>#N/A</v>
      </c>
      <c r="J9098" s="5">
        <f>VLOOKUP(cost_of_living!$B9098,CostVsFactor!C:E,2,0)</f>
        <v>1.5</v>
      </c>
      <c r="Q9098" s="14"/>
      <c r="S9098" s="5" t="s">
        <v>1005</v>
      </c>
    </row>
    <row r="9099" ht="14.25" hidden="1" customHeight="1">
      <c r="A9099" s="12">
        <v>29.0</v>
      </c>
      <c r="B9099" s="16" t="s">
        <v>81</v>
      </c>
      <c r="C9099" s="12">
        <v>3.0</v>
      </c>
      <c r="D9099" s="16" t="s">
        <v>108</v>
      </c>
      <c r="E9099" s="16" t="s">
        <v>118</v>
      </c>
      <c r="F9099" s="16" t="s">
        <v>119</v>
      </c>
      <c r="G9099" s="16" t="s">
        <v>1266</v>
      </c>
      <c r="I9099" s="5" t="str">
        <f>VLOOKUP(cost_of_living!$G9099,index!C:C,1,0)</f>
        <v>#N/A</v>
      </c>
      <c r="J9099" s="5">
        <f>VLOOKUP(cost_of_living!$B9099,CostVsFactor!C:E,2,0)</f>
        <v>5</v>
      </c>
      <c r="Q9099" s="14"/>
      <c r="S9099" s="5" t="s">
        <v>1005</v>
      </c>
    </row>
    <row r="9100" ht="14.25" hidden="1" customHeight="1">
      <c r="A9100" s="12">
        <v>30.0</v>
      </c>
      <c r="B9100" s="16" t="s">
        <v>83</v>
      </c>
      <c r="C9100" s="12">
        <v>209.0</v>
      </c>
      <c r="D9100" s="16" t="s">
        <v>108</v>
      </c>
      <c r="E9100" s="16" t="s">
        <v>194</v>
      </c>
      <c r="F9100" s="16" t="s">
        <v>337</v>
      </c>
      <c r="G9100" s="16" t="s">
        <v>1266</v>
      </c>
      <c r="I9100" s="5" t="str">
        <f>VLOOKUP(cost_of_living!$G9100,index!C:C,1,0)</f>
        <v>#N/A</v>
      </c>
      <c r="J9100" s="5">
        <f>VLOOKUP(cost_of_living!$B9100,CostVsFactor!C:E,2,0)</f>
        <v>20</v>
      </c>
      <c r="Q9100" s="14"/>
      <c r="S9100" s="5" t="s">
        <v>1005</v>
      </c>
    </row>
    <row r="9101" ht="14.25" hidden="1" customHeight="1">
      <c r="A9101" s="12">
        <v>31.0</v>
      </c>
      <c r="B9101" s="16" t="s">
        <v>84</v>
      </c>
      <c r="C9101" s="12">
        <v>30.0</v>
      </c>
      <c r="D9101" s="16" t="s">
        <v>108</v>
      </c>
      <c r="E9101" s="16" t="s">
        <v>294</v>
      </c>
      <c r="F9101" s="16" t="s">
        <v>112</v>
      </c>
      <c r="G9101" s="16" t="s">
        <v>1266</v>
      </c>
      <c r="I9101" s="5" t="str">
        <f>VLOOKUP(cost_of_living!$G9101,index!C:C,1,0)</f>
        <v>#N/A</v>
      </c>
      <c r="J9101" s="5">
        <f>VLOOKUP(cost_of_living!$B9101,CostVsFactor!C:E,2,0)</f>
        <v>0.7</v>
      </c>
      <c r="Q9101" s="14"/>
      <c r="S9101" s="5" t="s">
        <v>1005</v>
      </c>
    </row>
    <row r="9102" ht="14.25" hidden="1" customHeight="1">
      <c r="A9102" s="12">
        <v>32.0</v>
      </c>
      <c r="B9102" s="16" t="s">
        <v>86</v>
      </c>
      <c r="C9102" s="12">
        <v>688.0</v>
      </c>
      <c r="D9102" s="16" t="s">
        <v>108</v>
      </c>
      <c r="E9102" s="16" t="s">
        <v>196</v>
      </c>
      <c r="F9102" s="16" t="s">
        <v>150</v>
      </c>
      <c r="G9102" s="16" t="s">
        <v>1266</v>
      </c>
      <c r="I9102" s="5" t="str">
        <f>VLOOKUP(cost_of_living!$G9102,index!C:C,1,0)</f>
        <v>#N/A</v>
      </c>
      <c r="J9102" s="5">
        <f>VLOOKUP(cost_of_living!$B9102,CostVsFactor!C:E,2,0)</f>
        <v>60</v>
      </c>
      <c r="Q9102" s="14"/>
      <c r="S9102" s="5" t="s">
        <v>1005</v>
      </c>
    </row>
    <row r="9103" ht="14.25" hidden="1" customHeight="1">
      <c r="A9103" s="12">
        <v>33.0</v>
      </c>
      <c r="B9103" s="16" t="s">
        <v>87</v>
      </c>
      <c r="C9103" s="12">
        <v>20000.0</v>
      </c>
      <c r="D9103" s="16" t="s">
        <v>108</v>
      </c>
      <c r="E9103" s="16" t="s">
        <v>199</v>
      </c>
      <c r="F9103" s="16" t="s">
        <v>198</v>
      </c>
      <c r="G9103" s="16" t="s">
        <v>1266</v>
      </c>
      <c r="I9103" s="5" t="str">
        <f>VLOOKUP(cost_of_living!$G9103,index!C:C,1,0)</f>
        <v>#N/A</v>
      </c>
      <c r="J9103" s="5">
        <f>VLOOKUP(cost_of_living!$B9103,CostVsFactor!C:E,2,0)</f>
        <v>0.0035</v>
      </c>
      <c r="Q9103" s="14"/>
      <c r="S9103" s="5" t="s">
        <v>1005</v>
      </c>
    </row>
    <row r="9104" ht="14.25" hidden="1" customHeight="1">
      <c r="A9104" s="12">
        <v>34.0</v>
      </c>
      <c r="B9104" s="16" t="s">
        <v>88</v>
      </c>
      <c r="C9104" s="12">
        <v>20000.0</v>
      </c>
      <c r="D9104" s="16" t="s">
        <v>108</v>
      </c>
      <c r="E9104" s="16" t="s">
        <v>199</v>
      </c>
      <c r="F9104" s="16" t="s">
        <v>651</v>
      </c>
      <c r="G9104" s="16" t="s">
        <v>1266</v>
      </c>
      <c r="I9104" s="5" t="str">
        <f>VLOOKUP(cost_of_living!$G9104,index!C:C,1,0)</f>
        <v>#N/A</v>
      </c>
      <c r="J9104" s="5">
        <f>VLOOKUP(cost_of_living!$B9104,CostVsFactor!C:E,2,0)</f>
        <v>0.0035</v>
      </c>
      <c r="Q9104" s="14"/>
      <c r="S9104" s="5" t="s">
        <v>1005</v>
      </c>
    </row>
    <row r="9105" ht="14.25" hidden="1" customHeight="1">
      <c r="A9105" s="12">
        <v>35.0</v>
      </c>
      <c r="B9105" s="16" t="s">
        <v>91</v>
      </c>
      <c r="C9105" s="12">
        <v>150.0</v>
      </c>
      <c r="D9105" s="16" t="s">
        <v>108</v>
      </c>
      <c r="E9105" s="16" t="s">
        <v>158</v>
      </c>
      <c r="F9105" s="16" t="s">
        <v>404</v>
      </c>
      <c r="G9105" s="16" t="s">
        <v>1266</v>
      </c>
      <c r="I9105" s="5" t="str">
        <f>VLOOKUP(cost_of_living!$G9105,index!C:C,1,0)</f>
        <v>#N/A</v>
      </c>
      <c r="J9105" s="5">
        <f>VLOOKUP(cost_of_living!$B9105,CostVsFactor!C:E,2,0)</f>
        <v>1</v>
      </c>
      <c r="Q9105" s="14"/>
      <c r="S9105" s="5" t="s">
        <v>1005</v>
      </c>
    </row>
    <row r="9106" ht="14.25" hidden="1" customHeight="1">
      <c r="A9106" s="12">
        <v>36.0</v>
      </c>
      <c r="B9106" s="16" t="s">
        <v>92</v>
      </c>
      <c r="C9106" s="12">
        <v>1499.0</v>
      </c>
      <c r="D9106" s="16" t="s">
        <v>108</v>
      </c>
      <c r="E9106" s="16" t="s">
        <v>109</v>
      </c>
      <c r="F9106" s="16" t="s">
        <v>202</v>
      </c>
      <c r="G9106" s="16" t="s">
        <v>1266</v>
      </c>
      <c r="I9106" s="5" t="str">
        <f>VLOOKUP(cost_of_living!$G9106,index!C:C,1,0)</f>
        <v>#N/A</v>
      </c>
      <c r="J9106" s="5">
        <f>VLOOKUP(cost_of_living!$B9106,CostVsFactor!C:E,2,0)</f>
        <v>4</v>
      </c>
      <c r="Q9106" s="14"/>
      <c r="S9106" s="5" t="s">
        <v>1005</v>
      </c>
    </row>
    <row r="9107" ht="14.25" hidden="1" customHeight="1">
      <c r="A9107" s="12">
        <v>37.0</v>
      </c>
      <c r="B9107" s="16" t="s">
        <v>93</v>
      </c>
      <c r="C9107" s="12">
        <v>2245.0</v>
      </c>
      <c r="D9107" s="16" t="s">
        <v>108</v>
      </c>
      <c r="E9107" s="16" t="s">
        <v>156</v>
      </c>
      <c r="F9107" s="16" t="s">
        <v>271</v>
      </c>
      <c r="G9107" s="16" t="s">
        <v>1266</v>
      </c>
      <c r="I9107" s="5" t="str">
        <f>VLOOKUP(cost_of_living!$G9107,index!C:C,1,0)</f>
        <v>#N/A</v>
      </c>
      <c r="J9107" s="5">
        <f>VLOOKUP(cost_of_living!$B9107,CostVsFactor!C:E,2,0)</f>
        <v>1</v>
      </c>
      <c r="Q9107" s="14"/>
      <c r="S9107" s="5" t="s">
        <v>1005</v>
      </c>
    </row>
    <row r="9108" ht="14.25" hidden="1" customHeight="1">
      <c r="A9108" s="12">
        <v>38.0</v>
      </c>
      <c r="B9108" s="16" t="s">
        <v>74</v>
      </c>
      <c r="C9108" s="12">
        <v>50.0</v>
      </c>
      <c r="D9108" s="16" t="s">
        <v>108</v>
      </c>
      <c r="E9108" s="16" t="s">
        <v>170</v>
      </c>
      <c r="F9108" s="16" t="s">
        <v>112</v>
      </c>
      <c r="G9108" s="16" t="s">
        <v>1266</v>
      </c>
      <c r="I9108" s="5" t="str">
        <f>VLOOKUP(cost_of_living!$G9108,index!C:C,1,0)</f>
        <v>#N/A</v>
      </c>
      <c r="J9108" s="5">
        <f>VLOOKUP(cost_of_living!$B9108,CostVsFactor!C:E,2,0)</f>
        <v>2.3</v>
      </c>
      <c r="Q9108" s="14"/>
      <c r="S9108" s="5" t="s">
        <v>1005</v>
      </c>
    </row>
    <row r="9109" ht="14.25" hidden="1" customHeight="1">
      <c r="A9109" s="12">
        <v>39.0</v>
      </c>
      <c r="B9109" s="16" t="s">
        <v>76</v>
      </c>
      <c r="C9109" s="12">
        <v>20.0</v>
      </c>
      <c r="D9109" s="16" t="s">
        <v>108</v>
      </c>
      <c r="E9109" s="16" t="s">
        <v>165</v>
      </c>
      <c r="F9109" s="16" t="s">
        <v>165</v>
      </c>
      <c r="G9109" s="16" t="s">
        <v>1266</v>
      </c>
      <c r="I9109" s="5" t="str">
        <f>VLOOKUP(cost_of_living!$G9109,index!C:C,1,0)</f>
        <v>#N/A</v>
      </c>
      <c r="J9109" s="5">
        <f>VLOOKUP(cost_of_living!$B9109,CostVsFactor!C:E,2,0)</f>
        <v>3</v>
      </c>
      <c r="Q9109" s="14"/>
      <c r="S9109" s="5" t="s">
        <v>1005</v>
      </c>
    </row>
    <row r="9110" ht="14.25" hidden="1" customHeight="1">
      <c r="A9110" s="12">
        <v>40.0</v>
      </c>
      <c r="B9110" s="16" t="s">
        <v>77</v>
      </c>
      <c r="C9110" s="12">
        <v>875.0</v>
      </c>
      <c r="D9110" s="16" t="s">
        <v>108</v>
      </c>
      <c r="E9110" s="16" t="s">
        <v>242</v>
      </c>
      <c r="F9110" s="16" t="s">
        <v>594</v>
      </c>
      <c r="G9110" s="16" t="s">
        <v>1266</v>
      </c>
      <c r="I9110" s="5" t="str">
        <f>VLOOKUP(cost_of_living!$G9110,index!C:C,1,0)</f>
        <v>#N/A</v>
      </c>
      <c r="J9110" s="5">
        <f>VLOOKUP(cost_of_living!$B9110,CostVsFactor!C:E,2,0)</f>
        <v>6</v>
      </c>
      <c r="Q9110" s="14"/>
      <c r="S9110" s="5" t="s">
        <v>1005</v>
      </c>
    </row>
    <row r="9111" ht="14.25" hidden="1" customHeight="1">
      <c r="A9111" s="12">
        <v>41.0</v>
      </c>
      <c r="B9111" s="16" t="s">
        <v>94</v>
      </c>
      <c r="C9111" s="12">
        <v>49833.0</v>
      </c>
      <c r="D9111" s="16" t="s">
        <v>108</v>
      </c>
      <c r="E9111" s="16" t="s">
        <v>371</v>
      </c>
      <c r="F9111" s="16" t="s">
        <v>377</v>
      </c>
      <c r="G9111" s="16" t="s">
        <v>1266</v>
      </c>
      <c r="I9111" s="5" t="str">
        <f>VLOOKUP(cost_of_living!$G9111,index!C:C,1,0)</f>
        <v>#N/A</v>
      </c>
      <c r="J9111" s="5">
        <f>VLOOKUP(cost_of_living!$B9111,CostVsFactor!C:E,2,0)</f>
        <v>1</v>
      </c>
      <c r="Q9111" s="14"/>
      <c r="S9111" s="5" t="s">
        <v>1005</v>
      </c>
    </row>
    <row r="9112" ht="14.25" hidden="1" customHeight="1">
      <c r="A9112" s="12">
        <v>42.0</v>
      </c>
      <c r="B9112" s="16" t="s">
        <v>96</v>
      </c>
      <c r="C9112" s="12">
        <v>856938.0</v>
      </c>
      <c r="D9112" s="16" t="s">
        <v>108</v>
      </c>
      <c r="E9112" s="16" t="s">
        <v>387</v>
      </c>
      <c r="F9112" s="16" t="s">
        <v>397</v>
      </c>
      <c r="G9112" s="16" t="s">
        <v>1266</v>
      </c>
      <c r="I9112" s="5" t="str">
        <f>VLOOKUP(cost_of_living!$G9112,index!C:C,1,0)</f>
        <v>#N/A</v>
      </c>
      <c r="J9112" s="5">
        <f>VLOOKUP(cost_of_living!$B9112,CostVsFactor!C:E,2,0)</f>
        <v>1</v>
      </c>
      <c r="Q9112" s="14"/>
      <c r="S9112" s="5" t="s">
        <v>1005</v>
      </c>
    </row>
    <row r="9113" ht="14.25" hidden="1" customHeight="1">
      <c r="A9113" s="12">
        <v>43.0</v>
      </c>
      <c r="B9113" s="16" t="s">
        <v>20</v>
      </c>
      <c r="C9113" s="12">
        <v>7952.0</v>
      </c>
      <c r="D9113" s="16" t="s">
        <v>108</v>
      </c>
      <c r="E9113" s="16" t="s">
        <v>110</v>
      </c>
      <c r="F9113" s="16" t="s">
        <v>374</v>
      </c>
      <c r="G9113" s="16" t="s">
        <v>1266</v>
      </c>
      <c r="I9113" s="5" t="str">
        <f>VLOOKUP(cost_of_living!$G9113,index!C:C,1,0)</f>
        <v>#N/A</v>
      </c>
      <c r="J9113" s="5">
        <f>VLOOKUP(cost_of_living!$B9113,CostVsFactor!C:E,2,0)</f>
        <v>0.35</v>
      </c>
      <c r="Q9113" s="14"/>
      <c r="S9113" s="5" t="s">
        <v>1005</v>
      </c>
    </row>
    <row r="9114" ht="14.25" hidden="1" customHeight="1">
      <c r="A9114" s="12">
        <v>44.0</v>
      </c>
      <c r="B9114" s="16" t="s">
        <v>23</v>
      </c>
      <c r="C9114" s="12">
        <v>175.0</v>
      </c>
      <c r="D9114" s="16" t="s">
        <v>108</v>
      </c>
      <c r="E9114" s="16" t="s">
        <v>115</v>
      </c>
      <c r="F9114" s="16" t="s">
        <v>206</v>
      </c>
      <c r="G9114" s="16" t="s">
        <v>1266</v>
      </c>
      <c r="I9114" s="5" t="str">
        <f>VLOOKUP(cost_of_living!$G9114,index!C:C,1,0)</f>
        <v>#N/A</v>
      </c>
      <c r="J9114" s="5">
        <f>VLOOKUP(cost_of_living!$B9114,CostVsFactor!C:E,2,0)</f>
        <v>0.35</v>
      </c>
      <c r="Q9114" s="14"/>
      <c r="S9114" s="5" t="s">
        <v>1005</v>
      </c>
    </row>
    <row r="9115" ht="14.25" hidden="1" customHeight="1">
      <c r="A9115" s="12">
        <v>45.0</v>
      </c>
      <c r="B9115" s="16" t="s">
        <v>24</v>
      </c>
      <c r="C9115" s="12">
        <v>80.0</v>
      </c>
      <c r="D9115" s="16" t="s">
        <v>108</v>
      </c>
      <c r="E9115" s="16" t="s">
        <v>112</v>
      </c>
      <c r="F9115" s="16" t="s">
        <v>653</v>
      </c>
      <c r="G9115" s="16" t="s">
        <v>1266</v>
      </c>
      <c r="I9115" s="5" t="str">
        <f>VLOOKUP(cost_of_living!$G9115,index!C:C,1,0)</f>
        <v>#N/A</v>
      </c>
      <c r="J9115" s="5">
        <f>VLOOKUP(cost_of_living!$B9115,CostVsFactor!C:E,2,0)</f>
        <v>0.35</v>
      </c>
      <c r="Q9115" s="14"/>
      <c r="S9115" s="5" t="s">
        <v>1005</v>
      </c>
    </row>
    <row r="9116" ht="14.25" hidden="1" customHeight="1">
      <c r="A9116" s="12">
        <v>46.0</v>
      </c>
      <c r="B9116" s="16" t="s">
        <v>25</v>
      </c>
      <c r="C9116" s="12">
        <v>100.0</v>
      </c>
      <c r="D9116" s="16" t="s">
        <v>108</v>
      </c>
      <c r="E9116" s="16" t="s">
        <v>113</v>
      </c>
      <c r="F9116" s="16" t="s">
        <v>414</v>
      </c>
      <c r="G9116" s="16" t="s">
        <v>1266</v>
      </c>
      <c r="I9116" s="5" t="str">
        <f>VLOOKUP(cost_of_living!$G9116,index!C:C,1,0)</f>
        <v>#N/A</v>
      </c>
      <c r="J9116" s="5">
        <f>VLOOKUP(cost_of_living!$B9116,CostVsFactor!C:E,2,0)</f>
        <v>0.35</v>
      </c>
      <c r="Q9116" s="14"/>
      <c r="S9116" s="5" t="s">
        <v>1005</v>
      </c>
    </row>
    <row r="9117" ht="14.25" hidden="1" customHeight="1">
      <c r="A9117" s="12">
        <v>47.0</v>
      </c>
      <c r="B9117" s="16" t="s">
        <v>59</v>
      </c>
      <c r="C9117" s="12">
        <v>550.0</v>
      </c>
      <c r="D9117" s="16" t="s">
        <v>108</v>
      </c>
      <c r="E9117" s="16" t="s">
        <v>279</v>
      </c>
      <c r="F9117" s="16" t="s">
        <v>236</v>
      </c>
      <c r="G9117" s="16" t="s">
        <v>1266</v>
      </c>
      <c r="I9117" s="5" t="str">
        <f>VLOOKUP(cost_of_living!$G9117,index!C:C,1,0)</f>
        <v>#N/A</v>
      </c>
      <c r="J9117" s="5">
        <f>VLOOKUP(cost_of_living!$B9117,CostVsFactor!C:E,2,0)</f>
        <v>0</v>
      </c>
      <c r="Q9117" s="14"/>
      <c r="S9117" s="5" t="s">
        <v>1005</v>
      </c>
    </row>
    <row r="9118" ht="14.25" hidden="1" customHeight="1">
      <c r="A9118" s="12">
        <v>48.0</v>
      </c>
      <c r="B9118" s="16" t="s">
        <v>61</v>
      </c>
      <c r="C9118" s="12">
        <v>350.0</v>
      </c>
      <c r="D9118" s="16" t="s">
        <v>108</v>
      </c>
      <c r="E9118" s="16" t="s">
        <v>165</v>
      </c>
      <c r="F9118" s="16" t="s">
        <v>165</v>
      </c>
      <c r="G9118" s="16" t="s">
        <v>1266</v>
      </c>
      <c r="I9118" s="5" t="str">
        <f>VLOOKUP(cost_of_living!$G9118,index!C:C,1,0)</f>
        <v>#N/A</v>
      </c>
      <c r="J9118" s="5">
        <f>VLOOKUP(cost_of_living!$B9118,CostVsFactor!C:E,2,0)</f>
        <v>0</v>
      </c>
      <c r="Q9118" s="14"/>
      <c r="S9118" s="5" t="s">
        <v>1005</v>
      </c>
    </row>
    <row r="9119" ht="14.25" hidden="1" customHeight="1">
      <c r="A9119" s="12">
        <v>49.0</v>
      </c>
      <c r="B9119" s="16" t="s">
        <v>62</v>
      </c>
      <c r="C9119" s="12">
        <v>800.0</v>
      </c>
      <c r="D9119" s="16" t="s">
        <v>108</v>
      </c>
      <c r="E9119" s="16" t="s">
        <v>165</v>
      </c>
      <c r="F9119" s="16" t="s">
        <v>165</v>
      </c>
      <c r="G9119" s="16" t="s">
        <v>1266</v>
      </c>
      <c r="I9119" s="5" t="str">
        <f>VLOOKUP(cost_of_living!$G9119,index!C:C,1,0)</f>
        <v>#N/A</v>
      </c>
      <c r="J9119" s="5">
        <f>VLOOKUP(cost_of_living!$B9119,CostVsFactor!C:E,2,0)</f>
        <v>0</v>
      </c>
      <c r="Q9119" s="14"/>
      <c r="S9119" s="5" t="s">
        <v>1005</v>
      </c>
    </row>
    <row r="9120" ht="14.25" hidden="1" customHeight="1">
      <c r="A9120" s="12">
        <v>50.0</v>
      </c>
      <c r="B9120" s="16" t="s">
        <v>63</v>
      </c>
      <c r="C9120" s="12">
        <v>500.0</v>
      </c>
      <c r="D9120" s="16" t="s">
        <v>108</v>
      </c>
      <c r="E9120" s="16" t="s">
        <v>165</v>
      </c>
      <c r="F9120" s="16" t="s">
        <v>165</v>
      </c>
      <c r="G9120" s="16" t="s">
        <v>1266</v>
      </c>
      <c r="I9120" s="5" t="str">
        <f>VLOOKUP(cost_of_living!$G9120,index!C:C,1,0)</f>
        <v>#N/A</v>
      </c>
      <c r="J9120" s="5">
        <f>VLOOKUP(cost_of_living!$B9120,CostVsFactor!C:E,2,0)</f>
        <v>0</v>
      </c>
      <c r="Q9120" s="14"/>
      <c r="S9120" s="5" t="s">
        <v>1005</v>
      </c>
    </row>
    <row r="9121" ht="14.25" hidden="1" customHeight="1">
      <c r="A9121" s="12">
        <v>51.0</v>
      </c>
      <c r="B9121" s="16" t="s">
        <v>210</v>
      </c>
      <c r="C9121" s="12">
        <v>16722.0</v>
      </c>
      <c r="D9121" s="16" t="s">
        <v>108</v>
      </c>
      <c r="E9121" s="16" t="s">
        <v>688</v>
      </c>
      <c r="F9121" s="16" t="s">
        <v>285</v>
      </c>
      <c r="G9121" s="16" t="s">
        <v>1266</v>
      </c>
      <c r="I9121" s="5" t="str">
        <f>VLOOKUP(cost_of_living!$G9121,index!C:C,1,0)</f>
        <v>#N/A</v>
      </c>
      <c r="J9121" s="5" t="str">
        <f>VLOOKUP(cost_of_living!$B9121,CostVsFactor!C:E,2,0)</f>
        <v>#N/A</v>
      </c>
      <c r="Q9121" s="14"/>
      <c r="S9121" s="5" t="s">
        <v>1005</v>
      </c>
    </row>
    <row r="9122" ht="14.25" hidden="1" customHeight="1">
      <c r="A9122" s="12">
        <v>52.0</v>
      </c>
      <c r="B9122" s="16" t="s">
        <v>211</v>
      </c>
      <c r="C9122" s="12">
        <v>14864.0</v>
      </c>
      <c r="D9122" s="16" t="s">
        <v>108</v>
      </c>
      <c r="E9122" s="16" t="s">
        <v>165</v>
      </c>
      <c r="F9122" s="16" t="s">
        <v>165</v>
      </c>
      <c r="G9122" s="16" t="s">
        <v>1266</v>
      </c>
      <c r="I9122" s="5" t="str">
        <f>VLOOKUP(cost_of_living!$G9122,index!C:C,1,0)</f>
        <v>#N/A</v>
      </c>
      <c r="J9122" s="5" t="str">
        <f>VLOOKUP(cost_of_living!$B9122,CostVsFactor!C:E,2,0)</f>
        <v>#N/A</v>
      </c>
      <c r="Q9122" s="14"/>
      <c r="S9122" s="5" t="s">
        <v>1005</v>
      </c>
    </row>
    <row r="9123" ht="14.25" hidden="1" customHeight="1">
      <c r="A9123" s="12">
        <v>53.0</v>
      </c>
      <c r="B9123" s="16" t="s">
        <v>164</v>
      </c>
      <c r="C9123" s="12">
        <v>1650.0</v>
      </c>
      <c r="D9123" s="16" t="s">
        <v>108</v>
      </c>
      <c r="E9123" s="16" t="s">
        <v>165</v>
      </c>
      <c r="F9123" s="16" t="s">
        <v>165</v>
      </c>
      <c r="G9123" s="16" t="s">
        <v>1266</v>
      </c>
      <c r="I9123" s="5" t="str">
        <f>VLOOKUP(cost_of_living!$G9123,index!C:C,1,0)</f>
        <v>#N/A</v>
      </c>
      <c r="J9123" s="5" t="str">
        <f>VLOOKUP(cost_of_living!$B9123,CostVsFactor!C:E,2,0)</f>
        <v>#N/A</v>
      </c>
      <c r="Q9123" s="14"/>
      <c r="S9123" s="5" t="s">
        <v>1005</v>
      </c>
    </row>
    <row r="9124" ht="14.25" hidden="1" customHeight="1">
      <c r="A9124" s="12">
        <v>54.0</v>
      </c>
      <c r="B9124" s="16" t="s">
        <v>166</v>
      </c>
      <c r="C9124" s="12">
        <v>258.0</v>
      </c>
      <c r="D9124" s="16" t="s">
        <v>165</v>
      </c>
      <c r="E9124" s="16" t="s">
        <v>1267</v>
      </c>
      <c r="F9124" s="16" t="s">
        <v>168</v>
      </c>
      <c r="G9124" s="16" t="s">
        <v>1266</v>
      </c>
      <c r="I9124" s="5" t="str">
        <f>VLOOKUP(cost_of_living!$G9124,index!C:C,1,0)</f>
        <v>#N/A</v>
      </c>
      <c r="J9124" s="5" t="str">
        <f>VLOOKUP(cost_of_living!$B9124,CostVsFactor!C:E,2,0)</f>
        <v>#N/A</v>
      </c>
      <c r="Q9124" s="14"/>
      <c r="S9124" s="5" t="s">
        <v>1005</v>
      </c>
    </row>
    <row r="9125" ht="14.25" hidden="1" customHeight="1">
      <c r="A9125" s="12">
        <v>0.0</v>
      </c>
      <c r="B9125" s="16" t="s">
        <v>64</v>
      </c>
      <c r="C9125" s="12">
        <v>19.0</v>
      </c>
      <c r="D9125" s="16" t="s">
        <v>108</v>
      </c>
      <c r="E9125" s="16" t="s">
        <v>115</v>
      </c>
      <c r="F9125" s="16" t="s">
        <v>161</v>
      </c>
      <c r="G9125" s="16" t="s">
        <v>1268</v>
      </c>
      <c r="I9125" s="5" t="str">
        <f>VLOOKUP(cost_of_living!$G9125,index!C:C,1,0)</f>
        <v>#N/A</v>
      </c>
      <c r="J9125" s="5">
        <f>VLOOKUP(cost_of_living!$B9125,CostVsFactor!C:E,2,0)</f>
        <v>16</v>
      </c>
      <c r="Q9125" s="14"/>
      <c r="S9125" s="5" t="s">
        <v>1005</v>
      </c>
    </row>
    <row r="9126" ht="14.25" hidden="1" customHeight="1">
      <c r="A9126" s="12">
        <v>1.0</v>
      </c>
      <c r="B9126" s="16" t="s">
        <v>66</v>
      </c>
      <c r="C9126" s="12">
        <v>70.0</v>
      </c>
      <c r="D9126" s="16" t="s">
        <v>108</v>
      </c>
      <c r="E9126" s="16" t="s">
        <v>206</v>
      </c>
      <c r="F9126" s="16" t="s">
        <v>207</v>
      </c>
      <c r="G9126" s="16" t="s">
        <v>1268</v>
      </c>
      <c r="I9126" s="5" t="str">
        <f>VLOOKUP(cost_of_living!$G9126,index!C:C,1,0)</f>
        <v>#N/A</v>
      </c>
      <c r="J9126" s="5">
        <f>VLOOKUP(cost_of_living!$B9126,CostVsFactor!C:E,2,0)</f>
        <v>3.5</v>
      </c>
      <c r="Q9126" s="14"/>
      <c r="S9126" s="5" t="s">
        <v>1005</v>
      </c>
    </row>
    <row r="9127" ht="14.25" hidden="1" customHeight="1">
      <c r="A9127" s="12">
        <v>2.0</v>
      </c>
      <c r="B9127" s="16" t="s">
        <v>67</v>
      </c>
      <c r="C9127" s="12">
        <v>9.0</v>
      </c>
      <c r="D9127" s="16" t="s">
        <v>108</v>
      </c>
      <c r="E9127" s="16" t="s">
        <v>171</v>
      </c>
      <c r="F9127" s="16" t="s">
        <v>109</v>
      </c>
      <c r="G9127" s="16" t="s">
        <v>1268</v>
      </c>
      <c r="I9127" s="5" t="str">
        <f>VLOOKUP(cost_of_living!$G9127,index!C:C,1,0)</f>
        <v>#N/A</v>
      </c>
      <c r="J9127" s="5">
        <f>VLOOKUP(cost_of_living!$B9127,CostVsFactor!C:E,2,0)</f>
        <v>6</v>
      </c>
      <c r="Q9127" s="14"/>
      <c r="S9127" s="5" t="s">
        <v>1005</v>
      </c>
    </row>
    <row r="9128" ht="14.25" hidden="1" customHeight="1">
      <c r="A9128" s="12">
        <v>3.0</v>
      </c>
      <c r="B9128" s="16" t="s">
        <v>116</v>
      </c>
      <c r="C9128" s="12">
        <v>45.0</v>
      </c>
      <c r="D9128" s="16" t="s">
        <v>108</v>
      </c>
      <c r="E9128" s="16" t="s">
        <v>117</v>
      </c>
      <c r="F9128" s="16" t="s">
        <v>145</v>
      </c>
      <c r="G9128" s="16" t="s">
        <v>1268</v>
      </c>
      <c r="I9128" s="5" t="str">
        <f>VLOOKUP(cost_of_living!$G9128,index!C:C,1,0)</f>
        <v>#N/A</v>
      </c>
      <c r="J9128" s="5" t="str">
        <f>VLOOKUP(cost_of_living!$B9128,CostVsFactor!C:E,2,0)</f>
        <v>#N/A</v>
      </c>
      <c r="Q9128" s="14"/>
      <c r="S9128" s="5" t="s">
        <v>1005</v>
      </c>
    </row>
    <row r="9129" ht="14.25" hidden="1" customHeight="1">
      <c r="A9129" s="12">
        <v>4.0</v>
      </c>
      <c r="B9129" s="16" t="s">
        <v>57</v>
      </c>
      <c r="C9129" s="12">
        <v>5.0</v>
      </c>
      <c r="D9129" s="16" t="s">
        <v>108</v>
      </c>
      <c r="E9129" s="16" t="s">
        <v>229</v>
      </c>
      <c r="F9129" s="16" t="s">
        <v>145</v>
      </c>
      <c r="G9129" s="16" t="s">
        <v>1268</v>
      </c>
      <c r="I9129" s="5" t="str">
        <f>VLOOKUP(cost_of_living!$G9129,index!C:C,1,0)</f>
        <v>#N/A</v>
      </c>
      <c r="J9129" s="5">
        <f>VLOOKUP(cost_of_living!$B9129,CostVsFactor!C:E,2,0)</f>
        <v>6</v>
      </c>
      <c r="Q9129" s="14"/>
      <c r="S9129" s="5" t="s">
        <v>1005</v>
      </c>
    </row>
    <row r="9130" ht="14.25" hidden="1" customHeight="1">
      <c r="A9130" s="12">
        <v>5.0</v>
      </c>
      <c r="B9130" s="16" t="s">
        <v>69</v>
      </c>
      <c r="C9130" s="12">
        <v>217.0</v>
      </c>
      <c r="D9130" s="16" t="s">
        <v>108</v>
      </c>
      <c r="E9130" s="16" t="s">
        <v>243</v>
      </c>
      <c r="F9130" s="16" t="s">
        <v>118</v>
      </c>
      <c r="G9130" s="16" t="s">
        <v>1268</v>
      </c>
      <c r="I9130" s="5" t="str">
        <f>VLOOKUP(cost_of_living!$G9130,index!C:C,1,0)</f>
        <v>#N/A</v>
      </c>
      <c r="J9130" s="5">
        <f>VLOOKUP(cost_of_living!$B9130,CostVsFactor!C:E,2,0)</f>
        <v>15</v>
      </c>
      <c r="Q9130" s="14"/>
      <c r="S9130" s="5" t="s">
        <v>1005</v>
      </c>
    </row>
    <row r="9131" ht="14.25" hidden="1" customHeight="1">
      <c r="A9131" s="12">
        <v>6.0</v>
      </c>
      <c r="B9131" s="16" t="s">
        <v>71</v>
      </c>
      <c r="C9131" s="12">
        <v>517.0</v>
      </c>
      <c r="D9131" s="16" t="s">
        <v>108</v>
      </c>
      <c r="E9131" s="16" t="s">
        <v>121</v>
      </c>
      <c r="F9131" s="16" t="s">
        <v>157</v>
      </c>
      <c r="G9131" s="16" t="s">
        <v>1268</v>
      </c>
      <c r="I9131" s="5" t="str">
        <f>VLOOKUP(cost_of_living!$G9131,index!C:C,1,0)</f>
        <v>#N/A</v>
      </c>
      <c r="J9131" s="5">
        <f>VLOOKUP(cost_of_living!$B9131,CostVsFactor!C:E,2,0)</f>
        <v>6</v>
      </c>
      <c r="Q9131" s="14"/>
      <c r="S9131" s="5" t="s">
        <v>1005</v>
      </c>
    </row>
    <row r="9132" ht="14.25" hidden="1" customHeight="1">
      <c r="A9132" s="12">
        <v>7.0</v>
      </c>
      <c r="B9132" s="16" t="s">
        <v>73</v>
      </c>
      <c r="C9132" s="12">
        <v>1.0</v>
      </c>
      <c r="D9132" s="16" t="s">
        <v>108</v>
      </c>
      <c r="E9132" s="16" t="s">
        <v>122</v>
      </c>
      <c r="F9132" s="16" t="s">
        <v>122</v>
      </c>
      <c r="G9132" s="16" t="s">
        <v>1268</v>
      </c>
      <c r="I9132" s="5" t="str">
        <f>VLOOKUP(cost_of_living!$G9132,index!C:C,1,0)</f>
        <v>#N/A</v>
      </c>
      <c r="J9132" s="5">
        <f>VLOOKUP(cost_of_living!$B9132,CostVsFactor!C:E,2,0)</f>
        <v>6</v>
      </c>
      <c r="Q9132" s="14"/>
      <c r="S9132" s="5" t="s">
        <v>1005</v>
      </c>
    </row>
    <row r="9133" ht="14.25" hidden="1" customHeight="1">
      <c r="A9133" s="12">
        <v>8.0</v>
      </c>
      <c r="B9133" s="16" t="s">
        <v>28</v>
      </c>
      <c r="C9133" s="12">
        <v>353.0</v>
      </c>
      <c r="D9133" s="16" t="s">
        <v>108</v>
      </c>
      <c r="E9133" s="16" t="s">
        <v>245</v>
      </c>
      <c r="F9133" s="16" t="s">
        <v>217</v>
      </c>
      <c r="G9133" s="16" t="s">
        <v>1268</v>
      </c>
      <c r="I9133" s="5" t="str">
        <f>VLOOKUP(cost_of_living!$G9133,index!C:C,1,0)</f>
        <v>#N/A</v>
      </c>
      <c r="J9133" s="5">
        <f>VLOOKUP(cost_of_living!$B9133,CostVsFactor!C:E,2,0)</f>
        <v>25</v>
      </c>
      <c r="Q9133" s="14"/>
      <c r="S9133" s="5" t="s">
        <v>1005</v>
      </c>
    </row>
    <row r="9134" ht="14.25" hidden="1" customHeight="1">
      <c r="A9134" s="12">
        <v>9.0</v>
      </c>
      <c r="B9134" s="16" t="s">
        <v>30</v>
      </c>
      <c r="C9134" s="12">
        <v>145.0</v>
      </c>
      <c r="D9134" s="16" t="s">
        <v>108</v>
      </c>
      <c r="E9134" s="16" t="s">
        <v>183</v>
      </c>
      <c r="F9134" s="16" t="s">
        <v>167</v>
      </c>
      <c r="G9134" s="16" t="s">
        <v>1268</v>
      </c>
      <c r="I9134" s="5" t="str">
        <f>VLOOKUP(cost_of_living!$G9134,index!C:C,1,0)</f>
        <v>#N/A</v>
      </c>
      <c r="J9134" s="5">
        <f>VLOOKUP(cost_of_living!$B9134,CostVsFactor!C:E,2,0)</f>
        <v>31</v>
      </c>
      <c r="Q9134" s="14"/>
      <c r="S9134" s="5" t="s">
        <v>1005</v>
      </c>
    </row>
    <row r="9135" ht="14.25" hidden="1" customHeight="1">
      <c r="A9135" s="12">
        <v>10.0</v>
      </c>
      <c r="B9135" s="16" t="s">
        <v>32</v>
      </c>
      <c r="C9135" s="12">
        <v>91.0</v>
      </c>
      <c r="D9135" s="16" t="s">
        <v>108</v>
      </c>
      <c r="E9135" s="16" t="s">
        <v>165</v>
      </c>
      <c r="F9135" s="16" t="s">
        <v>165</v>
      </c>
      <c r="G9135" s="16" t="s">
        <v>1268</v>
      </c>
      <c r="I9135" s="5" t="str">
        <f>VLOOKUP(cost_of_living!$G9135,index!C:C,1,0)</f>
        <v>#N/A</v>
      </c>
      <c r="J9135" s="5">
        <f>VLOOKUP(cost_of_living!$B9135,CostVsFactor!C:E,2,0)</f>
        <v>14</v>
      </c>
      <c r="Q9135" s="14"/>
      <c r="S9135" s="5" t="s">
        <v>1005</v>
      </c>
    </row>
    <row r="9136" ht="14.25" hidden="1" customHeight="1">
      <c r="A9136" s="12">
        <v>11.0</v>
      </c>
      <c r="B9136" s="16" t="s">
        <v>33</v>
      </c>
      <c r="C9136" s="12">
        <v>228.0</v>
      </c>
      <c r="D9136" s="16" t="s">
        <v>108</v>
      </c>
      <c r="E9136" s="16" t="s">
        <v>308</v>
      </c>
      <c r="F9136" s="16" t="s">
        <v>118</v>
      </c>
      <c r="G9136" s="16" t="s">
        <v>1268</v>
      </c>
      <c r="I9136" s="5" t="str">
        <f>VLOOKUP(cost_of_living!$G9136,index!C:C,1,0)</f>
        <v>#N/A</v>
      </c>
      <c r="J9136" s="5">
        <f>VLOOKUP(cost_of_living!$B9136,CostVsFactor!C:E,2,0)</f>
        <v>20</v>
      </c>
      <c r="Q9136" s="14"/>
      <c r="S9136" s="5" t="s">
        <v>1005</v>
      </c>
    </row>
    <row r="9137" ht="14.25" hidden="1" customHeight="1">
      <c r="A9137" s="12">
        <v>12.0</v>
      </c>
      <c r="B9137" s="16" t="s">
        <v>35</v>
      </c>
      <c r="C9137" s="12">
        <v>431.0</v>
      </c>
      <c r="D9137" s="16" t="s">
        <v>108</v>
      </c>
      <c r="E9137" s="16" t="s">
        <v>361</v>
      </c>
      <c r="F9137" s="16" t="s">
        <v>221</v>
      </c>
      <c r="G9137" s="16" t="s">
        <v>1268</v>
      </c>
      <c r="I9137" s="5" t="str">
        <f>VLOOKUP(cost_of_living!$G9137,index!C:C,1,0)</f>
        <v>#N/A</v>
      </c>
      <c r="J9137" s="5">
        <f>VLOOKUP(cost_of_living!$B9137,CostVsFactor!C:E,2,0)</f>
        <v>12</v>
      </c>
      <c r="Q9137" s="14"/>
      <c r="S9137" s="5" t="s">
        <v>1005</v>
      </c>
    </row>
    <row r="9138" ht="14.25" hidden="1" customHeight="1">
      <c r="A9138" s="12">
        <v>13.0</v>
      </c>
      <c r="B9138" s="16" t="s">
        <v>37</v>
      </c>
      <c r="C9138" s="12">
        <v>227.0</v>
      </c>
      <c r="D9138" s="16" t="s">
        <v>108</v>
      </c>
      <c r="E9138" s="16" t="s">
        <v>165</v>
      </c>
      <c r="F9138" s="16" t="s">
        <v>165</v>
      </c>
      <c r="G9138" s="16" t="s">
        <v>1268</v>
      </c>
      <c r="I9138" s="5" t="str">
        <f>VLOOKUP(cost_of_living!$G9138,index!C:C,1,0)</f>
        <v>#N/A</v>
      </c>
      <c r="J9138" s="5">
        <f>VLOOKUP(cost_of_living!$B9138,CostVsFactor!C:E,2,0)</f>
        <v>15</v>
      </c>
      <c r="Q9138" s="14"/>
      <c r="S9138" s="5" t="s">
        <v>1005</v>
      </c>
    </row>
    <row r="9139" ht="14.25" hidden="1" customHeight="1">
      <c r="A9139" s="12">
        <v>14.0</v>
      </c>
      <c r="B9139" s="16" t="s">
        <v>39</v>
      </c>
      <c r="C9139" s="12">
        <v>454.0</v>
      </c>
      <c r="D9139" s="16" t="s">
        <v>108</v>
      </c>
      <c r="E9139" s="16" t="s">
        <v>165</v>
      </c>
      <c r="F9139" s="16" t="s">
        <v>165</v>
      </c>
      <c r="G9139" s="16" t="s">
        <v>1268</v>
      </c>
      <c r="I9139" s="5" t="str">
        <f>VLOOKUP(cost_of_living!$G9139,index!C:C,1,0)</f>
        <v>#N/A</v>
      </c>
      <c r="J9139" s="5">
        <f>VLOOKUP(cost_of_living!$B9139,CostVsFactor!C:E,2,0)</f>
        <v>15</v>
      </c>
      <c r="Q9139" s="14"/>
      <c r="S9139" s="5" t="s">
        <v>1005</v>
      </c>
    </row>
    <row r="9140" ht="14.25" hidden="1" customHeight="1">
      <c r="A9140" s="12">
        <v>15.0</v>
      </c>
      <c r="B9140" s="16" t="s">
        <v>41</v>
      </c>
      <c r="C9140" s="12">
        <v>136.0</v>
      </c>
      <c r="D9140" s="16" t="s">
        <v>108</v>
      </c>
      <c r="E9140" s="16" t="s">
        <v>165</v>
      </c>
      <c r="F9140" s="16" t="s">
        <v>165</v>
      </c>
      <c r="G9140" s="16" t="s">
        <v>1268</v>
      </c>
      <c r="I9140" s="5" t="str">
        <f>VLOOKUP(cost_of_living!$G9140,index!C:C,1,0)</f>
        <v>#N/A</v>
      </c>
      <c r="J9140" s="5">
        <f>VLOOKUP(cost_of_living!$B9140,CostVsFactor!C:E,2,0)</f>
        <v>31</v>
      </c>
      <c r="Q9140" s="14"/>
      <c r="S9140" s="5" t="s">
        <v>1005</v>
      </c>
    </row>
    <row r="9141" ht="14.25" hidden="1" customHeight="1">
      <c r="A9141" s="12">
        <v>16.0</v>
      </c>
      <c r="B9141" s="16" t="s">
        <v>43</v>
      </c>
      <c r="C9141" s="12">
        <v>45.0</v>
      </c>
      <c r="D9141" s="16" t="s">
        <v>108</v>
      </c>
      <c r="E9141" s="16" t="s">
        <v>165</v>
      </c>
      <c r="F9141" s="16" t="s">
        <v>165</v>
      </c>
      <c r="G9141" s="16" t="s">
        <v>1268</v>
      </c>
      <c r="I9141" s="5" t="str">
        <f>VLOOKUP(cost_of_living!$G9141,index!C:C,1,0)</f>
        <v>#N/A</v>
      </c>
      <c r="J9141" s="5">
        <f>VLOOKUP(cost_of_living!$B9141,CostVsFactor!C:E,2,0)</f>
        <v>25</v>
      </c>
      <c r="Q9141" s="14"/>
      <c r="S9141" s="5" t="s">
        <v>1005</v>
      </c>
    </row>
    <row r="9142" ht="14.25" hidden="1" customHeight="1">
      <c r="A9142" s="12">
        <v>17.0</v>
      </c>
      <c r="B9142" s="16" t="s">
        <v>49</v>
      </c>
      <c r="C9142" s="12">
        <v>73.0</v>
      </c>
      <c r="D9142" s="16" t="s">
        <v>108</v>
      </c>
      <c r="E9142" s="16" t="s">
        <v>165</v>
      </c>
      <c r="F9142" s="16" t="s">
        <v>165</v>
      </c>
      <c r="G9142" s="16" t="s">
        <v>1268</v>
      </c>
      <c r="I9142" s="5" t="str">
        <f>VLOOKUP(cost_of_living!$G9142,index!C:C,1,0)</f>
        <v>#N/A</v>
      </c>
      <c r="J9142" s="5">
        <f>VLOOKUP(cost_of_living!$B9142,CostVsFactor!C:E,2,0)</f>
        <v>24</v>
      </c>
      <c r="Q9142" s="14"/>
      <c r="S9142" s="5" t="s">
        <v>1005</v>
      </c>
    </row>
    <row r="9143" ht="14.25" hidden="1" customHeight="1">
      <c r="A9143" s="12">
        <v>18.0</v>
      </c>
      <c r="B9143" s="16" t="s">
        <v>53</v>
      </c>
      <c r="C9143" s="12">
        <v>68.0</v>
      </c>
      <c r="D9143" s="16" t="s">
        <v>108</v>
      </c>
      <c r="E9143" s="16" t="s">
        <v>421</v>
      </c>
      <c r="F9143" s="16" t="s">
        <v>122</v>
      </c>
      <c r="G9143" s="16" t="s">
        <v>1268</v>
      </c>
      <c r="I9143" s="5" t="str">
        <f>VLOOKUP(cost_of_living!$G9143,index!C:C,1,0)</f>
        <v>#N/A</v>
      </c>
      <c r="J9143" s="5">
        <f>VLOOKUP(cost_of_living!$B9143,CostVsFactor!C:E,2,0)</f>
        <v>30</v>
      </c>
      <c r="Q9143" s="14"/>
      <c r="S9143" s="5" t="s">
        <v>1005</v>
      </c>
    </row>
    <row r="9144" ht="14.25" hidden="1" customHeight="1">
      <c r="A9144" s="12">
        <v>19.0</v>
      </c>
      <c r="B9144" s="16" t="s">
        <v>54</v>
      </c>
      <c r="C9144" s="12">
        <v>7.0</v>
      </c>
      <c r="D9144" s="16" t="s">
        <v>108</v>
      </c>
      <c r="E9144" s="16" t="s">
        <v>193</v>
      </c>
      <c r="F9144" s="16" t="s">
        <v>109</v>
      </c>
      <c r="G9144" s="16" t="s">
        <v>1268</v>
      </c>
      <c r="I9144" s="5" t="str">
        <f>VLOOKUP(cost_of_living!$G9144,index!C:C,1,0)</f>
        <v>#N/A</v>
      </c>
      <c r="J9144" s="5">
        <f>VLOOKUP(cost_of_living!$B9144,CostVsFactor!C:E,2,0)</f>
        <v>4</v>
      </c>
      <c r="Q9144" s="14"/>
      <c r="S9144" s="5" t="s">
        <v>1005</v>
      </c>
    </row>
    <row r="9145" ht="14.25" hidden="1" customHeight="1">
      <c r="A9145" s="12">
        <v>20.0</v>
      </c>
      <c r="B9145" s="16" t="s">
        <v>55</v>
      </c>
      <c r="C9145" s="12">
        <v>75.0</v>
      </c>
      <c r="D9145" s="16" t="s">
        <v>108</v>
      </c>
      <c r="E9145" s="16" t="s">
        <v>165</v>
      </c>
      <c r="F9145" s="16" t="s">
        <v>165</v>
      </c>
      <c r="G9145" s="16" t="s">
        <v>1268</v>
      </c>
      <c r="I9145" s="5" t="str">
        <f>VLOOKUP(cost_of_living!$G9145,index!C:C,1,0)</f>
        <v>#N/A</v>
      </c>
      <c r="J9145" s="5">
        <f>VLOOKUP(cost_of_living!$B9145,CostVsFactor!C:E,2,0)</f>
        <v>6</v>
      </c>
      <c r="Q9145" s="14"/>
      <c r="S9145" s="5" t="s">
        <v>1005</v>
      </c>
    </row>
    <row r="9146" ht="14.25" hidden="1" customHeight="1">
      <c r="A9146" s="12">
        <v>21.0</v>
      </c>
      <c r="B9146" s="16" t="s">
        <v>58</v>
      </c>
      <c r="C9146" s="12">
        <v>7.0</v>
      </c>
      <c r="D9146" s="16" t="s">
        <v>108</v>
      </c>
      <c r="E9146" s="16" t="s">
        <v>165</v>
      </c>
      <c r="F9146" s="16" t="s">
        <v>165</v>
      </c>
      <c r="G9146" s="16" t="s">
        <v>1268</v>
      </c>
      <c r="I9146" s="5" t="str">
        <f>VLOOKUP(cost_of_living!$G9146,index!C:C,1,0)</f>
        <v>#N/A</v>
      </c>
      <c r="J9146" s="5">
        <f>VLOOKUP(cost_of_living!$B9146,CostVsFactor!C:E,2,0)</f>
        <v>15</v>
      </c>
      <c r="Q9146" s="14"/>
      <c r="S9146" s="5" t="s">
        <v>1005</v>
      </c>
    </row>
    <row r="9147" ht="14.25" hidden="1" customHeight="1">
      <c r="A9147" s="12">
        <v>22.0</v>
      </c>
      <c r="B9147" s="16" t="s">
        <v>78</v>
      </c>
      <c r="C9147" s="12">
        <v>175.0</v>
      </c>
      <c r="D9147" s="16" t="s">
        <v>108</v>
      </c>
      <c r="E9147" s="16" t="s">
        <v>121</v>
      </c>
      <c r="F9147" s="16" t="s">
        <v>167</v>
      </c>
      <c r="G9147" s="16" t="s">
        <v>1268</v>
      </c>
      <c r="I9147" s="5" t="str">
        <f>VLOOKUP(cost_of_living!$G9147,index!C:C,1,0)</f>
        <v>#N/A</v>
      </c>
      <c r="J9147" s="5">
        <f>VLOOKUP(cost_of_living!$B9147,CostVsFactor!C:E,2,0)</f>
        <v>20</v>
      </c>
      <c r="Q9147" s="14"/>
      <c r="S9147" s="5" t="s">
        <v>1005</v>
      </c>
    </row>
    <row r="9148" ht="14.25" hidden="1" customHeight="1">
      <c r="A9148" s="12">
        <v>23.0</v>
      </c>
      <c r="B9148" s="16" t="s">
        <v>80</v>
      </c>
      <c r="C9148" s="12">
        <v>29.0</v>
      </c>
      <c r="D9148" s="16" t="s">
        <v>108</v>
      </c>
      <c r="E9148" s="16" t="s">
        <v>165</v>
      </c>
      <c r="F9148" s="16" t="s">
        <v>165</v>
      </c>
      <c r="G9148" s="16" t="s">
        <v>1268</v>
      </c>
      <c r="I9148" s="5" t="str">
        <f>VLOOKUP(cost_of_living!$G9148,index!C:C,1,0)</f>
        <v>#N/A</v>
      </c>
      <c r="J9148" s="5">
        <f>VLOOKUP(cost_of_living!$B9148,CostVsFactor!C:E,2,0)</f>
        <v>1.5</v>
      </c>
      <c r="Q9148" s="14"/>
      <c r="S9148" s="5" t="s">
        <v>1005</v>
      </c>
    </row>
    <row r="9149" ht="14.25" hidden="1" customHeight="1">
      <c r="A9149" s="12">
        <v>24.0</v>
      </c>
      <c r="B9149" s="16" t="s">
        <v>81</v>
      </c>
      <c r="C9149" s="12">
        <v>5.0</v>
      </c>
      <c r="D9149" s="16" t="s">
        <v>108</v>
      </c>
      <c r="E9149" s="16" t="s">
        <v>165</v>
      </c>
      <c r="F9149" s="16" t="s">
        <v>165</v>
      </c>
      <c r="G9149" s="16" t="s">
        <v>1268</v>
      </c>
      <c r="I9149" s="5" t="str">
        <f>VLOOKUP(cost_of_living!$G9149,index!C:C,1,0)</f>
        <v>#N/A</v>
      </c>
      <c r="J9149" s="5">
        <f>VLOOKUP(cost_of_living!$B9149,CostVsFactor!C:E,2,0)</f>
        <v>5</v>
      </c>
      <c r="Q9149" s="14"/>
      <c r="S9149" s="5" t="s">
        <v>1005</v>
      </c>
    </row>
    <row r="9150" ht="14.25" hidden="1" customHeight="1">
      <c r="A9150" s="12">
        <v>25.0</v>
      </c>
      <c r="B9150" s="16" t="s">
        <v>83</v>
      </c>
      <c r="C9150" s="12">
        <v>322.0</v>
      </c>
      <c r="D9150" s="16" t="s">
        <v>108</v>
      </c>
      <c r="E9150" s="16" t="s">
        <v>165</v>
      </c>
      <c r="F9150" s="16" t="s">
        <v>165</v>
      </c>
      <c r="G9150" s="16" t="s">
        <v>1268</v>
      </c>
      <c r="I9150" s="5" t="str">
        <f>VLOOKUP(cost_of_living!$G9150,index!C:C,1,0)</f>
        <v>#N/A</v>
      </c>
      <c r="J9150" s="5">
        <f>VLOOKUP(cost_of_living!$B9150,CostVsFactor!C:E,2,0)</f>
        <v>20</v>
      </c>
      <c r="Q9150" s="14"/>
      <c r="S9150" s="5" t="s">
        <v>1005</v>
      </c>
    </row>
    <row r="9151" ht="14.25" hidden="1" customHeight="1">
      <c r="A9151" s="12">
        <v>26.0</v>
      </c>
      <c r="B9151" s="16" t="s">
        <v>86</v>
      </c>
      <c r="C9151" s="12">
        <v>83.0</v>
      </c>
      <c r="D9151" s="16" t="s">
        <v>108</v>
      </c>
      <c r="E9151" s="16" t="s">
        <v>165</v>
      </c>
      <c r="F9151" s="16" t="s">
        <v>165</v>
      </c>
      <c r="G9151" s="16" t="s">
        <v>1268</v>
      </c>
      <c r="I9151" s="5" t="str">
        <f>VLOOKUP(cost_of_living!$G9151,index!C:C,1,0)</f>
        <v>#N/A</v>
      </c>
      <c r="J9151" s="5">
        <f>VLOOKUP(cost_of_living!$B9151,CostVsFactor!C:E,2,0)</f>
        <v>60</v>
      </c>
      <c r="Q9151" s="14"/>
      <c r="S9151" s="5" t="s">
        <v>1005</v>
      </c>
    </row>
    <row r="9152" ht="14.25" hidden="1" customHeight="1">
      <c r="A9152" s="12">
        <v>27.0</v>
      </c>
      <c r="B9152" s="16" t="s">
        <v>91</v>
      </c>
      <c r="C9152" s="12">
        <v>20167.0</v>
      </c>
      <c r="D9152" s="16" t="s">
        <v>108</v>
      </c>
      <c r="E9152" s="16" t="s">
        <v>816</v>
      </c>
      <c r="F9152" s="16" t="s">
        <v>1269</v>
      </c>
      <c r="G9152" s="16" t="s">
        <v>1268</v>
      </c>
      <c r="I9152" s="5" t="str">
        <f>VLOOKUP(cost_of_living!$G9152,index!C:C,1,0)</f>
        <v>#N/A</v>
      </c>
      <c r="J9152" s="5">
        <f>VLOOKUP(cost_of_living!$B9152,CostVsFactor!C:E,2,0)</f>
        <v>1</v>
      </c>
      <c r="Q9152" s="14"/>
      <c r="S9152" s="5" t="s">
        <v>1005</v>
      </c>
    </row>
    <row r="9153" ht="14.25" hidden="1" customHeight="1">
      <c r="A9153" s="12">
        <v>28.0</v>
      </c>
      <c r="B9153" s="16" t="s">
        <v>93</v>
      </c>
      <c r="C9153" s="12">
        <v>32.0</v>
      </c>
      <c r="D9153" s="16" t="s">
        <v>108</v>
      </c>
      <c r="E9153" s="16" t="s">
        <v>579</v>
      </c>
      <c r="F9153" s="16" t="s">
        <v>170</v>
      </c>
      <c r="G9153" s="16" t="s">
        <v>1268</v>
      </c>
      <c r="I9153" s="5" t="str">
        <f>VLOOKUP(cost_of_living!$G9153,index!C:C,1,0)</f>
        <v>#N/A</v>
      </c>
      <c r="J9153" s="5">
        <f>VLOOKUP(cost_of_living!$B9153,CostVsFactor!C:E,2,0)</f>
        <v>1</v>
      </c>
      <c r="Q9153" s="14"/>
      <c r="S9153" s="5" t="s">
        <v>1005</v>
      </c>
    </row>
    <row r="9154" ht="14.25" hidden="1" customHeight="1">
      <c r="A9154" s="12">
        <v>29.0</v>
      </c>
      <c r="B9154" s="16" t="s">
        <v>74</v>
      </c>
      <c r="C9154" s="12">
        <v>35.0</v>
      </c>
      <c r="D9154" s="16" t="s">
        <v>108</v>
      </c>
      <c r="E9154" s="16" t="s">
        <v>110</v>
      </c>
      <c r="F9154" s="16" t="s">
        <v>170</v>
      </c>
      <c r="G9154" s="16" t="s">
        <v>1268</v>
      </c>
      <c r="I9154" s="5" t="str">
        <f>VLOOKUP(cost_of_living!$G9154,index!C:C,1,0)</f>
        <v>#N/A</v>
      </c>
      <c r="J9154" s="5">
        <f>VLOOKUP(cost_of_living!$B9154,CostVsFactor!C:E,2,0)</f>
        <v>2.3</v>
      </c>
      <c r="Q9154" s="14"/>
      <c r="S9154" s="5" t="s">
        <v>1005</v>
      </c>
    </row>
    <row r="9155" ht="14.25" hidden="1" customHeight="1">
      <c r="A9155" s="12">
        <v>30.0</v>
      </c>
      <c r="B9155" s="16" t="s">
        <v>76</v>
      </c>
      <c r="C9155" s="12">
        <v>25.0</v>
      </c>
      <c r="D9155" s="16" t="s">
        <v>108</v>
      </c>
      <c r="E9155" s="16" t="s">
        <v>165</v>
      </c>
      <c r="F9155" s="16" t="s">
        <v>165</v>
      </c>
      <c r="G9155" s="16" t="s">
        <v>1268</v>
      </c>
      <c r="I9155" s="5" t="str">
        <f>VLOOKUP(cost_of_living!$G9155,index!C:C,1,0)</f>
        <v>#N/A</v>
      </c>
      <c r="J9155" s="5">
        <f>VLOOKUP(cost_of_living!$B9155,CostVsFactor!C:E,2,0)</f>
        <v>3</v>
      </c>
      <c r="Q9155" s="14"/>
      <c r="S9155" s="5" t="s">
        <v>1005</v>
      </c>
    </row>
    <row r="9156" ht="14.25" hidden="1" customHeight="1">
      <c r="A9156" s="12">
        <v>31.0</v>
      </c>
      <c r="B9156" s="16" t="s">
        <v>77</v>
      </c>
      <c r="C9156" s="12">
        <v>10.0</v>
      </c>
      <c r="D9156" s="16" t="s">
        <v>108</v>
      </c>
      <c r="E9156" s="16" t="s">
        <v>109</v>
      </c>
      <c r="F9156" s="16" t="s">
        <v>109</v>
      </c>
      <c r="G9156" s="16" t="s">
        <v>1268</v>
      </c>
      <c r="I9156" s="5" t="str">
        <f>VLOOKUP(cost_of_living!$G9156,index!C:C,1,0)</f>
        <v>#N/A</v>
      </c>
      <c r="J9156" s="5">
        <f>VLOOKUP(cost_of_living!$B9156,CostVsFactor!C:E,2,0)</f>
        <v>6</v>
      </c>
      <c r="Q9156" s="14"/>
      <c r="S9156" s="5" t="s">
        <v>1005</v>
      </c>
    </row>
    <row r="9157" ht="14.25" hidden="1" customHeight="1">
      <c r="A9157" s="12">
        <v>32.0</v>
      </c>
      <c r="B9157" s="16" t="s">
        <v>94</v>
      </c>
      <c r="C9157" s="12">
        <v>470.0</v>
      </c>
      <c r="D9157" s="16" t="s">
        <v>108</v>
      </c>
      <c r="E9157" s="16" t="s">
        <v>165</v>
      </c>
      <c r="F9157" s="16" t="s">
        <v>165</v>
      </c>
      <c r="G9157" s="16" t="s">
        <v>1268</v>
      </c>
      <c r="I9157" s="5" t="str">
        <f>VLOOKUP(cost_of_living!$G9157,index!C:C,1,0)</f>
        <v>#N/A</v>
      </c>
      <c r="J9157" s="5">
        <f>VLOOKUP(cost_of_living!$B9157,CostVsFactor!C:E,2,0)</f>
        <v>1</v>
      </c>
      <c r="Q9157" s="14"/>
      <c r="S9157" s="5" t="s">
        <v>1005</v>
      </c>
    </row>
    <row r="9158" ht="14.25" hidden="1" customHeight="1">
      <c r="A9158" s="12">
        <v>33.0</v>
      </c>
      <c r="B9158" s="16" t="s">
        <v>96</v>
      </c>
      <c r="C9158" s="12">
        <v>8000.0</v>
      </c>
      <c r="D9158" s="16" t="s">
        <v>108</v>
      </c>
      <c r="E9158" s="16" t="s">
        <v>165</v>
      </c>
      <c r="F9158" s="16" t="s">
        <v>165</v>
      </c>
      <c r="G9158" s="16" t="s">
        <v>1268</v>
      </c>
      <c r="I9158" s="5" t="str">
        <f>VLOOKUP(cost_of_living!$G9158,index!C:C,1,0)</f>
        <v>#N/A</v>
      </c>
      <c r="J9158" s="5">
        <f>VLOOKUP(cost_of_living!$B9158,CostVsFactor!C:E,2,0)</f>
        <v>1</v>
      </c>
      <c r="Q9158" s="14"/>
      <c r="S9158" s="5" t="s">
        <v>1005</v>
      </c>
    </row>
    <row r="9159" ht="14.25" hidden="1" customHeight="1">
      <c r="A9159" s="12">
        <v>34.0</v>
      </c>
      <c r="B9159" s="16" t="s">
        <v>23</v>
      </c>
      <c r="C9159" s="12">
        <v>30.0</v>
      </c>
      <c r="D9159" s="16" t="s">
        <v>108</v>
      </c>
      <c r="E9159" s="16" t="s">
        <v>165</v>
      </c>
      <c r="F9159" s="16" t="s">
        <v>165</v>
      </c>
      <c r="G9159" s="16" t="s">
        <v>1268</v>
      </c>
      <c r="I9159" s="5" t="str">
        <f>VLOOKUP(cost_of_living!$G9159,index!C:C,1,0)</f>
        <v>#N/A</v>
      </c>
      <c r="J9159" s="5">
        <f>VLOOKUP(cost_of_living!$B9159,CostVsFactor!C:E,2,0)</f>
        <v>0.35</v>
      </c>
      <c r="Q9159" s="14"/>
      <c r="S9159" s="5" t="s">
        <v>1005</v>
      </c>
    </row>
    <row r="9160" ht="14.25" hidden="1" customHeight="1">
      <c r="A9160" s="12">
        <v>35.0</v>
      </c>
      <c r="B9160" s="16" t="s">
        <v>25</v>
      </c>
      <c r="C9160" s="12">
        <v>70.0</v>
      </c>
      <c r="D9160" s="16" t="s">
        <v>108</v>
      </c>
      <c r="E9160" s="16" t="s">
        <v>165</v>
      </c>
      <c r="F9160" s="16" t="s">
        <v>165</v>
      </c>
      <c r="G9160" s="16" t="s">
        <v>1268</v>
      </c>
      <c r="I9160" s="5" t="str">
        <f>VLOOKUP(cost_of_living!$G9160,index!C:C,1,0)</f>
        <v>#N/A</v>
      </c>
      <c r="J9160" s="5">
        <f>VLOOKUP(cost_of_living!$B9160,CostVsFactor!C:E,2,0)</f>
        <v>0.35</v>
      </c>
      <c r="Q9160" s="14"/>
      <c r="S9160" s="5" t="s">
        <v>1005</v>
      </c>
    </row>
    <row r="9161" ht="14.25" hidden="1" customHeight="1">
      <c r="A9161" s="12">
        <v>36.0</v>
      </c>
      <c r="B9161" s="16" t="s">
        <v>59</v>
      </c>
      <c r="C9161" s="12">
        <v>650.0</v>
      </c>
      <c r="D9161" s="16" t="s">
        <v>108</v>
      </c>
      <c r="E9161" s="16" t="s">
        <v>165</v>
      </c>
      <c r="F9161" s="16" t="s">
        <v>165</v>
      </c>
      <c r="G9161" s="16" t="s">
        <v>1268</v>
      </c>
      <c r="I9161" s="5" t="str">
        <f>VLOOKUP(cost_of_living!$G9161,index!C:C,1,0)</f>
        <v>#N/A</v>
      </c>
      <c r="J9161" s="5">
        <f>VLOOKUP(cost_of_living!$B9161,CostVsFactor!C:E,2,0)</f>
        <v>0</v>
      </c>
      <c r="Q9161" s="14"/>
      <c r="S9161" s="5" t="s">
        <v>1005</v>
      </c>
    </row>
    <row r="9162" ht="14.25" hidden="1" customHeight="1">
      <c r="A9162" s="12">
        <v>37.0</v>
      </c>
      <c r="B9162" s="16" t="s">
        <v>61</v>
      </c>
      <c r="C9162" s="12">
        <v>450.0</v>
      </c>
      <c r="D9162" s="16" t="s">
        <v>108</v>
      </c>
      <c r="E9162" s="16" t="s">
        <v>165</v>
      </c>
      <c r="F9162" s="16" t="s">
        <v>165</v>
      </c>
      <c r="G9162" s="16" t="s">
        <v>1268</v>
      </c>
      <c r="I9162" s="5" t="str">
        <f>VLOOKUP(cost_of_living!$G9162,index!C:C,1,0)</f>
        <v>#N/A</v>
      </c>
      <c r="J9162" s="5">
        <f>VLOOKUP(cost_of_living!$B9162,CostVsFactor!C:E,2,0)</f>
        <v>0</v>
      </c>
      <c r="Q9162" s="14"/>
      <c r="S9162" s="5" t="s">
        <v>1005</v>
      </c>
    </row>
    <row r="9163" ht="14.25" hidden="1" customHeight="1">
      <c r="A9163" s="12">
        <v>38.0</v>
      </c>
      <c r="B9163" s="16" t="s">
        <v>62</v>
      </c>
      <c r="C9163" s="12">
        <v>900.0</v>
      </c>
      <c r="D9163" s="16" t="s">
        <v>108</v>
      </c>
      <c r="E9163" s="16" t="s">
        <v>165</v>
      </c>
      <c r="F9163" s="16" t="s">
        <v>165</v>
      </c>
      <c r="G9163" s="16" t="s">
        <v>1268</v>
      </c>
      <c r="I9163" s="5" t="str">
        <f>VLOOKUP(cost_of_living!$G9163,index!C:C,1,0)</f>
        <v>#N/A</v>
      </c>
      <c r="J9163" s="5">
        <f>VLOOKUP(cost_of_living!$B9163,CostVsFactor!C:E,2,0)</f>
        <v>0</v>
      </c>
      <c r="Q9163" s="14"/>
      <c r="S9163" s="5" t="s">
        <v>1005</v>
      </c>
    </row>
    <row r="9164" ht="14.25" hidden="1" customHeight="1">
      <c r="A9164" s="12">
        <v>39.0</v>
      </c>
      <c r="B9164" s="16" t="s">
        <v>63</v>
      </c>
      <c r="C9164" s="12">
        <v>650.0</v>
      </c>
      <c r="D9164" s="16" t="s">
        <v>108</v>
      </c>
      <c r="E9164" s="16" t="s">
        <v>165</v>
      </c>
      <c r="F9164" s="16" t="s">
        <v>165</v>
      </c>
      <c r="G9164" s="16" t="s">
        <v>1268</v>
      </c>
      <c r="I9164" s="5" t="str">
        <f>VLOOKUP(cost_of_living!$G9164,index!C:C,1,0)</f>
        <v>#N/A</v>
      </c>
      <c r="J9164" s="5">
        <f>VLOOKUP(cost_of_living!$B9164,CostVsFactor!C:E,2,0)</f>
        <v>0</v>
      </c>
      <c r="Q9164" s="14"/>
      <c r="S9164" s="5" t="s">
        <v>1005</v>
      </c>
    </row>
    <row r="9165" ht="14.25" hidden="1" customHeight="1">
      <c r="A9165" s="12">
        <v>40.0</v>
      </c>
      <c r="B9165" s="16" t="s">
        <v>210</v>
      </c>
      <c r="C9165" s="12">
        <v>1858.0</v>
      </c>
      <c r="D9165" s="16" t="s">
        <v>108</v>
      </c>
      <c r="E9165" s="16" t="s">
        <v>165</v>
      </c>
      <c r="F9165" s="16" t="s">
        <v>165</v>
      </c>
      <c r="G9165" s="16" t="s">
        <v>1268</v>
      </c>
      <c r="I9165" s="5" t="str">
        <f>VLOOKUP(cost_of_living!$G9165,index!C:C,1,0)</f>
        <v>#N/A</v>
      </c>
      <c r="J9165" s="5" t="str">
        <f>VLOOKUP(cost_of_living!$B9165,CostVsFactor!C:E,2,0)</f>
        <v>#N/A</v>
      </c>
      <c r="Q9165" s="14"/>
      <c r="S9165" s="5" t="s">
        <v>1005</v>
      </c>
    </row>
    <row r="9166" ht="14.25" hidden="1" customHeight="1">
      <c r="A9166" s="12">
        <v>41.0</v>
      </c>
      <c r="B9166" s="16" t="s">
        <v>211</v>
      </c>
      <c r="C9166" s="12">
        <v>16722.0</v>
      </c>
      <c r="D9166" s="16" t="s">
        <v>108</v>
      </c>
      <c r="E9166" s="16" t="s">
        <v>165</v>
      </c>
      <c r="F9166" s="16" t="s">
        <v>165</v>
      </c>
      <c r="G9166" s="16" t="s">
        <v>1268</v>
      </c>
      <c r="I9166" s="5" t="str">
        <f>VLOOKUP(cost_of_living!$G9166,index!C:C,1,0)</f>
        <v>#N/A</v>
      </c>
      <c r="J9166" s="5" t="str">
        <f>VLOOKUP(cost_of_living!$B9166,CostVsFactor!C:E,2,0)</f>
        <v>#N/A</v>
      </c>
      <c r="Q9166" s="14"/>
      <c r="S9166" s="5" t="s">
        <v>1005</v>
      </c>
    </row>
    <row r="9167" ht="14.25" hidden="1" customHeight="1">
      <c r="A9167" s="12">
        <v>42.0</v>
      </c>
      <c r="B9167" s="16" t="s">
        <v>164</v>
      </c>
      <c r="C9167" s="12">
        <v>1850.0</v>
      </c>
      <c r="D9167" s="16" t="s">
        <v>108</v>
      </c>
      <c r="E9167" s="16" t="s">
        <v>165</v>
      </c>
      <c r="F9167" s="16" t="s">
        <v>165</v>
      </c>
      <c r="G9167" s="16" t="s">
        <v>1268</v>
      </c>
      <c r="I9167" s="5" t="str">
        <f>VLOOKUP(cost_of_living!$G9167,index!C:C,1,0)</f>
        <v>#N/A</v>
      </c>
      <c r="J9167" s="5" t="str">
        <f>VLOOKUP(cost_of_living!$B9167,CostVsFactor!C:E,2,0)</f>
        <v>#N/A</v>
      </c>
      <c r="Q9167" s="14"/>
      <c r="S9167" s="5" t="s">
        <v>1005</v>
      </c>
    </row>
    <row r="9168" ht="14.25" hidden="1" customHeight="1">
      <c r="A9168" s="12">
        <v>43.0</v>
      </c>
      <c r="B9168" s="16" t="s">
        <v>166</v>
      </c>
      <c r="C9168" s="12">
        <v>1.0</v>
      </c>
      <c r="D9168" s="16" t="s">
        <v>165</v>
      </c>
      <c r="E9168" s="16" t="s">
        <v>165</v>
      </c>
      <c r="F9168" s="16" t="s">
        <v>165</v>
      </c>
      <c r="G9168" s="16" t="s">
        <v>1268</v>
      </c>
      <c r="I9168" s="5" t="str">
        <f>VLOOKUP(cost_of_living!$G9168,index!C:C,1,0)</f>
        <v>#N/A</v>
      </c>
      <c r="J9168" s="5" t="str">
        <f>VLOOKUP(cost_of_living!$B9168,CostVsFactor!C:E,2,0)</f>
        <v>#N/A</v>
      </c>
      <c r="Q9168" s="14"/>
      <c r="S9168" s="5" t="s">
        <v>1005</v>
      </c>
    </row>
    <row r="9169" ht="14.25" hidden="1" customHeight="1">
      <c r="A9169" s="12">
        <v>0.0</v>
      </c>
      <c r="B9169" s="16" t="s">
        <v>64</v>
      </c>
      <c r="C9169" s="12">
        <v>12.0</v>
      </c>
      <c r="D9169" s="16" t="s">
        <v>108</v>
      </c>
      <c r="E9169" s="16" t="s">
        <v>165</v>
      </c>
      <c r="F9169" s="16" t="s">
        <v>165</v>
      </c>
      <c r="G9169" s="16" t="s">
        <v>1270</v>
      </c>
      <c r="I9169" s="5" t="str">
        <f>VLOOKUP(cost_of_living!$G9169,index!C:C,1,0)</f>
        <v>#N/A</v>
      </c>
      <c r="J9169" s="5">
        <f>VLOOKUP(cost_of_living!$B9169,CostVsFactor!C:E,2,0)</f>
        <v>16</v>
      </c>
      <c r="Q9169" s="14"/>
      <c r="S9169" s="5" t="s">
        <v>1005</v>
      </c>
    </row>
    <row r="9170" ht="14.25" hidden="1" customHeight="1">
      <c r="A9170" s="12">
        <v>1.0</v>
      </c>
      <c r="B9170" s="16" t="s">
        <v>66</v>
      </c>
      <c r="C9170" s="12">
        <v>40.0</v>
      </c>
      <c r="D9170" s="16" t="s">
        <v>108</v>
      </c>
      <c r="E9170" s="16" t="s">
        <v>165</v>
      </c>
      <c r="F9170" s="16" t="s">
        <v>165</v>
      </c>
      <c r="G9170" s="16" t="s">
        <v>1270</v>
      </c>
      <c r="I9170" s="5" t="str">
        <f>VLOOKUP(cost_of_living!$G9170,index!C:C,1,0)</f>
        <v>#N/A</v>
      </c>
      <c r="J9170" s="5">
        <f>VLOOKUP(cost_of_living!$B9170,CostVsFactor!C:E,2,0)</f>
        <v>3.5</v>
      </c>
      <c r="Q9170" s="14"/>
      <c r="S9170" s="5" t="s">
        <v>1005</v>
      </c>
    </row>
    <row r="9171" ht="14.25" hidden="1" customHeight="1">
      <c r="A9171" s="12">
        <v>2.0</v>
      </c>
      <c r="B9171" s="16" t="s">
        <v>67</v>
      </c>
      <c r="C9171" s="12">
        <v>6.0</v>
      </c>
      <c r="D9171" s="16" t="s">
        <v>108</v>
      </c>
      <c r="E9171" s="16" t="s">
        <v>165</v>
      </c>
      <c r="F9171" s="16" t="s">
        <v>165</v>
      </c>
      <c r="G9171" s="16" t="s">
        <v>1270</v>
      </c>
      <c r="I9171" s="5" t="str">
        <f>VLOOKUP(cost_of_living!$G9171,index!C:C,1,0)</f>
        <v>#N/A</v>
      </c>
      <c r="J9171" s="5">
        <f>VLOOKUP(cost_of_living!$B9171,CostVsFactor!C:E,2,0)</f>
        <v>6</v>
      </c>
      <c r="Q9171" s="14"/>
      <c r="S9171" s="5" t="s">
        <v>1005</v>
      </c>
    </row>
    <row r="9172" ht="14.25" hidden="1" customHeight="1">
      <c r="A9172" s="12">
        <v>3.0</v>
      </c>
      <c r="B9172" s="16" t="s">
        <v>116</v>
      </c>
      <c r="C9172" s="12">
        <v>35.0</v>
      </c>
      <c r="D9172" s="16" t="s">
        <v>108</v>
      </c>
      <c r="E9172" s="16" t="s">
        <v>165</v>
      </c>
      <c r="F9172" s="16" t="s">
        <v>165</v>
      </c>
      <c r="G9172" s="16" t="s">
        <v>1270</v>
      </c>
      <c r="I9172" s="5" t="str">
        <f>VLOOKUP(cost_of_living!$G9172,index!C:C,1,0)</f>
        <v>#N/A</v>
      </c>
      <c r="J9172" s="5" t="str">
        <f>VLOOKUP(cost_of_living!$B9172,CostVsFactor!C:E,2,0)</f>
        <v>#N/A</v>
      </c>
      <c r="Q9172" s="14"/>
      <c r="S9172" s="5" t="s">
        <v>1005</v>
      </c>
    </row>
    <row r="9173" ht="14.25" hidden="1" customHeight="1">
      <c r="A9173" s="12">
        <v>4.0</v>
      </c>
      <c r="B9173" s="16" t="s">
        <v>69</v>
      </c>
      <c r="C9173" s="12">
        <v>1.0</v>
      </c>
      <c r="D9173" s="16" t="s">
        <v>108</v>
      </c>
      <c r="E9173" s="16" t="s">
        <v>165</v>
      </c>
      <c r="F9173" s="16" t="s">
        <v>165</v>
      </c>
      <c r="G9173" s="16" t="s">
        <v>1270</v>
      </c>
      <c r="I9173" s="5" t="str">
        <f>VLOOKUP(cost_of_living!$G9173,index!C:C,1,0)</f>
        <v>#N/A</v>
      </c>
      <c r="J9173" s="5">
        <f>VLOOKUP(cost_of_living!$B9173,CostVsFactor!C:E,2,0)</f>
        <v>15</v>
      </c>
      <c r="Q9173" s="14"/>
      <c r="S9173" s="5" t="s">
        <v>1005</v>
      </c>
    </row>
    <row r="9174" ht="14.25" hidden="1" customHeight="1">
      <c r="A9174" s="12">
        <v>5.0</v>
      </c>
      <c r="B9174" s="16" t="s">
        <v>71</v>
      </c>
      <c r="C9174" s="12">
        <v>1.0</v>
      </c>
      <c r="D9174" s="16" t="s">
        <v>108</v>
      </c>
      <c r="E9174" s="16" t="s">
        <v>165</v>
      </c>
      <c r="F9174" s="16" t="s">
        <v>165</v>
      </c>
      <c r="G9174" s="16" t="s">
        <v>1270</v>
      </c>
      <c r="I9174" s="5" t="str">
        <f>VLOOKUP(cost_of_living!$G9174,index!C:C,1,0)</f>
        <v>#N/A</v>
      </c>
      <c r="J9174" s="5">
        <f>VLOOKUP(cost_of_living!$B9174,CostVsFactor!C:E,2,0)</f>
        <v>6</v>
      </c>
      <c r="Q9174" s="14"/>
      <c r="S9174" s="5" t="s">
        <v>1005</v>
      </c>
    </row>
    <row r="9175" ht="14.25" hidden="1" customHeight="1">
      <c r="A9175" s="12">
        <v>6.0</v>
      </c>
      <c r="B9175" s="16" t="s">
        <v>73</v>
      </c>
      <c r="C9175" s="12">
        <v>6.0</v>
      </c>
      <c r="D9175" s="16" t="s">
        <v>108</v>
      </c>
      <c r="E9175" s="16" t="s">
        <v>165</v>
      </c>
      <c r="F9175" s="16" t="s">
        <v>165</v>
      </c>
      <c r="G9175" s="16" t="s">
        <v>1270</v>
      </c>
      <c r="I9175" s="5" t="str">
        <f>VLOOKUP(cost_of_living!$G9175,index!C:C,1,0)</f>
        <v>#N/A</v>
      </c>
      <c r="J9175" s="5">
        <f>VLOOKUP(cost_of_living!$B9175,CostVsFactor!C:E,2,0)</f>
        <v>6</v>
      </c>
      <c r="Q9175" s="14"/>
      <c r="S9175" s="5" t="s">
        <v>1005</v>
      </c>
    </row>
    <row r="9176" ht="14.25" hidden="1" customHeight="1">
      <c r="A9176" s="12">
        <v>7.0</v>
      </c>
      <c r="B9176" s="16" t="s">
        <v>28</v>
      </c>
      <c r="C9176" s="12">
        <v>341.0</v>
      </c>
      <c r="D9176" s="16" t="s">
        <v>108</v>
      </c>
      <c r="E9176" s="16" t="s">
        <v>165</v>
      </c>
      <c r="F9176" s="16" t="s">
        <v>165</v>
      </c>
      <c r="G9176" s="16" t="s">
        <v>1270</v>
      </c>
      <c r="I9176" s="5" t="str">
        <f>VLOOKUP(cost_of_living!$G9176,index!C:C,1,0)</f>
        <v>#N/A</v>
      </c>
      <c r="J9176" s="5">
        <f>VLOOKUP(cost_of_living!$B9176,CostVsFactor!C:E,2,0)</f>
        <v>25</v>
      </c>
      <c r="Q9176" s="14"/>
      <c r="S9176" s="5" t="s">
        <v>1005</v>
      </c>
    </row>
    <row r="9177" ht="14.25" hidden="1" customHeight="1">
      <c r="A9177" s="12">
        <v>8.0</v>
      </c>
      <c r="B9177" s="16" t="s">
        <v>30</v>
      </c>
      <c r="C9177" s="12">
        <v>54.0</v>
      </c>
      <c r="D9177" s="16" t="s">
        <v>108</v>
      </c>
      <c r="E9177" s="16" t="s">
        <v>165</v>
      </c>
      <c r="F9177" s="16" t="s">
        <v>165</v>
      </c>
      <c r="G9177" s="16" t="s">
        <v>1270</v>
      </c>
      <c r="I9177" s="5" t="str">
        <f>VLOOKUP(cost_of_living!$G9177,index!C:C,1,0)</f>
        <v>#N/A</v>
      </c>
      <c r="J9177" s="5">
        <f>VLOOKUP(cost_of_living!$B9177,CostVsFactor!C:E,2,0)</f>
        <v>31</v>
      </c>
      <c r="Q9177" s="14"/>
      <c r="S9177" s="5" t="s">
        <v>1005</v>
      </c>
    </row>
    <row r="9178" ht="14.25" hidden="1" customHeight="1">
      <c r="A9178" s="12">
        <v>9.0</v>
      </c>
      <c r="B9178" s="16" t="s">
        <v>32</v>
      </c>
      <c r="C9178" s="12">
        <v>45.0</v>
      </c>
      <c r="D9178" s="16" t="s">
        <v>108</v>
      </c>
      <c r="E9178" s="16" t="s">
        <v>165</v>
      </c>
      <c r="F9178" s="16" t="s">
        <v>165</v>
      </c>
      <c r="G9178" s="16" t="s">
        <v>1270</v>
      </c>
      <c r="I9178" s="5" t="str">
        <f>VLOOKUP(cost_of_living!$G9178,index!C:C,1,0)</f>
        <v>#N/A</v>
      </c>
      <c r="J9178" s="5">
        <f>VLOOKUP(cost_of_living!$B9178,CostVsFactor!C:E,2,0)</f>
        <v>14</v>
      </c>
      <c r="Q9178" s="14"/>
      <c r="S9178" s="5" t="s">
        <v>1005</v>
      </c>
    </row>
    <row r="9179" ht="14.25" hidden="1" customHeight="1">
      <c r="A9179" s="12">
        <v>10.0</v>
      </c>
      <c r="B9179" s="16" t="s">
        <v>33</v>
      </c>
      <c r="C9179" s="12">
        <v>36.0</v>
      </c>
      <c r="D9179" s="16" t="s">
        <v>108</v>
      </c>
      <c r="E9179" s="16" t="s">
        <v>165</v>
      </c>
      <c r="F9179" s="16" t="s">
        <v>165</v>
      </c>
      <c r="G9179" s="16" t="s">
        <v>1270</v>
      </c>
      <c r="I9179" s="5" t="str">
        <f>VLOOKUP(cost_of_living!$G9179,index!C:C,1,0)</f>
        <v>#N/A</v>
      </c>
      <c r="J9179" s="5">
        <f>VLOOKUP(cost_of_living!$B9179,CostVsFactor!C:E,2,0)</f>
        <v>20</v>
      </c>
      <c r="Q9179" s="14"/>
      <c r="S9179" s="5" t="s">
        <v>1005</v>
      </c>
    </row>
    <row r="9180" ht="14.25" hidden="1" customHeight="1">
      <c r="A9180" s="12">
        <v>11.0</v>
      </c>
      <c r="B9180" s="16" t="s">
        <v>35</v>
      </c>
      <c r="C9180" s="12">
        <v>68.0</v>
      </c>
      <c r="D9180" s="16" t="s">
        <v>108</v>
      </c>
      <c r="E9180" s="16" t="s">
        <v>165</v>
      </c>
      <c r="F9180" s="16" t="s">
        <v>165</v>
      </c>
      <c r="G9180" s="16" t="s">
        <v>1270</v>
      </c>
      <c r="I9180" s="5" t="str">
        <f>VLOOKUP(cost_of_living!$G9180,index!C:C,1,0)</f>
        <v>#N/A</v>
      </c>
      <c r="J9180" s="5">
        <f>VLOOKUP(cost_of_living!$B9180,CostVsFactor!C:E,2,0)</f>
        <v>12</v>
      </c>
      <c r="Q9180" s="14"/>
      <c r="S9180" s="5" t="s">
        <v>1005</v>
      </c>
    </row>
    <row r="9181" ht="14.25" hidden="1" customHeight="1">
      <c r="A9181" s="12">
        <v>12.0</v>
      </c>
      <c r="B9181" s="16" t="s">
        <v>37</v>
      </c>
      <c r="C9181" s="12">
        <v>454.0</v>
      </c>
      <c r="D9181" s="16" t="s">
        <v>108</v>
      </c>
      <c r="E9181" s="16" t="s">
        <v>165</v>
      </c>
      <c r="F9181" s="16" t="s">
        <v>165</v>
      </c>
      <c r="G9181" s="16" t="s">
        <v>1270</v>
      </c>
      <c r="I9181" s="5" t="str">
        <f>VLOOKUP(cost_of_living!$G9181,index!C:C,1,0)</f>
        <v>#N/A</v>
      </c>
      <c r="J9181" s="5">
        <f>VLOOKUP(cost_of_living!$B9181,CostVsFactor!C:E,2,0)</f>
        <v>15</v>
      </c>
      <c r="Q9181" s="14"/>
      <c r="S9181" s="5" t="s">
        <v>1005</v>
      </c>
    </row>
    <row r="9182" ht="14.25" hidden="1" customHeight="1">
      <c r="A9182" s="12">
        <v>13.0</v>
      </c>
      <c r="B9182" s="16" t="s">
        <v>39</v>
      </c>
      <c r="C9182" s="12">
        <v>544.0</v>
      </c>
      <c r="D9182" s="16" t="s">
        <v>108</v>
      </c>
      <c r="E9182" s="16" t="s">
        <v>165</v>
      </c>
      <c r="F9182" s="16" t="s">
        <v>165</v>
      </c>
      <c r="G9182" s="16" t="s">
        <v>1270</v>
      </c>
      <c r="I9182" s="5" t="str">
        <f>VLOOKUP(cost_of_living!$G9182,index!C:C,1,0)</f>
        <v>#N/A</v>
      </c>
      <c r="J9182" s="5">
        <f>VLOOKUP(cost_of_living!$B9182,CostVsFactor!C:E,2,0)</f>
        <v>15</v>
      </c>
      <c r="Q9182" s="14"/>
      <c r="S9182" s="5" t="s">
        <v>1005</v>
      </c>
    </row>
    <row r="9183" ht="14.25" hidden="1" customHeight="1">
      <c r="A9183" s="12">
        <v>14.0</v>
      </c>
      <c r="B9183" s="16" t="s">
        <v>41</v>
      </c>
      <c r="C9183" s="12">
        <v>82.0</v>
      </c>
      <c r="D9183" s="16" t="s">
        <v>108</v>
      </c>
      <c r="E9183" s="16" t="s">
        <v>165</v>
      </c>
      <c r="F9183" s="16" t="s">
        <v>165</v>
      </c>
      <c r="G9183" s="16" t="s">
        <v>1270</v>
      </c>
      <c r="I9183" s="5" t="str">
        <f>VLOOKUP(cost_of_living!$G9183,index!C:C,1,0)</f>
        <v>#N/A</v>
      </c>
      <c r="J9183" s="5">
        <f>VLOOKUP(cost_of_living!$B9183,CostVsFactor!C:E,2,0)</f>
        <v>31</v>
      </c>
      <c r="Q9183" s="14"/>
      <c r="S9183" s="5" t="s">
        <v>1005</v>
      </c>
    </row>
    <row r="9184" ht="14.25" hidden="1" customHeight="1">
      <c r="A9184" s="12">
        <v>15.0</v>
      </c>
      <c r="B9184" s="16" t="s">
        <v>43</v>
      </c>
      <c r="C9184" s="12">
        <v>136.0</v>
      </c>
      <c r="D9184" s="16" t="s">
        <v>108</v>
      </c>
      <c r="E9184" s="16" t="s">
        <v>165</v>
      </c>
      <c r="F9184" s="16" t="s">
        <v>165</v>
      </c>
      <c r="G9184" s="16" t="s">
        <v>1270</v>
      </c>
      <c r="I9184" s="5" t="str">
        <f>VLOOKUP(cost_of_living!$G9184,index!C:C,1,0)</f>
        <v>#N/A</v>
      </c>
      <c r="J9184" s="5">
        <f>VLOOKUP(cost_of_living!$B9184,CostVsFactor!C:E,2,0)</f>
        <v>25</v>
      </c>
      <c r="Q9184" s="14"/>
      <c r="S9184" s="5" t="s">
        <v>1005</v>
      </c>
    </row>
    <row r="9185" ht="14.25" hidden="1" customHeight="1">
      <c r="A9185" s="12">
        <v>16.0</v>
      </c>
      <c r="B9185" s="16" t="s">
        <v>45</v>
      </c>
      <c r="C9185" s="12">
        <v>68.0</v>
      </c>
      <c r="D9185" s="16" t="s">
        <v>108</v>
      </c>
      <c r="E9185" s="16" t="s">
        <v>165</v>
      </c>
      <c r="F9185" s="16" t="s">
        <v>165</v>
      </c>
      <c r="G9185" s="16" t="s">
        <v>1270</v>
      </c>
      <c r="I9185" s="5" t="str">
        <f>VLOOKUP(cost_of_living!$G9185,index!C:C,1,0)</f>
        <v>#N/A</v>
      </c>
      <c r="J9185" s="5">
        <f>VLOOKUP(cost_of_living!$B9185,CostVsFactor!C:E,2,0)</f>
        <v>30</v>
      </c>
      <c r="Q9185" s="14"/>
      <c r="S9185" s="5" t="s">
        <v>1005</v>
      </c>
    </row>
    <row r="9186" ht="14.25" hidden="1" customHeight="1">
      <c r="A9186" s="12">
        <v>17.0</v>
      </c>
      <c r="B9186" s="16" t="s">
        <v>49</v>
      </c>
      <c r="C9186" s="12">
        <v>45.0</v>
      </c>
      <c r="D9186" s="16" t="s">
        <v>108</v>
      </c>
      <c r="E9186" s="16" t="s">
        <v>165</v>
      </c>
      <c r="F9186" s="16" t="s">
        <v>165</v>
      </c>
      <c r="G9186" s="16" t="s">
        <v>1270</v>
      </c>
      <c r="I9186" s="5" t="str">
        <f>VLOOKUP(cost_of_living!$G9186,index!C:C,1,0)</f>
        <v>#N/A</v>
      </c>
      <c r="J9186" s="5">
        <f>VLOOKUP(cost_of_living!$B9186,CostVsFactor!C:E,2,0)</f>
        <v>24</v>
      </c>
      <c r="Q9186" s="14"/>
      <c r="S9186" s="5" t="s">
        <v>1005</v>
      </c>
    </row>
    <row r="9187" ht="14.25" hidden="1" customHeight="1">
      <c r="A9187" s="12">
        <v>18.0</v>
      </c>
      <c r="B9187" s="16" t="s">
        <v>53</v>
      </c>
      <c r="C9187" s="12">
        <v>12.0</v>
      </c>
      <c r="D9187" s="16" t="s">
        <v>108</v>
      </c>
      <c r="E9187" s="16" t="s">
        <v>165</v>
      </c>
      <c r="F9187" s="16" t="s">
        <v>165</v>
      </c>
      <c r="G9187" s="16" t="s">
        <v>1270</v>
      </c>
      <c r="I9187" s="5" t="str">
        <f>VLOOKUP(cost_of_living!$G9187,index!C:C,1,0)</f>
        <v>#N/A</v>
      </c>
      <c r="J9187" s="5">
        <f>VLOOKUP(cost_of_living!$B9187,CostVsFactor!C:E,2,0)</f>
        <v>30</v>
      </c>
      <c r="Q9187" s="14"/>
      <c r="S9187" s="5" t="s">
        <v>1005</v>
      </c>
    </row>
    <row r="9188" ht="14.25" hidden="1" customHeight="1">
      <c r="A9188" s="12">
        <v>19.0</v>
      </c>
      <c r="B9188" s="16" t="s">
        <v>54</v>
      </c>
      <c r="C9188" s="12">
        <v>7.0</v>
      </c>
      <c r="D9188" s="16" t="s">
        <v>108</v>
      </c>
      <c r="E9188" s="16" t="s">
        <v>165</v>
      </c>
      <c r="F9188" s="16" t="s">
        <v>165</v>
      </c>
      <c r="G9188" s="16" t="s">
        <v>1270</v>
      </c>
      <c r="I9188" s="5" t="str">
        <f>VLOOKUP(cost_of_living!$G9188,index!C:C,1,0)</f>
        <v>#N/A</v>
      </c>
      <c r="J9188" s="5">
        <f>VLOOKUP(cost_of_living!$B9188,CostVsFactor!C:E,2,0)</f>
        <v>4</v>
      </c>
      <c r="Q9188" s="14"/>
      <c r="S9188" s="5" t="s">
        <v>1005</v>
      </c>
    </row>
    <row r="9189" ht="14.25" hidden="1" customHeight="1">
      <c r="A9189" s="12">
        <v>20.0</v>
      </c>
      <c r="B9189" s="16" t="s">
        <v>55</v>
      </c>
      <c r="C9189" s="12">
        <v>15.0</v>
      </c>
      <c r="D9189" s="16" t="s">
        <v>108</v>
      </c>
      <c r="E9189" s="16" t="s">
        <v>165</v>
      </c>
      <c r="F9189" s="16" t="s">
        <v>165</v>
      </c>
      <c r="G9189" s="16" t="s">
        <v>1270</v>
      </c>
      <c r="I9189" s="5" t="str">
        <f>VLOOKUP(cost_of_living!$G9189,index!C:C,1,0)</f>
        <v>#N/A</v>
      </c>
      <c r="J9189" s="5">
        <f>VLOOKUP(cost_of_living!$B9189,CostVsFactor!C:E,2,0)</f>
        <v>6</v>
      </c>
      <c r="Q9189" s="14"/>
      <c r="S9189" s="5" t="s">
        <v>1005</v>
      </c>
    </row>
    <row r="9190" ht="14.25" hidden="1" customHeight="1">
      <c r="A9190" s="12">
        <v>21.0</v>
      </c>
      <c r="B9190" s="16" t="s">
        <v>57</v>
      </c>
      <c r="C9190" s="12">
        <v>1.0</v>
      </c>
      <c r="D9190" s="16" t="s">
        <v>108</v>
      </c>
      <c r="E9190" s="16" t="s">
        <v>165</v>
      </c>
      <c r="F9190" s="16" t="s">
        <v>165</v>
      </c>
      <c r="G9190" s="16" t="s">
        <v>1270</v>
      </c>
      <c r="I9190" s="5" t="str">
        <f>VLOOKUP(cost_of_living!$G9190,index!C:C,1,0)</f>
        <v>#N/A</v>
      </c>
      <c r="J9190" s="5">
        <f>VLOOKUP(cost_of_living!$B9190,CostVsFactor!C:E,2,0)</f>
        <v>6</v>
      </c>
      <c r="Q9190" s="14"/>
      <c r="S9190" s="5" t="s">
        <v>1005</v>
      </c>
    </row>
    <row r="9191" ht="14.25" hidden="1" customHeight="1">
      <c r="A9191" s="12">
        <v>22.0</v>
      </c>
      <c r="B9191" s="16" t="s">
        <v>58</v>
      </c>
      <c r="C9191" s="12">
        <v>5.0</v>
      </c>
      <c r="D9191" s="16" t="s">
        <v>108</v>
      </c>
      <c r="E9191" s="16" t="s">
        <v>165</v>
      </c>
      <c r="F9191" s="16" t="s">
        <v>165</v>
      </c>
      <c r="G9191" s="16" t="s">
        <v>1270</v>
      </c>
      <c r="I9191" s="5" t="str">
        <f>VLOOKUP(cost_of_living!$G9191,index!C:C,1,0)</f>
        <v>#N/A</v>
      </c>
      <c r="J9191" s="5">
        <f>VLOOKUP(cost_of_living!$B9191,CostVsFactor!C:E,2,0)</f>
        <v>15</v>
      </c>
      <c r="Q9191" s="14"/>
      <c r="S9191" s="5" t="s">
        <v>1005</v>
      </c>
    </row>
    <row r="9192" ht="14.25" hidden="1" customHeight="1">
      <c r="A9192" s="12">
        <v>23.0</v>
      </c>
      <c r="B9192" s="16" t="s">
        <v>78</v>
      </c>
      <c r="C9192" s="12">
        <v>11.0</v>
      </c>
      <c r="D9192" s="16" t="s">
        <v>108</v>
      </c>
      <c r="E9192" s="16" t="s">
        <v>165</v>
      </c>
      <c r="F9192" s="16" t="s">
        <v>165</v>
      </c>
      <c r="G9192" s="16" t="s">
        <v>1270</v>
      </c>
      <c r="I9192" s="5" t="str">
        <f>VLOOKUP(cost_of_living!$G9192,index!C:C,1,0)</f>
        <v>#N/A</v>
      </c>
      <c r="J9192" s="5">
        <f>VLOOKUP(cost_of_living!$B9192,CostVsFactor!C:E,2,0)</f>
        <v>20</v>
      </c>
      <c r="Q9192" s="14"/>
      <c r="S9192" s="5" t="s">
        <v>1005</v>
      </c>
    </row>
    <row r="9193" ht="14.25" hidden="1" customHeight="1">
      <c r="A9193" s="12">
        <v>24.0</v>
      </c>
      <c r="B9193" s="16" t="s">
        <v>87</v>
      </c>
      <c r="C9193" s="12">
        <v>20000.0</v>
      </c>
      <c r="D9193" s="16" t="s">
        <v>108</v>
      </c>
      <c r="E9193" s="16" t="s">
        <v>165</v>
      </c>
      <c r="F9193" s="16" t="s">
        <v>165</v>
      </c>
      <c r="G9193" s="16" t="s">
        <v>1270</v>
      </c>
      <c r="I9193" s="5" t="str">
        <f>VLOOKUP(cost_of_living!$G9193,index!C:C,1,0)</f>
        <v>#N/A</v>
      </c>
      <c r="J9193" s="5">
        <f>VLOOKUP(cost_of_living!$B9193,CostVsFactor!C:E,2,0)</f>
        <v>0.0035</v>
      </c>
      <c r="Q9193" s="14"/>
      <c r="S9193" s="5" t="s">
        <v>1005</v>
      </c>
    </row>
    <row r="9194" ht="14.25" hidden="1" customHeight="1">
      <c r="A9194" s="12">
        <v>25.0</v>
      </c>
      <c r="B9194" s="16" t="s">
        <v>91</v>
      </c>
      <c r="C9194" s="12">
        <v>255.0</v>
      </c>
      <c r="D9194" s="16" t="s">
        <v>108</v>
      </c>
      <c r="E9194" s="16" t="s">
        <v>165</v>
      </c>
      <c r="F9194" s="16" t="s">
        <v>165</v>
      </c>
      <c r="G9194" s="16" t="s">
        <v>1270</v>
      </c>
      <c r="I9194" s="5" t="str">
        <f>VLOOKUP(cost_of_living!$G9194,index!C:C,1,0)</f>
        <v>#N/A</v>
      </c>
      <c r="J9194" s="5">
        <f>VLOOKUP(cost_of_living!$B9194,CostVsFactor!C:E,2,0)</f>
        <v>1</v>
      </c>
      <c r="Q9194" s="14"/>
      <c r="S9194" s="5" t="s">
        <v>1005</v>
      </c>
    </row>
    <row r="9195" ht="14.25" hidden="1" customHeight="1">
      <c r="A9195" s="12">
        <v>26.0</v>
      </c>
      <c r="B9195" s="16" t="s">
        <v>93</v>
      </c>
      <c r="C9195" s="12">
        <v>25.0</v>
      </c>
      <c r="D9195" s="16" t="s">
        <v>108</v>
      </c>
      <c r="E9195" s="16" t="s">
        <v>165</v>
      </c>
      <c r="F9195" s="16" t="s">
        <v>165</v>
      </c>
      <c r="G9195" s="16" t="s">
        <v>1270</v>
      </c>
      <c r="I9195" s="5" t="str">
        <f>VLOOKUP(cost_of_living!$G9195,index!C:C,1,0)</f>
        <v>#N/A</v>
      </c>
      <c r="J9195" s="5">
        <f>VLOOKUP(cost_of_living!$B9195,CostVsFactor!C:E,2,0)</f>
        <v>1</v>
      </c>
      <c r="Q9195" s="14"/>
      <c r="S9195" s="5" t="s">
        <v>1005</v>
      </c>
    </row>
    <row r="9196" ht="14.25" hidden="1" customHeight="1">
      <c r="A9196" s="12">
        <v>27.0</v>
      </c>
      <c r="B9196" s="16" t="s">
        <v>74</v>
      </c>
      <c r="C9196" s="12">
        <v>40.0</v>
      </c>
      <c r="D9196" s="16" t="s">
        <v>108</v>
      </c>
      <c r="E9196" s="16" t="s">
        <v>165</v>
      </c>
      <c r="F9196" s="16" t="s">
        <v>165</v>
      </c>
      <c r="G9196" s="16" t="s">
        <v>1270</v>
      </c>
      <c r="I9196" s="5" t="str">
        <f>VLOOKUP(cost_of_living!$G9196,index!C:C,1,0)</f>
        <v>#N/A</v>
      </c>
      <c r="J9196" s="5">
        <f>VLOOKUP(cost_of_living!$B9196,CostVsFactor!C:E,2,0)</f>
        <v>2.3</v>
      </c>
      <c r="Q9196" s="14"/>
      <c r="S9196" s="5" t="s">
        <v>1005</v>
      </c>
    </row>
    <row r="9197" ht="14.25" hidden="1" customHeight="1">
      <c r="A9197" s="12">
        <v>28.0</v>
      </c>
      <c r="B9197" s="16" t="s">
        <v>77</v>
      </c>
      <c r="C9197" s="12">
        <v>8.0</v>
      </c>
      <c r="D9197" s="16" t="s">
        <v>108</v>
      </c>
      <c r="E9197" s="16" t="s">
        <v>165</v>
      </c>
      <c r="F9197" s="16" t="s">
        <v>165</v>
      </c>
      <c r="G9197" s="16" t="s">
        <v>1270</v>
      </c>
      <c r="I9197" s="5" t="str">
        <f>VLOOKUP(cost_of_living!$G9197,index!C:C,1,0)</f>
        <v>#N/A</v>
      </c>
      <c r="J9197" s="5">
        <f>VLOOKUP(cost_of_living!$B9197,CostVsFactor!C:E,2,0)</f>
        <v>6</v>
      </c>
      <c r="Q9197" s="14"/>
      <c r="S9197" s="5" t="s">
        <v>1005</v>
      </c>
    </row>
    <row r="9198" ht="14.25" hidden="1" customHeight="1">
      <c r="A9198" s="12">
        <v>29.0</v>
      </c>
      <c r="B9198" s="16" t="s">
        <v>164</v>
      </c>
      <c r="C9198" s="12">
        <v>1200.0</v>
      </c>
      <c r="D9198" s="16" t="s">
        <v>108</v>
      </c>
      <c r="E9198" s="16" t="s">
        <v>165</v>
      </c>
      <c r="F9198" s="16" t="s">
        <v>165</v>
      </c>
      <c r="G9198" s="16" t="s">
        <v>1270</v>
      </c>
      <c r="I9198" s="5" t="str">
        <f>VLOOKUP(cost_of_living!$G9198,index!C:C,1,0)</f>
        <v>#N/A</v>
      </c>
      <c r="J9198" s="5" t="str">
        <f>VLOOKUP(cost_of_living!$B9198,CostVsFactor!C:E,2,0)</f>
        <v>#N/A</v>
      </c>
      <c r="Q9198" s="14"/>
      <c r="S9198" s="5" t="s">
        <v>1005</v>
      </c>
    </row>
    <row r="9199" ht="14.25" hidden="1" customHeight="1">
      <c r="A9199" s="12">
        <v>0.0</v>
      </c>
      <c r="B9199" s="16" t="s">
        <v>64</v>
      </c>
      <c r="C9199" s="12">
        <v>16.0</v>
      </c>
      <c r="D9199" s="16" t="s">
        <v>108</v>
      </c>
      <c r="E9199" s="16" t="s">
        <v>594</v>
      </c>
      <c r="F9199" s="16" t="s">
        <v>671</v>
      </c>
      <c r="G9199" s="16" t="s">
        <v>1271</v>
      </c>
      <c r="I9199" s="5" t="str">
        <f>VLOOKUP(cost_of_living!$G9199,index!C:C,1,0)</f>
        <v>Arezzo</v>
      </c>
      <c r="J9199" s="5">
        <f>VLOOKUP(cost_of_living!$B9199,CostVsFactor!C:E,2,0)</f>
        <v>16</v>
      </c>
      <c r="Q9199" s="14"/>
      <c r="S9199" s="5" t="s">
        <v>1005</v>
      </c>
    </row>
    <row r="9200" ht="14.25" hidden="1" customHeight="1">
      <c r="A9200" s="12">
        <v>1.0</v>
      </c>
      <c r="B9200" s="16" t="s">
        <v>66</v>
      </c>
      <c r="C9200" s="12">
        <v>55.0</v>
      </c>
      <c r="D9200" s="16" t="s">
        <v>108</v>
      </c>
      <c r="E9200" s="16" t="s">
        <v>206</v>
      </c>
      <c r="F9200" s="16" t="s">
        <v>112</v>
      </c>
      <c r="G9200" s="16" t="s">
        <v>1271</v>
      </c>
      <c r="I9200" s="5" t="str">
        <f>VLOOKUP(cost_of_living!$G9200,index!C:C,1,0)</f>
        <v>Arezzo</v>
      </c>
      <c r="J9200" s="5">
        <f>VLOOKUP(cost_of_living!$B9200,CostVsFactor!C:E,2,0)</f>
        <v>3.5</v>
      </c>
      <c r="Q9200" s="14"/>
      <c r="S9200" s="5" t="s">
        <v>1005</v>
      </c>
    </row>
    <row r="9201" ht="14.25" hidden="1" customHeight="1">
      <c r="A9201" s="12">
        <v>2.0</v>
      </c>
      <c r="B9201" s="16" t="s">
        <v>67</v>
      </c>
      <c r="C9201" s="12">
        <v>8.0</v>
      </c>
      <c r="D9201" s="16" t="s">
        <v>108</v>
      </c>
      <c r="E9201" s="16" t="s">
        <v>171</v>
      </c>
      <c r="F9201" s="16" t="s">
        <v>171</v>
      </c>
      <c r="G9201" s="16" t="s">
        <v>1271</v>
      </c>
      <c r="I9201" s="5" t="str">
        <f>VLOOKUP(cost_of_living!$G9201,index!C:C,1,0)</f>
        <v>Arezzo</v>
      </c>
      <c r="J9201" s="5">
        <f>VLOOKUP(cost_of_living!$B9201,CostVsFactor!C:E,2,0)</f>
        <v>6</v>
      </c>
      <c r="Q9201" s="14"/>
      <c r="S9201" s="5" t="s">
        <v>1005</v>
      </c>
    </row>
    <row r="9202" ht="14.25" hidden="1" customHeight="1">
      <c r="A9202" s="12">
        <v>3.0</v>
      </c>
      <c r="B9202" s="16" t="s">
        <v>116</v>
      </c>
      <c r="C9202" s="12">
        <v>5.0</v>
      </c>
      <c r="D9202" s="16" t="s">
        <v>108</v>
      </c>
      <c r="E9202" s="16" t="s">
        <v>118</v>
      </c>
      <c r="F9202" s="16" t="s">
        <v>145</v>
      </c>
      <c r="G9202" s="16" t="s">
        <v>1271</v>
      </c>
      <c r="I9202" s="5" t="str">
        <f>VLOOKUP(cost_of_living!$G9202,index!C:C,1,0)</f>
        <v>Arezzo</v>
      </c>
      <c r="J9202" s="5" t="str">
        <f>VLOOKUP(cost_of_living!$B9202,CostVsFactor!C:E,2,0)</f>
        <v>#N/A</v>
      </c>
      <c r="Q9202" s="14"/>
      <c r="S9202" s="5" t="s">
        <v>1005</v>
      </c>
    </row>
    <row r="9203" ht="14.25" hidden="1" customHeight="1">
      <c r="A9203" s="12">
        <v>4.0</v>
      </c>
      <c r="B9203" s="16" t="s">
        <v>57</v>
      </c>
      <c r="C9203" s="12">
        <v>4.0</v>
      </c>
      <c r="D9203" s="16" t="s">
        <v>108</v>
      </c>
      <c r="E9203" s="16" t="s">
        <v>167</v>
      </c>
      <c r="F9203" s="16" t="s">
        <v>119</v>
      </c>
      <c r="G9203" s="16" t="s">
        <v>1271</v>
      </c>
      <c r="I9203" s="5" t="str">
        <f>VLOOKUP(cost_of_living!$G9203,index!C:C,1,0)</f>
        <v>Arezzo</v>
      </c>
      <c r="J9203" s="5">
        <f>VLOOKUP(cost_of_living!$B9203,CostVsFactor!C:E,2,0)</f>
        <v>6</v>
      </c>
      <c r="Q9203" s="14"/>
      <c r="S9203" s="5" t="s">
        <v>1005</v>
      </c>
    </row>
    <row r="9204" ht="14.25" hidden="1" customHeight="1">
      <c r="A9204" s="12">
        <v>5.0</v>
      </c>
      <c r="B9204" s="16" t="s">
        <v>69</v>
      </c>
      <c r="C9204" s="12">
        <v>13.0</v>
      </c>
      <c r="D9204" s="16" t="s">
        <v>108</v>
      </c>
      <c r="E9204" s="16" t="s">
        <v>122</v>
      </c>
      <c r="F9204" s="16" t="s">
        <v>121</v>
      </c>
      <c r="G9204" s="16" t="s">
        <v>1271</v>
      </c>
      <c r="I9204" s="5" t="str">
        <f>VLOOKUP(cost_of_living!$G9204,index!C:C,1,0)</f>
        <v>Arezzo</v>
      </c>
      <c r="J9204" s="5">
        <f>VLOOKUP(cost_of_living!$B9204,CostVsFactor!C:E,2,0)</f>
        <v>15</v>
      </c>
      <c r="Q9204" s="14"/>
      <c r="S9204" s="5" t="s">
        <v>1005</v>
      </c>
    </row>
    <row r="9205" ht="14.25" hidden="1" customHeight="1">
      <c r="A9205" s="12">
        <v>6.0</v>
      </c>
      <c r="B9205" s="16" t="s">
        <v>71</v>
      </c>
      <c r="C9205" s="12">
        <v>138.0</v>
      </c>
      <c r="D9205" s="16" t="s">
        <v>108</v>
      </c>
      <c r="E9205" s="16" t="s">
        <v>122</v>
      </c>
      <c r="F9205" s="16" t="s">
        <v>167</v>
      </c>
      <c r="G9205" s="16" t="s">
        <v>1271</v>
      </c>
      <c r="I9205" s="5" t="str">
        <f>VLOOKUP(cost_of_living!$G9205,index!C:C,1,0)</f>
        <v>Arezzo</v>
      </c>
      <c r="J9205" s="5">
        <f>VLOOKUP(cost_of_living!$B9205,CostVsFactor!C:E,2,0)</f>
        <v>6</v>
      </c>
      <c r="Q9205" s="14"/>
      <c r="S9205" s="5" t="s">
        <v>1005</v>
      </c>
    </row>
    <row r="9206" ht="14.25" hidden="1" customHeight="1">
      <c r="A9206" s="12">
        <v>7.0</v>
      </c>
      <c r="B9206" s="16" t="s">
        <v>73</v>
      </c>
      <c r="C9206" s="12">
        <v>74.0</v>
      </c>
      <c r="D9206" s="16" t="s">
        <v>108</v>
      </c>
      <c r="E9206" s="16" t="s">
        <v>139</v>
      </c>
      <c r="F9206" s="16" t="s">
        <v>122</v>
      </c>
      <c r="G9206" s="16" t="s">
        <v>1271</v>
      </c>
      <c r="I9206" s="5" t="str">
        <f>VLOOKUP(cost_of_living!$G9206,index!C:C,1,0)</f>
        <v>Arezzo</v>
      </c>
      <c r="J9206" s="5">
        <f>VLOOKUP(cost_of_living!$B9206,CostVsFactor!C:E,2,0)</f>
        <v>6</v>
      </c>
      <c r="Q9206" s="14"/>
      <c r="S9206" s="5" t="s">
        <v>1005</v>
      </c>
    </row>
    <row r="9207" ht="14.25" hidden="1" customHeight="1">
      <c r="A9207" s="12">
        <v>8.0</v>
      </c>
      <c r="B9207" s="16" t="s">
        <v>28</v>
      </c>
      <c r="C9207" s="12">
        <v>347.0</v>
      </c>
      <c r="D9207" s="16" t="s">
        <v>108</v>
      </c>
      <c r="E9207" s="16" t="s">
        <v>250</v>
      </c>
      <c r="F9207" s="16" t="s">
        <v>217</v>
      </c>
      <c r="G9207" s="16" t="s">
        <v>1271</v>
      </c>
      <c r="I9207" s="5" t="str">
        <f>VLOOKUP(cost_of_living!$G9207,index!C:C,1,0)</f>
        <v>Arezzo</v>
      </c>
      <c r="J9207" s="5">
        <f>VLOOKUP(cost_of_living!$B9207,CostVsFactor!C:E,2,0)</f>
        <v>25</v>
      </c>
      <c r="Q9207" s="14"/>
      <c r="S9207" s="5" t="s">
        <v>1005</v>
      </c>
    </row>
    <row r="9208" ht="14.25" hidden="1" customHeight="1">
      <c r="A9208" s="12">
        <v>9.0</v>
      </c>
      <c r="B9208" s="16" t="s">
        <v>30</v>
      </c>
      <c r="C9208" s="12">
        <v>138.0</v>
      </c>
      <c r="D9208" s="16" t="s">
        <v>108</v>
      </c>
      <c r="E9208" s="16" t="s">
        <v>223</v>
      </c>
      <c r="F9208" s="16" t="s">
        <v>264</v>
      </c>
      <c r="G9208" s="16" t="s">
        <v>1271</v>
      </c>
      <c r="I9208" s="5" t="str">
        <f>VLOOKUP(cost_of_living!$G9208,index!C:C,1,0)</f>
        <v>Arezzo</v>
      </c>
      <c r="J9208" s="5">
        <f>VLOOKUP(cost_of_living!$B9208,CostVsFactor!C:E,2,0)</f>
        <v>31</v>
      </c>
      <c r="Q9208" s="14"/>
      <c r="S9208" s="5" t="s">
        <v>1005</v>
      </c>
    </row>
    <row r="9209" ht="14.25" hidden="1" customHeight="1">
      <c r="A9209" s="12">
        <v>10.0</v>
      </c>
      <c r="B9209" s="16" t="s">
        <v>32</v>
      </c>
      <c r="C9209" s="12">
        <v>108.0</v>
      </c>
      <c r="D9209" s="16" t="s">
        <v>108</v>
      </c>
      <c r="E9209" s="16" t="s">
        <v>185</v>
      </c>
      <c r="F9209" s="16" t="s">
        <v>639</v>
      </c>
      <c r="G9209" s="16" t="s">
        <v>1271</v>
      </c>
      <c r="I9209" s="5" t="str">
        <f>VLOOKUP(cost_of_living!$G9209,index!C:C,1,0)</f>
        <v>Arezzo</v>
      </c>
      <c r="J9209" s="5">
        <f>VLOOKUP(cost_of_living!$B9209,CostVsFactor!C:E,2,0)</f>
        <v>14</v>
      </c>
      <c r="Q9209" s="14"/>
      <c r="S9209" s="5" t="s">
        <v>1005</v>
      </c>
    </row>
    <row r="9210" ht="14.25" hidden="1" customHeight="1">
      <c r="A9210" s="12">
        <v>11.0</v>
      </c>
      <c r="B9210" s="16" t="s">
        <v>33</v>
      </c>
      <c r="C9210" s="12">
        <v>274.0</v>
      </c>
      <c r="D9210" s="16" t="s">
        <v>108</v>
      </c>
      <c r="E9210" s="16" t="s">
        <v>1272</v>
      </c>
      <c r="F9210" s="16" t="s">
        <v>303</v>
      </c>
      <c r="G9210" s="16" t="s">
        <v>1271</v>
      </c>
      <c r="I9210" s="5" t="str">
        <f>VLOOKUP(cost_of_living!$G9210,index!C:C,1,0)</f>
        <v>Arezzo</v>
      </c>
      <c r="J9210" s="5">
        <f>VLOOKUP(cost_of_living!$B9210,CostVsFactor!C:E,2,0)</f>
        <v>20</v>
      </c>
      <c r="Q9210" s="14"/>
      <c r="S9210" s="5" t="s">
        <v>1005</v>
      </c>
    </row>
    <row r="9211" ht="14.25" hidden="1" customHeight="1">
      <c r="A9211" s="12">
        <v>12.0</v>
      </c>
      <c r="B9211" s="16" t="s">
        <v>35</v>
      </c>
      <c r="C9211" s="12">
        <v>714.0</v>
      </c>
      <c r="D9211" s="16" t="s">
        <v>108</v>
      </c>
      <c r="E9211" s="16" t="s">
        <v>221</v>
      </c>
      <c r="F9211" s="16" t="s">
        <v>409</v>
      </c>
      <c r="G9211" s="16" t="s">
        <v>1271</v>
      </c>
      <c r="I9211" s="5" t="str">
        <f>VLOOKUP(cost_of_living!$G9211,index!C:C,1,0)</f>
        <v>Arezzo</v>
      </c>
      <c r="J9211" s="5">
        <f>VLOOKUP(cost_of_living!$B9211,CostVsFactor!C:E,2,0)</f>
        <v>12</v>
      </c>
      <c r="Q9211" s="14"/>
      <c r="S9211" s="5" t="s">
        <v>1005</v>
      </c>
    </row>
    <row r="9212" ht="14.25" hidden="1" customHeight="1">
      <c r="A9212" s="12">
        <v>13.0</v>
      </c>
      <c r="B9212" s="16" t="s">
        <v>37</v>
      </c>
      <c r="C9212" s="12">
        <v>393.0</v>
      </c>
      <c r="D9212" s="16" t="s">
        <v>108</v>
      </c>
      <c r="E9212" s="16" t="s">
        <v>126</v>
      </c>
      <c r="F9212" s="16" t="s">
        <v>361</v>
      </c>
      <c r="G9212" s="16" t="s">
        <v>1271</v>
      </c>
      <c r="I9212" s="5" t="str">
        <f>VLOOKUP(cost_of_living!$G9212,index!C:C,1,0)</f>
        <v>Arezzo</v>
      </c>
      <c r="J9212" s="5">
        <f>VLOOKUP(cost_of_living!$B9212,CostVsFactor!C:E,2,0)</f>
        <v>15</v>
      </c>
      <c r="Q9212" s="14"/>
      <c r="S9212" s="5" t="s">
        <v>1005</v>
      </c>
    </row>
    <row r="9213" ht="14.25" hidden="1" customHeight="1">
      <c r="A9213" s="12">
        <v>14.0</v>
      </c>
      <c r="B9213" s="16" t="s">
        <v>39</v>
      </c>
      <c r="C9213" s="12">
        <v>65.0</v>
      </c>
      <c r="D9213" s="16" t="s">
        <v>108</v>
      </c>
      <c r="E9213" s="16" t="s">
        <v>248</v>
      </c>
      <c r="F9213" s="16" t="s">
        <v>131</v>
      </c>
      <c r="G9213" s="16" t="s">
        <v>1271</v>
      </c>
      <c r="I9213" s="5" t="str">
        <f>VLOOKUP(cost_of_living!$G9213,index!C:C,1,0)</f>
        <v>Arezzo</v>
      </c>
      <c r="J9213" s="5">
        <f>VLOOKUP(cost_of_living!$B9213,CostVsFactor!C:E,2,0)</f>
        <v>15</v>
      </c>
      <c r="Q9213" s="14"/>
      <c r="S9213" s="5" t="s">
        <v>1005</v>
      </c>
    </row>
    <row r="9214" ht="14.25" hidden="1" customHeight="1">
      <c r="A9214" s="12">
        <v>15.0</v>
      </c>
      <c r="B9214" s="16" t="s">
        <v>41</v>
      </c>
      <c r="C9214" s="12">
        <v>88.0</v>
      </c>
      <c r="D9214" s="16" t="s">
        <v>108</v>
      </c>
      <c r="E9214" s="16" t="s">
        <v>136</v>
      </c>
      <c r="F9214" s="16" t="s">
        <v>137</v>
      </c>
      <c r="G9214" s="16" t="s">
        <v>1271</v>
      </c>
      <c r="I9214" s="5" t="str">
        <f>VLOOKUP(cost_of_living!$G9214,index!C:C,1,0)</f>
        <v>Arezzo</v>
      </c>
      <c r="J9214" s="5">
        <f>VLOOKUP(cost_of_living!$B9214,CostVsFactor!C:E,2,0)</f>
        <v>31</v>
      </c>
      <c r="Q9214" s="14"/>
      <c r="S9214" s="5" t="s">
        <v>1005</v>
      </c>
    </row>
    <row r="9215" ht="14.25" hidden="1" customHeight="1">
      <c r="A9215" s="12">
        <v>16.0</v>
      </c>
      <c r="B9215" s="16" t="s">
        <v>43</v>
      </c>
      <c r="C9215" s="12">
        <v>58.0</v>
      </c>
      <c r="D9215" s="16" t="s">
        <v>108</v>
      </c>
      <c r="E9215" s="16" t="s">
        <v>136</v>
      </c>
      <c r="F9215" s="16" t="s">
        <v>137</v>
      </c>
      <c r="G9215" s="16" t="s">
        <v>1271</v>
      </c>
      <c r="I9215" s="5" t="str">
        <f>VLOOKUP(cost_of_living!$G9215,index!C:C,1,0)</f>
        <v>Arezzo</v>
      </c>
      <c r="J9215" s="5">
        <f>VLOOKUP(cost_of_living!$B9215,CostVsFactor!C:E,2,0)</f>
        <v>25</v>
      </c>
      <c r="Q9215" s="14"/>
      <c r="S9215" s="5" t="s">
        <v>1005</v>
      </c>
    </row>
    <row r="9216" ht="14.25" hidden="1" customHeight="1">
      <c r="A9216" s="12">
        <v>17.0</v>
      </c>
      <c r="B9216" s="16" t="s">
        <v>45</v>
      </c>
      <c r="C9216" s="12">
        <v>86.0</v>
      </c>
      <c r="D9216" s="16" t="s">
        <v>108</v>
      </c>
      <c r="E9216" s="16" t="s">
        <v>134</v>
      </c>
      <c r="F9216" s="16" t="s">
        <v>122</v>
      </c>
      <c r="G9216" s="16" t="s">
        <v>1271</v>
      </c>
      <c r="I9216" s="5" t="str">
        <f>VLOOKUP(cost_of_living!$G9216,index!C:C,1,0)</f>
        <v>Arezzo</v>
      </c>
      <c r="J9216" s="5">
        <f>VLOOKUP(cost_of_living!$B9216,CostVsFactor!C:E,2,0)</f>
        <v>30</v>
      </c>
      <c r="Q9216" s="14"/>
      <c r="S9216" s="5" t="s">
        <v>1005</v>
      </c>
    </row>
    <row r="9217" ht="14.25" hidden="1" customHeight="1">
      <c r="A9217" s="12">
        <v>18.0</v>
      </c>
      <c r="B9217" s="16" t="s">
        <v>47</v>
      </c>
      <c r="C9217" s="12">
        <v>151.0</v>
      </c>
      <c r="D9217" s="16" t="s">
        <v>108</v>
      </c>
      <c r="E9217" s="16" t="s">
        <v>134</v>
      </c>
      <c r="F9217" s="16" t="s">
        <v>224</v>
      </c>
      <c r="G9217" s="16" t="s">
        <v>1271</v>
      </c>
      <c r="I9217" s="5" t="str">
        <f>VLOOKUP(cost_of_living!$G9217,index!C:C,1,0)</f>
        <v>Arezzo</v>
      </c>
      <c r="J9217" s="5">
        <f>VLOOKUP(cost_of_living!$B9217,CostVsFactor!C:E,2,0)</f>
        <v>22</v>
      </c>
      <c r="Q9217" s="14"/>
      <c r="S9217" s="5" t="s">
        <v>1005</v>
      </c>
    </row>
    <row r="9218" ht="14.25" hidden="1" customHeight="1">
      <c r="A9218" s="12">
        <v>19.0</v>
      </c>
      <c r="B9218" s="16" t="s">
        <v>49</v>
      </c>
      <c r="C9218" s="12">
        <v>62.0</v>
      </c>
      <c r="D9218" s="16" t="s">
        <v>108</v>
      </c>
      <c r="E9218" s="16" t="s">
        <v>138</v>
      </c>
      <c r="F9218" s="16" t="s">
        <v>127</v>
      </c>
      <c r="G9218" s="16" t="s">
        <v>1271</v>
      </c>
      <c r="I9218" s="5" t="str">
        <f>VLOOKUP(cost_of_living!$G9218,index!C:C,1,0)</f>
        <v>Arezzo</v>
      </c>
      <c r="J9218" s="5">
        <f>VLOOKUP(cost_of_living!$B9218,CostVsFactor!C:E,2,0)</f>
        <v>24</v>
      </c>
      <c r="Q9218" s="14"/>
      <c r="S9218" s="5" t="s">
        <v>1005</v>
      </c>
    </row>
    <row r="9219" ht="14.25" hidden="1" customHeight="1">
      <c r="A9219" s="12">
        <v>20.0</v>
      </c>
      <c r="B9219" s="16" t="s">
        <v>51</v>
      </c>
      <c r="C9219" s="12">
        <v>78.0</v>
      </c>
      <c r="D9219" s="16" t="s">
        <v>108</v>
      </c>
      <c r="E9219" s="16" t="s">
        <v>185</v>
      </c>
      <c r="F9219" s="16" t="s">
        <v>183</v>
      </c>
      <c r="G9219" s="16" t="s">
        <v>1271</v>
      </c>
      <c r="I9219" s="5" t="str">
        <f>VLOOKUP(cost_of_living!$G9219,index!C:C,1,0)</f>
        <v>Arezzo</v>
      </c>
      <c r="J9219" s="5">
        <f>VLOOKUP(cost_of_living!$B9219,CostVsFactor!C:E,2,0)</f>
        <v>10</v>
      </c>
      <c r="Q9219" s="14"/>
      <c r="S9219" s="5" t="s">
        <v>1005</v>
      </c>
    </row>
    <row r="9220" ht="14.25" hidden="1" customHeight="1">
      <c r="A9220" s="12">
        <v>21.0</v>
      </c>
      <c r="B9220" s="16" t="s">
        <v>52</v>
      </c>
      <c r="C9220" s="12">
        <v>4.0</v>
      </c>
      <c r="D9220" s="16" t="s">
        <v>108</v>
      </c>
      <c r="E9220" s="16" t="s">
        <v>269</v>
      </c>
      <c r="F9220" s="16" t="s">
        <v>139</v>
      </c>
      <c r="G9220" s="16" t="s">
        <v>1271</v>
      </c>
      <c r="I9220" s="5" t="str">
        <f>VLOOKUP(cost_of_living!$G9220,index!C:C,1,0)</f>
        <v>Arezzo</v>
      </c>
      <c r="J9220" s="5">
        <f>VLOOKUP(cost_of_living!$B9220,CostVsFactor!C:E,2,0)</f>
        <v>18</v>
      </c>
      <c r="Q9220" s="14"/>
      <c r="S9220" s="5" t="s">
        <v>1005</v>
      </c>
    </row>
    <row r="9221" ht="14.25" hidden="1" customHeight="1">
      <c r="A9221" s="12">
        <v>22.0</v>
      </c>
      <c r="B9221" s="16" t="s">
        <v>53</v>
      </c>
      <c r="C9221" s="12">
        <v>58.0</v>
      </c>
      <c r="D9221" s="16" t="s">
        <v>108</v>
      </c>
      <c r="E9221" s="16" t="s">
        <v>188</v>
      </c>
      <c r="F9221" s="16" t="s">
        <v>121</v>
      </c>
      <c r="G9221" s="16" t="s">
        <v>1271</v>
      </c>
      <c r="I9221" s="5" t="str">
        <f>VLOOKUP(cost_of_living!$G9221,index!C:C,1,0)</f>
        <v>Arezzo</v>
      </c>
      <c r="J9221" s="5">
        <f>VLOOKUP(cost_of_living!$B9221,CostVsFactor!C:E,2,0)</f>
        <v>30</v>
      </c>
      <c r="Q9221" s="14"/>
      <c r="S9221" s="5" t="s">
        <v>1005</v>
      </c>
    </row>
    <row r="9222" ht="14.25" hidden="1" customHeight="1">
      <c r="A9222" s="12">
        <v>23.0</v>
      </c>
      <c r="B9222" s="16" t="s">
        <v>54</v>
      </c>
      <c r="C9222" s="12">
        <v>105.0</v>
      </c>
      <c r="D9222" s="16" t="s">
        <v>108</v>
      </c>
      <c r="E9222" s="16" t="s">
        <v>119</v>
      </c>
      <c r="F9222" s="16" t="s">
        <v>115</v>
      </c>
      <c r="G9222" s="16" t="s">
        <v>1271</v>
      </c>
      <c r="I9222" s="5" t="str">
        <f>VLOOKUP(cost_of_living!$G9222,index!C:C,1,0)</f>
        <v>Arezzo</v>
      </c>
      <c r="J9222" s="5">
        <f>VLOOKUP(cost_of_living!$B9222,CostVsFactor!C:E,2,0)</f>
        <v>4</v>
      </c>
      <c r="Q9222" s="14"/>
      <c r="S9222" s="5" t="s">
        <v>1005</v>
      </c>
    </row>
    <row r="9223" ht="14.25" hidden="1" customHeight="1">
      <c r="A9223" s="12">
        <v>24.0</v>
      </c>
      <c r="B9223" s="16" t="s">
        <v>55</v>
      </c>
      <c r="C9223" s="12">
        <v>14.0</v>
      </c>
      <c r="D9223" s="16" t="s">
        <v>108</v>
      </c>
      <c r="E9223" s="16" t="s">
        <v>441</v>
      </c>
      <c r="F9223" s="16" t="s">
        <v>167</v>
      </c>
      <c r="G9223" s="16" t="s">
        <v>1271</v>
      </c>
      <c r="I9223" s="5" t="str">
        <f>VLOOKUP(cost_of_living!$G9223,index!C:C,1,0)</f>
        <v>Arezzo</v>
      </c>
      <c r="J9223" s="5">
        <f>VLOOKUP(cost_of_living!$B9223,CostVsFactor!C:E,2,0)</f>
        <v>6</v>
      </c>
      <c r="Q9223" s="14"/>
      <c r="S9223" s="5" t="s">
        <v>1005</v>
      </c>
    </row>
    <row r="9224" ht="14.25" hidden="1" customHeight="1">
      <c r="A9224" s="12">
        <v>25.0</v>
      </c>
      <c r="B9224" s="16" t="s">
        <v>57</v>
      </c>
      <c r="C9224" s="12">
        <v>333.0</v>
      </c>
      <c r="D9224" s="16" t="s">
        <v>108</v>
      </c>
      <c r="E9224" s="16" t="s">
        <v>122</v>
      </c>
      <c r="F9224" s="16" t="s">
        <v>193</v>
      </c>
      <c r="G9224" s="16" t="s">
        <v>1271</v>
      </c>
      <c r="I9224" s="5" t="str">
        <f>VLOOKUP(cost_of_living!$G9224,index!C:C,1,0)</f>
        <v>Arezzo</v>
      </c>
      <c r="J9224" s="5">
        <f>VLOOKUP(cost_of_living!$B9224,CostVsFactor!C:E,2,0)</f>
        <v>6</v>
      </c>
      <c r="Q9224" s="14"/>
      <c r="S9224" s="5" t="s">
        <v>1005</v>
      </c>
    </row>
    <row r="9225" ht="14.25" hidden="1" customHeight="1">
      <c r="A9225" s="12">
        <v>26.0</v>
      </c>
      <c r="B9225" s="16" t="s">
        <v>58</v>
      </c>
      <c r="C9225" s="12">
        <v>56.0</v>
      </c>
      <c r="D9225" s="16" t="s">
        <v>108</v>
      </c>
      <c r="E9225" s="16" t="s">
        <v>463</v>
      </c>
      <c r="F9225" s="16" t="s">
        <v>192</v>
      </c>
      <c r="G9225" s="16" t="s">
        <v>1271</v>
      </c>
      <c r="I9225" s="5" t="str">
        <f>VLOOKUP(cost_of_living!$G9225,index!C:C,1,0)</f>
        <v>Arezzo</v>
      </c>
      <c r="J9225" s="5">
        <f>VLOOKUP(cost_of_living!$B9225,CostVsFactor!C:E,2,0)</f>
        <v>15</v>
      </c>
      <c r="Q9225" s="14"/>
      <c r="S9225" s="5" t="s">
        <v>1005</v>
      </c>
    </row>
    <row r="9226" ht="14.25" hidden="1" customHeight="1">
      <c r="A9226" s="12">
        <v>27.0</v>
      </c>
      <c r="B9226" s="16" t="s">
        <v>78</v>
      </c>
      <c r="C9226" s="12">
        <v>175.0</v>
      </c>
      <c r="D9226" s="16" t="s">
        <v>108</v>
      </c>
      <c r="E9226" s="16" t="s">
        <v>121</v>
      </c>
      <c r="F9226" s="16" t="s">
        <v>167</v>
      </c>
      <c r="G9226" s="16" t="s">
        <v>1271</v>
      </c>
      <c r="I9226" s="5" t="str">
        <f>VLOOKUP(cost_of_living!$G9226,index!C:C,1,0)</f>
        <v>Arezzo</v>
      </c>
      <c r="J9226" s="5">
        <f>VLOOKUP(cost_of_living!$B9226,CostVsFactor!C:E,2,0)</f>
        <v>20</v>
      </c>
      <c r="Q9226" s="14"/>
      <c r="S9226" s="5" t="s">
        <v>1005</v>
      </c>
    </row>
    <row r="9227" ht="14.25" hidden="1" customHeight="1">
      <c r="A9227" s="12">
        <v>28.0</v>
      </c>
      <c r="B9227" s="16" t="s">
        <v>80</v>
      </c>
      <c r="C9227" s="12">
        <v>36.0</v>
      </c>
      <c r="D9227" s="16" t="s">
        <v>108</v>
      </c>
      <c r="E9227" s="16" t="s">
        <v>271</v>
      </c>
      <c r="F9227" s="16" t="s">
        <v>214</v>
      </c>
      <c r="G9227" s="16" t="s">
        <v>1271</v>
      </c>
      <c r="I9227" s="5" t="str">
        <f>VLOOKUP(cost_of_living!$G9227,index!C:C,1,0)</f>
        <v>Arezzo</v>
      </c>
      <c r="J9227" s="5">
        <f>VLOOKUP(cost_of_living!$B9227,CostVsFactor!C:E,2,0)</f>
        <v>1.5</v>
      </c>
      <c r="Q9227" s="14"/>
      <c r="S9227" s="5" t="s">
        <v>1005</v>
      </c>
    </row>
    <row r="9228" ht="14.25" hidden="1" customHeight="1">
      <c r="A9228" s="12">
        <v>29.0</v>
      </c>
      <c r="B9228" s="16" t="s">
        <v>81</v>
      </c>
      <c r="C9228" s="12">
        <v>325.0</v>
      </c>
      <c r="D9228" s="16" t="s">
        <v>108</v>
      </c>
      <c r="E9228" s="16" t="s">
        <v>118</v>
      </c>
      <c r="F9228" s="16" t="s">
        <v>117</v>
      </c>
      <c r="G9228" s="16" t="s">
        <v>1271</v>
      </c>
      <c r="I9228" s="5" t="str">
        <f>VLOOKUP(cost_of_living!$G9228,index!C:C,1,0)</f>
        <v>Arezzo</v>
      </c>
      <c r="J9228" s="5">
        <f>VLOOKUP(cost_of_living!$B9228,CostVsFactor!C:E,2,0)</f>
        <v>5</v>
      </c>
      <c r="Q9228" s="14"/>
      <c r="S9228" s="5" t="s">
        <v>1005</v>
      </c>
    </row>
    <row r="9229" ht="14.25" hidden="1" customHeight="1">
      <c r="A9229" s="12">
        <v>30.0</v>
      </c>
      <c r="B9229" s="16" t="s">
        <v>83</v>
      </c>
      <c r="C9229" s="12">
        <v>402.0</v>
      </c>
      <c r="D9229" s="16" t="s">
        <v>108</v>
      </c>
      <c r="E9229" s="16" t="s">
        <v>337</v>
      </c>
      <c r="F9229" s="16" t="s">
        <v>470</v>
      </c>
      <c r="G9229" s="16" t="s">
        <v>1271</v>
      </c>
      <c r="I9229" s="5" t="str">
        <f>VLOOKUP(cost_of_living!$G9229,index!C:C,1,0)</f>
        <v>Arezzo</v>
      </c>
      <c r="J9229" s="5">
        <f>VLOOKUP(cost_of_living!$B9229,CostVsFactor!C:E,2,0)</f>
        <v>20</v>
      </c>
      <c r="Q9229" s="14"/>
      <c r="S9229" s="5" t="s">
        <v>1005</v>
      </c>
    </row>
    <row r="9230" ht="14.25" hidden="1" customHeight="1">
      <c r="A9230" s="12">
        <v>31.0</v>
      </c>
      <c r="B9230" s="16" t="s">
        <v>84</v>
      </c>
      <c r="C9230" s="12">
        <v>30.0</v>
      </c>
      <c r="D9230" s="16" t="s">
        <v>108</v>
      </c>
      <c r="E9230" s="16" t="s">
        <v>110</v>
      </c>
      <c r="F9230" s="16" t="s">
        <v>271</v>
      </c>
      <c r="G9230" s="16" t="s">
        <v>1271</v>
      </c>
      <c r="I9230" s="5" t="str">
        <f>VLOOKUP(cost_of_living!$G9230,index!C:C,1,0)</f>
        <v>Arezzo</v>
      </c>
      <c r="J9230" s="5">
        <f>VLOOKUP(cost_of_living!$B9230,CostVsFactor!C:E,2,0)</f>
        <v>0.7</v>
      </c>
      <c r="Q9230" s="14"/>
      <c r="S9230" s="5" t="s">
        <v>1005</v>
      </c>
    </row>
    <row r="9231" ht="14.25" hidden="1" customHeight="1">
      <c r="A9231" s="12">
        <v>32.0</v>
      </c>
      <c r="B9231" s="16" t="s">
        <v>86</v>
      </c>
      <c r="C9231" s="12">
        <v>83.0</v>
      </c>
      <c r="D9231" s="16" t="s">
        <v>108</v>
      </c>
      <c r="E9231" s="16" t="s">
        <v>150</v>
      </c>
      <c r="F9231" s="16" t="s">
        <v>150</v>
      </c>
      <c r="G9231" s="16" t="s">
        <v>1271</v>
      </c>
      <c r="I9231" s="5" t="str">
        <f>VLOOKUP(cost_of_living!$G9231,index!C:C,1,0)</f>
        <v>Arezzo</v>
      </c>
      <c r="J9231" s="5">
        <f>VLOOKUP(cost_of_living!$B9231,CostVsFactor!C:E,2,0)</f>
        <v>60</v>
      </c>
      <c r="Q9231" s="14"/>
      <c r="S9231" s="5" t="s">
        <v>1005</v>
      </c>
    </row>
    <row r="9232" ht="14.25" hidden="1" customHeight="1">
      <c r="A9232" s="12">
        <v>33.0</v>
      </c>
      <c r="B9232" s="16" t="s">
        <v>87</v>
      </c>
      <c r="C9232" s="12">
        <v>23700.0</v>
      </c>
      <c r="D9232" s="16" t="s">
        <v>108</v>
      </c>
      <c r="E9232" s="16" t="s">
        <v>232</v>
      </c>
      <c r="F9232" s="16" t="s">
        <v>429</v>
      </c>
      <c r="G9232" s="16" t="s">
        <v>1271</v>
      </c>
      <c r="I9232" s="5" t="str">
        <f>VLOOKUP(cost_of_living!$G9232,index!C:C,1,0)</f>
        <v>Arezzo</v>
      </c>
      <c r="J9232" s="5">
        <f>VLOOKUP(cost_of_living!$B9232,CostVsFactor!C:E,2,0)</f>
        <v>0.0035</v>
      </c>
      <c r="Q9232" s="14"/>
      <c r="S9232" s="5" t="s">
        <v>1005</v>
      </c>
    </row>
    <row r="9233" ht="14.25" hidden="1" customHeight="1">
      <c r="A9233" s="12">
        <v>34.0</v>
      </c>
      <c r="B9233" s="16" t="s">
        <v>88</v>
      </c>
      <c r="C9233" s="12">
        <v>2633333.0</v>
      </c>
      <c r="D9233" s="16" t="s">
        <v>108</v>
      </c>
      <c r="E9233" s="16" t="s">
        <v>339</v>
      </c>
      <c r="F9233" s="16" t="s">
        <v>313</v>
      </c>
      <c r="G9233" s="16" t="s">
        <v>1271</v>
      </c>
      <c r="I9233" s="5" t="str">
        <f>VLOOKUP(cost_of_living!$G9233,index!C:C,1,0)</f>
        <v>Arezzo</v>
      </c>
      <c r="J9233" s="5">
        <f>VLOOKUP(cost_of_living!$B9233,CostVsFactor!C:E,2,0)</f>
        <v>0.0035</v>
      </c>
      <c r="Q9233" s="14"/>
      <c r="S9233" s="5" t="s">
        <v>1005</v>
      </c>
    </row>
    <row r="9234" ht="14.25" hidden="1" customHeight="1">
      <c r="A9234" s="12">
        <v>35.0</v>
      </c>
      <c r="B9234" s="16" t="s">
        <v>91</v>
      </c>
      <c r="C9234" s="12">
        <v>17392.0</v>
      </c>
      <c r="D9234" s="16" t="s">
        <v>108</v>
      </c>
      <c r="E9234" s="16" t="s">
        <v>1273</v>
      </c>
      <c r="F9234" s="16" t="s">
        <v>1274</v>
      </c>
      <c r="G9234" s="16" t="s">
        <v>1271</v>
      </c>
      <c r="I9234" s="5" t="str">
        <f>VLOOKUP(cost_of_living!$G9234,index!C:C,1,0)</f>
        <v>Arezzo</v>
      </c>
      <c r="J9234" s="5">
        <f>VLOOKUP(cost_of_living!$B9234,CostVsFactor!C:E,2,0)</f>
        <v>1</v>
      </c>
      <c r="Q9234" s="14"/>
      <c r="S9234" s="5" t="s">
        <v>1005</v>
      </c>
    </row>
    <row r="9235" ht="14.25" hidden="1" customHeight="1">
      <c r="A9235" s="12">
        <v>36.0</v>
      </c>
      <c r="B9235" s="16" t="s">
        <v>92</v>
      </c>
      <c r="C9235" s="12">
        <v>1499.0</v>
      </c>
      <c r="D9235" s="16" t="s">
        <v>108</v>
      </c>
      <c r="E9235" s="16" t="s">
        <v>171</v>
      </c>
      <c r="F9235" s="16" t="s">
        <v>202</v>
      </c>
      <c r="G9235" s="16" t="s">
        <v>1271</v>
      </c>
      <c r="I9235" s="5" t="str">
        <f>VLOOKUP(cost_of_living!$G9235,index!C:C,1,0)</f>
        <v>Arezzo</v>
      </c>
      <c r="J9235" s="5">
        <f>VLOOKUP(cost_of_living!$B9235,CostVsFactor!C:E,2,0)</f>
        <v>4</v>
      </c>
      <c r="Q9235" s="14"/>
      <c r="S9235" s="5" t="s">
        <v>1005</v>
      </c>
    </row>
    <row r="9236" ht="14.25" hidden="1" customHeight="1">
      <c r="A9236" s="12">
        <v>37.0</v>
      </c>
      <c r="B9236" s="16" t="s">
        <v>93</v>
      </c>
      <c r="C9236" s="12">
        <v>296.0</v>
      </c>
      <c r="D9236" s="16" t="s">
        <v>108</v>
      </c>
      <c r="E9236" s="16" t="s">
        <v>212</v>
      </c>
      <c r="F9236" s="16" t="s">
        <v>170</v>
      </c>
      <c r="G9236" s="16" t="s">
        <v>1271</v>
      </c>
      <c r="I9236" s="5" t="str">
        <f>VLOOKUP(cost_of_living!$G9236,index!C:C,1,0)</f>
        <v>Arezzo</v>
      </c>
      <c r="J9236" s="5">
        <f>VLOOKUP(cost_of_living!$B9236,CostVsFactor!C:E,2,0)</f>
        <v>1</v>
      </c>
      <c r="Q9236" s="14"/>
      <c r="S9236" s="5" t="s">
        <v>1005</v>
      </c>
    </row>
    <row r="9237" ht="14.25" hidden="1" customHeight="1">
      <c r="A9237" s="12">
        <v>38.0</v>
      </c>
      <c r="B9237" s="16" t="s">
        <v>74</v>
      </c>
      <c r="C9237" s="12">
        <v>5375.0</v>
      </c>
      <c r="D9237" s="16" t="s">
        <v>108</v>
      </c>
      <c r="E9237" s="16" t="s">
        <v>214</v>
      </c>
      <c r="F9237" s="16" t="s">
        <v>113</v>
      </c>
      <c r="G9237" s="16" t="s">
        <v>1271</v>
      </c>
      <c r="I9237" s="5" t="str">
        <f>VLOOKUP(cost_of_living!$G9237,index!C:C,1,0)</f>
        <v>Arezzo</v>
      </c>
      <c r="J9237" s="5">
        <f>VLOOKUP(cost_of_living!$B9237,CostVsFactor!C:E,2,0)</f>
        <v>2.3</v>
      </c>
      <c r="Q9237" s="14"/>
      <c r="S9237" s="5" t="s">
        <v>1005</v>
      </c>
    </row>
    <row r="9238" ht="14.25" hidden="1" customHeight="1">
      <c r="A9238" s="12">
        <v>39.0</v>
      </c>
      <c r="B9238" s="16" t="s">
        <v>76</v>
      </c>
      <c r="C9238" s="12">
        <v>2125.0</v>
      </c>
      <c r="D9238" s="16" t="s">
        <v>108</v>
      </c>
      <c r="E9238" s="16" t="s">
        <v>161</v>
      </c>
      <c r="F9238" s="16" t="s">
        <v>212</v>
      </c>
      <c r="G9238" s="16" t="s">
        <v>1271</v>
      </c>
      <c r="I9238" s="5" t="str">
        <f>VLOOKUP(cost_of_living!$G9238,index!C:C,1,0)</f>
        <v>Arezzo</v>
      </c>
      <c r="J9238" s="5">
        <f>VLOOKUP(cost_of_living!$B9238,CostVsFactor!C:E,2,0)</f>
        <v>3</v>
      </c>
      <c r="Q9238" s="14"/>
      <c r="S9238" s="5" t="s">
        <v>1005</v>
      </c>
    </row>
    <row r="9239" ht="14.25" hidden="1" customHeight="1">
      <c r="A9239" s="12">
        <v>40.0</v>
      </c>
      <c r="B9239" s="16" t="s">
        <v>77</v>
      </c>
      <c r="C9239" s="12">
        <v>9.0</v>
      </c>
      <c r="D9239" s="16" t="s">
        <v>108</v>
      </c>
      <c r="E9239" s="16" t="s">
        <v>171</v>
      </c>
      <c r="F9239" s="16" t="s">
        <v>109</v>
      </c>
      <c r="G9239" s="16" t="s">
        <v>1271</v>
      </c>
      <c r="I9239" s="5" t="str">
        <f>VLOOKUP(cost_of_living!$G9239,index!C:C,1,0)</f>
        <v>Arezzo</v>
      </c>
      <c r="J9239" s="5">
        <f>VLOOKUP(cost_of_living!$B9239,CostVsFactor!C:E,2,0)</f>
        <v>6</v>
      </c>
      <c r="Q9239" s="14"/>
      <c r="S9239" s="5" t="s">
        <v>1005</v>
      </c>
    </row>
    <row r="9240" ht="14.25" hidden="1" customHeight="1">
      <c r="A9240" s="12">
        <v>41.0</v>
      </c>
      <c r="B9240" s="16" t="s">
        <v>94</v>
      </c>
      <c r="C9240" s="12">
        <v>31667.0</v>
      </c>
      <c r="D9240" s="16" t="s">
        <v>108</v>
      </c>
      <c r="E9240" s="16" t="s">
        <v>154</v>
      </c>
      <c r="F9240" s="16" t="s">
        <v>1275</v>
      </c>
      <c r="G9240" s="16" t="s">
        <v>1271</v>
      </c>
      <c r="I9240" s="5" t="str">
        <f>VLOOKUP(cost_of_living!$G9240,index!C:C,1,0)</f>
        <v>Arezzo</v>
      </c>
      <c r="J9240" s="5">
        <f>VLOOKUP(cost_of_living!$B9240,CostVsFactor!C:E,2,0)</f>
        <v>1</v>
      </c>
      <c r="Q9240" s="14"/>
      <c r="S9240" s="5" t="s">
        <v>1005</v>
      </c>
    </row>
    <row r="9241" ht="14.25" hidden="1" customHeight="1">
      <c r="A9241" s="12">
        <v>42.0</v>
      </c>
      <c r="B9241" s="16" t="s">
        <v>96</v>
      </c>
      <c r="C9241" s="12">
        <v>7000.0</v>
      </c>
      <c r="D9241" s="16" t="s">
        <v>108</v>
      </c>
      <c r="E9241" s="16" t="s">
        <v>1139</v>
      </c>
      <c r="F9241" s="16" t="s">
        <v>1139</v>
      </c>
      <c r="G9241" s="16" t="s">
        <v>1271</v>
      </c>
      <c r="I9241" s="5" t="str">
        <f>VLOOKUP(cost_of_living!$G9241,index!C:C,1,0)</f>
        <v>Arezzo</v>
      </c>
      <c r="J9241" s="5">
        <f>VLOOKUP(cost_of_living!$B9241,CostVsFactor!C:E,2,0)</f>
        <v>1</v>
      </c>
      <c r="Q9241" s="14"/>
      <c r="S9241" s="5" t="s">
        <v>1005</v>
      </c>
    </row>
    <row r="9242" ht="14.25" hidden="1" customHeight="1">
      <c r="A9242" s="12">
        <v>43.0</v>
      </c>
      <c r="B9242" s="16" t="s">
        <v>20</v>
      </c>
      <c r="C9242" s="12">
        <v>3375.0</v>
      </c>
      <c r="D9242" s="16" t="s">
        <v>108</v>
      </c>
      <c r="E9242" s="16" t="s">
        <v>297</v>
      </c>
      <c r="F9242" s="16" t="s">
        <v>170</v>
      </c>
      <c r="G9242" s="16" t="s">
        <v>1271</v>
      </c>
      <c r="I9242" s="5" t="str">
        <f>VLOOKUP(cost_of_living!$G9242,index!C:C,1,0)</f>
        <v>Arezzo</v>
      </c>
      <c r="J9242" s="5">
        <f>VLOOKUP(cost_of_living!$B9242,CostVsFactor!C:E,2,0)</f>
        <v>0.35</v>
      </c>
      <c r="Q9242" s="14"/>
      <c r="S9242" s="5" t="s">
        <v>1005</v>
      </c>
    </row>
    <row r="9243" ht="14.25" hidden="1" customHeight="1">
      <c r="A9243" s="12">
        <v>44.0</v>
      </c>
      <c r="B9243" s="16" t="s">
        <v>23</v>
      </c>
      <c r="C9243" s="12">
        <v>25.0</v>
      </c>
      <c r="D9243" s="16" t="s">
        <v>108</v>
      </c>
      <c r="E9243" s="16" t="s">
        <v>161</v>
      </c>
      <c r="F9243" s="16" t="s">
        <v>295</v>
      </c>
      <c r="G9243" s="16" t="s">
        <v>1271</v>
      </c>
      <c r="I9243" s="5" t="str">
        <f>VLOOKUP(cost_of_living!$G9243,index!C:C,1,0)</f>
        <v>Arezzo</v>
      </c>
      <c r="J9243" s="5">
        <f>VLOOKUP(cost_of_living!$B9243,CostVsFactor!C:E,2,0)</f>
        <v>0.35</v>
      </c>
      <c r="Q9243" s="14"/>
      <c r="S9243" s="5" t="s">
        <v>1005</v>
      </c>
    </row>
    <row r="9244" ht="14.25" hidden="1" customHeight="1">
      <c r="A9244" s="12">
        <v>45.0</v>
      </c>
      <c r="B9244" s="16" t="s">
        <v>24</v>
      </c>
      <c r="C9244" s="12">
        <v>90.0</v>
      </c>
      <c r="D9244" s="16" t="s">
        <v>108</v>
      </c>
      <c r="E9244" s="16" t="s">
        <v>206</v>
      </c>
      <c r="F9244" s="16" t="s">
        <v>374</v>
      </c>
      <c r="G9244" s="16" t="s">
        <v>1271</v>
      </c>
      <c r="I9244" s="5" t="str">
        <f>VLOOKUP(cost_of_living!$G9244,index!C:C,1,0)</f>
        <v>Arezzo</v>
      </c>
      <c r="J9244" s="5">
        <f>VLOOKUP(cost_of_living!$B9244,CostVsFactor!C:E,2,0)</f>
        <v>0.35</v>
      </c>
      <c r="Q9244" s="14"/>
      <c r="S9244" s="5" t="s">
        <v>1005</v>
      </c>
    </row>
    <row r="9245" ht="14.25" hidden="1" customHeight="1">
      <c r="A9245" s="12">
        <v>46.0</v>
      </c>
      <c r="B9245" s="16" t="s">
        <v>25</v>
      </c>
      <c r="C9245" s="12">
        <v>925.0</v>
      </c>
      <c r="D9245" s="16" t="s">
        <v>108</v>
      </c>
      <c r="E9245" s="16" t="s">
        <v>113</v>
      </c>
      <c r="F9245" s="16" t="s">
        <v>153</v>
      </c>
      <c r="G9245" s="16" t="s">
        <v>1271</v>
      </c>
      <c r="I9245" s="5" t="str">
        <f>VLOOKUP(cost_of_living!$G9245,index!C:C,1,0)</f>
        <v>Arezzo</v>
      </c>
      <c r="J9245" s="5">
        <f>VLOOKUP(cost_of_living!$B9245,CostVsFactor!C:E,2,0)</f>
        <v>0.35</v>
      </c>
      <c r="Q9245" s="14"/>
      <c r="S9245" s="5" t="s">
        <v>1005</v>
      </c>
    </row>
    <row r="9246" ht="14.25" hidden="1" customHeight="1">
      <c r="A9246" s="12">
        <v>47.0</v>
      </c>
      <c r="B9246" s="16" t="s">
        <v>59</v>
      </c>
      <c r="C9246" s="12">
        <v>58333.0</v>
      </c>
      <c r="D9246" s="16" t="s">
        <v>108</v>
      </c>
      <c r="E9246" s="16" t="s">
        <v>372</v>
      </c>
      <c r="F9246" s="16" t="s">
        <v>275</v>
      </c>
      <c r="G9246" s="16" t="s">
        <v>1271</v>
      </c>
      <c r="I9246" s="5" t="str">
        <f>VLOOKUP(cost_of_living!$G9246,index!C:C,1,0)</f>
        <v>Arezzo</v>
      </c>
      <c r="J9246" s="5">
        <f>VLOOKUP(cost_of_living!$B9246,CostVsFactor!C:E,2,0)</f>
        <v>0</v>
      </c>
      <c r="Q9246" s="14"/>
      <c r="S9246" s="5" t="s">
        <v>1005</v>
      </c>
    </row>
    <row r="9247" ht="14.25" hidden="1" customHeight="1">
      <c r="A9247" s="12">
        <v>48.0</v>
      </c>
      <c r="B9247" s="16" t="s">
        <v>61</v>
      </c>
      <c r="C9247" s="12">
        <v>450.0</v>
      </c>
      <c r="D9247" s="16" t="s">
        <v>108</v>
      </c>
      <c r="E9247" s="16" t="s">
        <v>165</v>
      </c>
      <c r="F9247" s="16" t="s">
        <v>165</v>
      </c>
      <c r="G9247" s="16" t="s">
        <v>1271</v>
      </c>
      <c r="I9247" s="5" t="str">
        <f>VLOOKUP(cost_of_living!$G9247,index!C:C,1,0)</f>
        <v>Arezzo</v>
      </c>
      <c r="J9247" s="5">
        <f>VLOOKUP(cost_of_living!$B9247,CostVsFactor!C:E,2,0)</f>
        <v>0</v>
      </c>
      <c r="Q9247" s="14"/>
      <c r="S9247" s="5" t="s">
        <v>1005</v>
      </c>
    </row>
    <row r="9248" ht="14.25" hidden="1" customHeight="1">
      <c r="A9248" s="12">
        <v>49.0</v>
      </c>
      <c r="B9248" s="16" t="s">
        <v>62</v>
      </c>
      <c r="C9248" s="12">
        <v>900.0</v>
      </c>
      <c r="D9248" s="16" t="s">
        <v>108</v>
      </c>
      <c r="E9248" s="16" t="s">
        <v>165</v>
      </c>
      <c r="F9248" s="16" t="s">
        <v>165</v>
      </c>
      <c r="G9248" s="16" t="s">
        <v>1271</v>
      </c>
      <c r="I9248" s="5" t="str">
        <f>VLOOKUP(cost_of_living!$G9248,index!C:C,1,0)</f>
        <v>Arezzo</v>
      </c>
      <c r="J9248" s="5">
        <f>VLOOKUP(cost_of_living!$B9248,CostVsFactor!C:E,2,0)</f>
        <v>0</v>
      </c>
      <c r="Q9248" s="14"/>
      <c r="S9248" s="5" t="s">
        <v>1005</v>
      </c>
    </row>
    <row r="9249" ht="14.25" hidden="1" customHeight="1">
      <c r="A9249" s="12">
        <v>50.0</v>
      </c>
      <c r="B9249" s="16" t="s">
        <v>63</v>
      </c>
      <c r="C9249" s="12">
        <v>750.0</v>
      </c>
      <c r="D9249" s="16" t="s">
        <v>108</v>
      </c>
      <c r="E9249" s="16" t="s">
        <v>319</v>
      </c>
      <c r="F9249" s="16" t="s">
        <v>319</v>
      </c>
      <c r="G9249" s="16" t="s">
        <v>1271</v>
      </c>
      <c r="I9249" s="5" t="str">
        <f>VLOOKUP(cost_of_living!$G9249,index!C:C,1,0)</f>
        <v>Arezzo</v>
      </c>
      <c r="J9249" s="5">
        <f>VLOOKUP(cost_of_living!$B9249,CostVsFactor!C:E,2,0)</f>
        <v>0</v>
      </c>
      <c r="Q9249" s="14"/>
      <c r="S9249" s="5" t="s">
        <v>1005</v>
      </c>
    </row>
    <row r="9250" ht="14.25" hidden="1" customHeight="1">
      <c r="A9250" s="12">
        <v>51.0</v>
      </c>
      <c r="B9250" s="16" t="s">
        <v>210</v>
      </c>
      <c r="C9250" s="12">
        <v>24464.0</v>
      </c>
      <c r="D9250" s="16" t="s">
        <v>108</v>
      </c>
      <c r="E9250" s="16" t="s">
        <v>379</v>
      </c>
      <c r="F9250" s="16" t="s">
        <v>406</v>
      </c>
      <c r="G9250" s="16" t="s">
        <v>1271</v>
      </c>
      <c r="I9250" s="5" t="str">
        <f>VLOOKUP(cost_of_living!$G9250,index!C:C,1,0)</f>
        <v>Arezzo</v>
      </c>
      <c r="J9250" s="5" t="str">
        <f>VLOOKUP(cost_of_living!$B9250,CostVsFactor!C:E,2,0)</f>
        <v>#N/A</v>
      </c>
      <c r="Q9250" s="14"/>
      <c r="S9250" s="5" t="s">
        <v>1005</v>
      </c>
    </row>
    <row r="9251" ht="14.25" hidden="1" customHeight="1">
      <c r="A9251" s="12">
        <v>52.0</v>
      </c>
      <c r="B9251" s="16" t="s">
        <v>211</v>
      </c>
      <c r="C9251" s="12">
        <v>11613.0</v>
      </c>
      <c r="D9251" s="16" t="s">
        <v>108</v>
      </c>
      <c r="E9251" s="16" t="s">
        <v>284</v>
      </c>
      <c r="F9251" s="16" t="s">
        <v>326</v>
      </c>
      <c r="G9251" s="16" t="s">
        <v>1271</v>
      </c>
      <c r="I9251" s="5" t="str">
        <f>VLOOKUP(cost_of_living!$G9251,index!C:C,1,0)</f>
        <v>Arezzo</v>
      </c>
      <c r="J9251" s="5" t="str">
        <f>VLOOKUP(cost_of_living!$B9251,CostVsFactor!C:E,2,0)</f>
        <v>#N/A</v>
      </c>
      <c r="Q9251" s="14"/>
      <c r="S9251" s="5" t="s">
        <v>1005</v>
      </c>
    </row>
    <row r="9252" ht="14.25" hidden="1" customHeight="1">
      <c r="A9252" s="12">
        <v>53.0</v>
      </c>
      <c r="B9252" s="16" t="s">
        <v>164</v>
      </c>
      <c r="C9252" s="12">
        <v>16125.0</v>
      </c>
      <c r="D9252" s="16" t="s">
        <v>108</v>
      </c>
      <c r="E9252" s="16" t="s">
        <v>165</v>
      </c>
      <c r="F9252" s="16" t="s">
        <v>165</v>
      </c>
      <c r="G9252" s="16" t="s">
        <v>1271</v>
      </c>
      <c r="I9252" s="5" t="str">
        <f>VLOOKUP(cost_of_living!$G9252,index!C:C,1,0)</f>
        <v>Arezzo</v>
      </c>
      <c r="J9252" s="5" t="str">
        <f>VLOOKUP(cost_of_living!$B9252,CostVsFactor!C:E,2,0)</f>
        <v>#N/A</v>
      </c>
      <c r="Q9252" s="14"/>
      <c r="S9252" s="5" t="s">
        <v>1005</v>
      </c>
    </row>
    <row r="9253" ht="14.25" hidden="1" customHeight="1">
      <c r="A9253" s="12">
        <v>54.0</v>
      </c>
      <c r="B9253" s="16" t="s">
        <v>166</v>
      </c>
      <c r="C9253" s="12">
        <v>41.0</v>
      </c>
      <c r="D9253" s="16" t="s">
        <v>165</v>
      </c>
      <c r="E9253" s="16" t="s">
        <v>121</v>
      </c>
      <c r="F9253" s="16" t="s">
        <v>168</v>
      </c>
      <c r="G9253" s="16" t="s">
        <v>1271</v>
      </c>
      <c r="I9253" s="5" t="str">
        <f>VLOOKUP(cost_of_living!$G9253,index!C:C,1,0)</f>
        <v>Arezzo</v>
      </c>
      <c r="J9253" s="5" t="str">
        <f>VLOOKUP(cost_of_living!$B9253,CostVsFactor!C:E,2,0)</f>
        <v>#N/A</v>
      </c>
      <c r="Q9253" s="14"/>
      <c r="S9253" s="5" t="s">
        <v>1005</v>
      </c>
    </row>
    <row r="9254" ht="14.25" hidden="1" customHeight="1">
      <c r="A9254" s="12">
        <v>0.0</v>
      </c>
      <c r="B9254" s="16" t="s">
        <v>64</v>
      </c>
      <c r="C9254" s="12">
        <v>12.0</v>
      </c>
      <c r="D9254" s="16" t="s">
        <v>108</v>
      </c>
      <c r="E9254" s="16" t="s">
        <v>109</v>
      </c>
      <c r="F9254" s="16" t="s">
        <v>115</v>
      </c>
      <c r="G9254" s="16" t="s">
        <v>1276</v>
      </c>
      <c r="I9254" s="5" t="str">
        <f>VLOOKUP(cost_of_living!$G9254,index!C:C,1,0)</f>
        <v>Aosta</v>
      </c>
      <c r="J9254" s="5">
        <f>VLOOKUP(cost_of_living!$B9254,CostVsFactor!C:E,2,0)</f>
        <v>16</v>
      </c>
      <c r="Q9254" s="14"/>
      <c r="S9254" s="5" t="s">
        <v>1005</v>
      </c>
    </row>
    <row r="9255" ht="14.25" hidden="1" customHeight="1">
      <c r="A9255" s="12">
        <v>1.0</v>
      </c>
      <c r="B9255" s="16" t="s">
        <v>66</v>
      </c>
      <c r="C9255" s="12">
        <v>70.0</v>
      </c>
      <c r="D9255" s="16" t="s">
        <v>108</v>
      </c>
      <c r="E9255" s="16" t="s">
        <v>388</v>
      </c>
      <c r="F9255" s="16" t="s">
        <v>451</v>
      </c>
      <c r="G9255" s="16" t="s">
        <v>1276</v>
      </c>
      <c r="I9255" s="5" t="str">
        <f>VLOOKUP(cost_of_living!$G9255,index!C:C,1,0)</f>
        <v>Aosta</v>
      </c>
      <c r="J9255" s="5">
        <f>VLOOKUP(cost_of_living!$B9255,CostVsFactor!C:E,2,0)</f>
        <v>3.5</v>
      </c>
      <c r="Q9255" s="14"/>
      <c r="S9255" s="5" t="s">
        <v>1005</v>
      </c>
    </row>
    <row r="9256" ht="14.25" hidden="1" customHeight="1">
      <c r="A9256" s="12">
        <v>2.0</v>
      </c>
      <c r="B9256" s="16" t="s">
        <v>67</v>
      </c>
      <c r="C9256" s="12">
        <v>74.0</v>
      </c>
      <c r="D9256" s="16" t="s">
        <v>108</v>
      </c>
      <c r="E9256" s="16" t="s">
        <v>230</v>
      </c>
      <c r="F9256" s="16" t="s">
        <v>590</v>
      </c>
      <c r="G9256" s="16" t="s">
        <v>1276</v>
      </c>
      <c r="I9256" s="5" t="str">
        <f>VLOOKUP(cost_of_living!$G9256,index!C:C,1,0)</f>
        <v>Aosta</v>
      </c>
      <c r="J9256" s="5">
        <f>VLOOKUP(cost_of_living!$B9256,CostVsFactor!C:E,2,0)</f>
        <v>6</v>
      </c>
      <c r="Q9256" s="14"/>
      <c r="S9256" s="5" t="s">
        <v>1005</v>
      </c>
    </row>
    <row r="9257" ht="14.25" hidden="1" customHeight="1">
      <c r="A9257" s="12">
        <v>3.0</v>
      </c>
      <c r="B9257" s="16" t="s">
        <v>116</v>
      </c>
      <c r="C9257" s="12">
        <v>475.0</v>
      </c>
      <c r="D9257" s="16" t="s">
        <v>108</v>
      </c>
      <c r="E9257" s="16" t="s">
        <v>193</v>
      </c>
      <c r="F9257" s="16" t="s">
        <v>171</v>
      </c>
      <c r="G9257" s="16" t="s">
        <v>1276</v>
      </c>
      <c r="I9257" s="5" t="str">
        <f>VLOOKUP(cost_of_living!$G9257,index!C:C,1,0)</f>
        <v>Aosta</v>
      </c>
      <c r="J9257" s="5" t="str">
        <f>VLOOKUP(cost_of_living!$B9257,CostVsFactor!C:E,2,0)</f>
        <v>#N/A</v>
      </c>
      <c r="Q9257" s="14"/>
      <c r="S9257" s="5" t="s">
        <v>1005</v>
      </c>
    </row>
    <row r="9258" ht="14.25" hidden="1" customHeight="1">
      <c r="A9258" s="12">
        <v>4.0</v>
      </c>
      <c r="B9258" s="16" t="s">
        <v>57</v>
      </c>
      <c r="C9258" s="12">
        <v>3.0</v>
      </c>
      <c r="D9258" s="16" t="s">
        <v>108</v>
      </c>
      <c r="E9258" s="16" t="s">
        <v>118</v>
      </c>
      <c r="F9258" s="16" t="s">
        <v>193</v>
      </c>
      <c r="G9258" s="16" t="s">
        <v>1276</v>
      </c>
      <c r="I9258" s="5" t="str">
        <f>VLOOKUP(cost_of_living!$G9258,index!C:C,1,0)</f>
        <v>Aosta</v>
      </c>
      <c r="J9258" s="5">
        <f>VLOOKUP(cost_of_living!$B9258,CostVsFactor!C:E,2,0)</f>
        <v>6</v>
      </c>
      <c r="Q9258" s="14"/>
      <c r="S9258" s="5" t="s">
        <v>1005</v>
      </c>
    </row>
    <row r="9259" ht="14.25" hidden="1" customHeight="1">
      <c r="A9259" s="12">
        <v>5.0</v>
      </c>
      <c r="B9259" s="16" t="s">
        <v>69</v>
      </c>
      <c r="C9259" s="12">
        <v>154.0</v>
      </c>
      <c r="D9259" s="16" t="s">
        <v>108</v>
      </c>
      <c r="E9259" s="16" t="s">
        <v>243</v>
      </c>
      <c r="F9259" s="16" t="s">
        <v>498</v>
      </c>
      <c r="G9259" s="16" t="s">
        <v>1276</v>
      </c>
      <c r="I9259" s="5" t="str">
        <f>VLOOKUP(cost_of_living!$G9259,index!C:C,1,0)</f>
        <v>Aosta</v>
      </c>
      <c r="J9259" s="5">
        <f>VLOOKUP(cost_of_living!$B9259,CostVsFactor!C:E,2,0)</f>
        <v>15</v>
      </c>
      <c r="Q9259" s="14"/>
      <c r="S9259" s="5" t="s">
        <v>1005</v>
      </c>
    </row>
    <row r="9260" ht="14.25" hidden="1" customHeight="1">
      <c r="A9260" s="12">
        <v>6.0</v>
      </c>
      <c r="B9260" s="16" t="s">
        <v>71</v>
      </c>
      <c r="C9260" s="12">
        <v>292.0</v>
      </c>
      <c r="D9260" s="16" t="s">
        <v>108</v>
      </c>
      <c r="E9260" s="16" t="s">
        <v>1277</v>
      </c>
      <c r="F9260" s="16" t="s">
        <v>118</v>
      </c>
      <c r="G9260" s="16" t="s">
        <v>1276</v>
      </c>
      <c r="I9260" s="5" t="str">
        <f>VLOOKUP(cost_of_living!$G9260,index!C:C,1,0)</f>
        <v>Aosta</v>
      </c>
      <c r="J9260" s="5">
        <f>VLOOKUP(cost_of_living!$B9260,CostVsFactor!C:E,2,0)</f>
        <v>6</v>
      </c>
      <c r="Q9260" s="14"/>
      <c r="S9260" s="5" t="s">
        <v>1005</v>
      </c>
    </row>
    <row r="9261" ht="14.25" hidden="1" customHeight="1">
      <c r="A9261" s="12">
        <v>7.0</v>
      </c>
      <c r="B9261" s="16" t="s">
        <v>73</v>
      </c>
      <c r="C9261" s="12">
        <v>175.0</v>
      </c>
      <c r="D9261" s="16" t="s">
        <v>108</v>
      </c>
      <c r="E9261" s="16" t="s">
        <v>122</v>
      </c>
      <c r="F9261" s="16" t="s">
        <v>244</v>
      </c>
      <c r="G9261" s="16" t="s">
        <v>1276</v>
      </c>
      <c r="I9261" s="5" t="str">
        <f>VLOOKUP(cost_of_living!$G9261,index!C:C,1,0)</f>
        <v>Aosta</v>
      </c>
      <c r="J9261" s="5">
        <f>VLOOKUP(cost_of_living!$B9261,CostVsFactor!C:E,2,0)</f>
        <v>6</v>
      </c>
      <c r="Q9261" s="14"/>
      <c r="S9261" s="5" t="s">
        <v>1005</v>
      </c>
    </row>
    <row r="9262" ht="14.25" hidden="1" customHeight="1">
      <c r="A9262" s="12">
        <v>8.0</v>
      </c>
      <c r="B9262" s="16" t="s">
        <v>28</v>
      </c>
      <c r="C9262" s="12">
        <v>52.0</v>
      </c>
      <c r="D9262" s="16" t="s">
        <v>108</v>
      </c>
      <c r="E9262" s="16" t="s">
        <v>221</v>
      </c>
      <c r="F9262" s="16" t="s">
        <v>230</v>
      </c>
      <c r="G9262" s="16" t="s">
        <v>1276</v>
      </c>
      <c r="I9262" s="5" t="str">
        <f>VLOOKUP(cost_of_living!$G9262,index!C:C,1,0)</f>
        <v>Aosta</v>
      </c>
      <c r="J9262" s="5">
        <f>VLOOKUP(cost_of_living!$B9262,CostVsFactor!C:E,2,0)</f>
        <v>25</v>
      </c>
      <c r="Q9262" s="14"/>
      <c r="S9262" s="5" t="s">
        <v>1005</v>
      </c>
    </row>
    <row r="9263" ht="14.25" hidden="1" customHeight="1">
      <c r="A9263" s="12">
        <v>9.0</v>
      </c>
      <c r="B9263" s="16" t="s">
        <v>30</v>
      </c>
      <c r="C9263" s="12">
        <v>17.0</v>
      </c>
      <c r="D9263" s="16" t="s">
        <v>108</v>
      </c>
      <c r="E9263" s="16" t="s">
        <v>135</v>
      </c>
      <c r="F9263" s="16" t="s">
        <v>126</v>
      </c>
      <c r="G9263" s="16" t="s">
        <v>1276</v>
      </c>
      <c r="I9263" s="5" t="str">
        <f>VLOOKUP(cost_of_living!$G9263,index!C:C,1,0)</f>
        <v>Aosta</v>
      </c>
      <c r="J9263" s="5">
        <f>VLOOKUP(cost_of_living!$B9263,CostVsFactor!C:E,2,0)</f>
        <v>31</v>
      </c>
      <c r="Q9263" s="14"/>
      <c r="S9263" s="5" t="s">
        <v>1005</v>
      </c>
    </row>
    <row r="9264" ht="14.25" hidden="1" customHeight="1">
      <c r="A9264" s="12">
        <v>10.0</v>
      </c>
      <c r="B9264" s="16" t="s">
        <v>32</v>
      </c>
      <c r="C9264" s="12">
        <v>91.0</v>
      </c>
      <c r="D9264" s="16" t="s">
        <v>108</v>
      </c>
      <c r="E9264" s="16" t="s">
        <v>125</v>
      </c>
      <c r="F9264" s="16" t="s">
        <v>135</v>
      </c>
      <c r="G9264" s="16" t="s">
        <v>1276</v>
      </c>
      <c r="I9264" s="5" t="str">
        <f>VLOOKUP(cost_of_living!$G9264,index!C:C,1,0)</f>
        <v>Aosta</v>
      </c>
      <c r="J9264" s="5">
        <f>VLOOKUP(cost_of_living!$B9264,CostVsFactor!C:E,2,0)</f>
        <v>14</v>
      </c>
      <c r="Q9264" s="14"/>
      <c r="S9264" s="5" t="s">
        <v>1005</v>
      </c>
    </row>
    <row r="9265" ht="14.25" hidden="1" customHeight="1">
      <c r="A9265" s="12">
        <v>11.0</v>
      </c>
      <c r="B9265" s="16" t="s">
        <v>33</v>
      </c>
      <c r="C9265" s="12">
        <v>27.0</v>
      </c>
      <c r="D9265" s="16" t="s">
        <v>108</v>
      </c>
      <c r="E9265" s="16" t="s">
        <v>552</v>
      </c>
      <c r="F9265" s="16" t="s">
        <v>118</v>
      </c>
      <c r="G9265" s="16" t="s">
        <v>1276</v>
      </c>
      <c r="I9265" s="5" t="str">
        <f>VLOOKUP(cost_of_living!$G9265,index!C:C,1,0)</f>
        <v>Aosta</v>
      </c>
      <c r="J9265" s="5">
        <f>VLOOKUP(cost_of_living!$B9265,CostVsFactor!C:E,2,0)</f>
        <v>20</v>
      </c>
      <c r="Q9265" s="14"/>
      <c r="S9265" s="5" t="s">
        <v>1005</v>
      </c>
    </row>
    <row r="9266" ht="14.25" hidden="1" customHeight="1">
      <c r="A9266" s="12">
        <v>12.0</v>
      </c>
      <c r="B9266" s="16" t="s">
        <v>35</v>
      </c>
      <c r="C9266" s="12">
        <v>801.0</v>
      </c>
      <c r="D9266" s="16" t="s">
        <v>108</v>
      </c>
      <c r="E9266" s="16" t="s">
        <v>768</v>
      </c>
      <c r="F9266" s="16" t="s">
        <v>409</v>
      </c>
      <c r="G9266" s="16" t="s">
        <v>1276</v>
      </c>
      <c r="I9266" s="5" t="str">
        <f>VLOOKUP(cost_of_living!$G9266,index!C:C,1,0)</f>
        <v>Aosta</v>
      </c>
      <c r="J9266" s="5">
        <f>VLOOKUP(cost_of_living!$B9266,CostVsFactor!C:E,2,0)</f>
        <v>12</v>
      </c>
      <c r="Q9266" s="14"/>
      <c r="S9266" s="5" t="s">
        <v>1005</v>
      </c>
    </row>
    <row r="9267" ht="14.25" hidden="1" customHeight="1">
      <c r="A9267" s="12">
        <v>13.0</v>
      </c>
      <c r="B9267" s="16" t="s">
        <v>37</v>
      </c>
      <c r="C9267" s="12">
        <v>65.0</v>
      </c>
      <c r="D9267" s="16" t="s">
        <v>108</v>
      </c>
      <c r="E9267" s="16" t="s">
        <v>133</v>
      </c>
      <c r="F9267" s="16" t="s">
        <v>132</v>
      </c>
      <c r="G9267" s="16" t="s">
        <v>1276</v>
      </c>
      <c r="I9267" s="5" t="str">
        <f>VLOOKUP(cost_of_living!$G9267,index!C:C,1,0)</f>
        <v>Aosta</v>
      </c>
      <c r="J9267" s="5">
        <f>VLOOKUP(cost_of_living!$B9267,CostVsFactor!C:E,2,0)</f>
        <v>15</v>
      </c>
      <c r="Q9267" s="14"/>
      <c r="S9267" s="5" t="s">
        <v>1005</v>
      </c>
    </row>
    <row r="9268" ht="14.25" hidden="1" customHeight="1">
      <c r="A9268" s="12">
        <v>14.0</v>
      </c>
      <c r="B9268" s="16" t="s">
        <v>39</v>
      </c>
      <c r="C9268" s="12">
        <v>953.0</v>
      </c>
      <c r="D9268" s="16" t="s">
        <v>108</v>
      </c>
      <c r="E9268" s="16" t="s">
        <v>131</v>
      </c>
      <c r="F9268" s="16" t="s">
        <v>182</v>
      </c>
      <c r="G9268" s="16" t="s">
        <v>1276</v>
      </c>
      <c r="I9268" s="5" t="str">
        <f>VLOOKUP(cost_of_living!$G9268,index!C:C,1,0)</f>
        <v>Aosta</v>
      </c>
      <c r="J9268" s="5">
        <f>VLOOKUP(cost_of_living!$B9268,CostVsFactor!C:E,2,0)</f>
        <v>15</v>
      </c>
      <c r="Q9268" s="14"/>
      <c r="S9268" s="5" t="s">
        <v>1005</v>
      </c>
    </row>
    <row r="9269" ht="14.25" hidden="1" customHeight="1">
      <c r="A9269" s="12">
        <v>15.0</v>
      </c>
      <c r="B9269" s="16" t="s">
        <v>41</v>
      </c>
      <c r="C9269" s="12">
        <v>109.0</v>
      </c>
      <c r="D9269" s="16" t="s">
        <v>108</v>
      </c>
      <c r="E9269" s="16" t="s">
        <v>127</v>
      </c>
      <c r="F9269" s="16" t="s">
        <v>135</v>
      </c>
      <c r="G9269" s="16" t="s">
        <v>1276</v>
      </c>
      <c r="I9269" s="5" t="str">
        <f>VLOOKUP(cost_of_living!$G9269,index!C:C,1,0)</f>
        <v>Aosta</v>
      </c>
      <c r="J9269" s="5">
        <f>VLOOKUP(cost_of_living!$B9269,CostVsFactor!C:E,2,0)</f>
        <v>31</v>
      </c>
      <c r="Q9269" s="14"/>
      <c r="S9269" s="5" t="s">
        <v>1005</v>
      </c>
    </row>
    <row r="9270" ht="14.25" hidden="1" customHeight="1">
      <c r="A9270" s="12">
        <v>16.0</v>
      </c>
      <c r="B9270" s="16" t="s">
        <v>43</v>
      </c>
      <c r="C9270" s="12">
        <v>79.0</v>
      </c>
      <c r="D9270" s="16" t="s">
        <v>108</v>
      </c>
      <c r="E9270" s="16" t="s">
        <v>247</v>
      </c>
      <c r="F9270" s="16" t="s">
        <v>127</v>
      </c>
      <c r="G9270" s="16" t="s">
        <v>1276</v>
      </c>
      <c r="I9270" s="5" t="str">
        <f>VLOOKUP(cost_of_living!$G9270,index!C:C,1,0)</f>
        <v>Aosta</v>
      </c>
      <c r="J9270" s="5">
        <f>VLOOKUP(cost_of_living!$B9270,CostVsFactor!C:E,2,0)</f>
        <v>25</v>
      </c>
      <c r="Q9270" s="14"/>
      <c r="S9270" s="5" t="s">
        <v>1005</v>
      </c>
    </row>
    <row r="9271" ht="14.25" hidden="1" customHeight="1">
      <c r="A9271" s="12">
        <v>17.0</v>
      </c>
      <c r="B9271" s="16" t="s">
        <v>45</v>
      </c>
      <c r="C9271" s="12">
        <v>95.0</v>
      </c>
      <c r="D9271" s="16" t="s">
        <v>108</v>
      </c>
      <c r="E9271" s="16" t="s">
        <v>127</v>
      </c>
      <c r="F9271" s="16" t="s">
        <v>137</v>
      </c>
      <c r="G9271" s="16" t="s">
        <v>1276</v>
      </c>
      <c r="I9271" s="5" t="str">
        <f>VLOOKUP(cost_of_living!$G9271,index!C:C,1,0)</f>
        <v>Aosta</v>
      </c>
      <c r="J9271" s="5">
        <f>VLOOKUP(cost_of_living!$B9271,CostVsFactor!C:E,2,0)</f>
        <v>30</v>
      </c>
      <c r="Q9271" s="14"/>
      <c r="S9271" s="5" t="s">
        <v>1005</v>
      </c>
    </row>
    <row r="9272" ht="14.25" hidden="1" customHeight="1">
      <c r="A9272" s="12">
        <v>18.0</v>
      </c>
      <c r="B9272" s="16" t="s">
        <v>49</v>
      </c>
      <c r="C9272" s="12">
        <v>86.0</v>
      </c>
      <c r="D9272" s="16" t="s">
        <v>108</v>
      </c>
      <c r="E9272" s="16" t="s">
        <v>127</v>
      </c>
      <c r="F9272" s="16" t="s">
        <v>183</v>
      </c>
      <c r="G9272" s="16" t="s">
        <v>1276</v>
      </c>
      <c r="I9272" s="5" t="str">
        <f>VLOOKUP(cost_of_living!$G9272,index!C:C,1,0)</f>
        <v>Aosta</v>
      </c>
      <c r="J9272" s="5">
        <f>VLOOKUP(cost_of_living!$B9272,CostVsFactor!C:E,2,0)</f>
        <v>24</v>
      </c>
      <c r="Q9272" s="14"/>
      <c r="S9272" s="5" t="s">
        <v>1005</v>
      </c>
    </row>
    <row r="9273" ht="14.25" hidden="1" customHeight="1">
      <c r="A9273" s="12">
        <v>19.0</v>
      </c>
      <c r="B9273" s="16" t="s">
        <v>51</v>
      </c>
      <c r="C9273" s="12">
        <v>98.0</v>
      </c>
      <c r="D9273" s="16" t="s">
        <v>108</v>
      </c>
      <c r="E9273" s="16" t="s">
        <v>183</v>
      </c>
      <c r="F9273" s="16" t="s">
        <v>137</v>
      </c>
      <c r="G9273" s="16" t="s">
        <v>1276</v>
      </c>
      <c r="I9273" s="5" t="str">
        <f>VLOOKUP(cost_of_living!$G9273,index!C:C,1,0)</f>
        <v>Aosta</v>
      </c>
      <c r="J9273" s="5">
        <f>VLOOKUP(cost_of_living!$B9273,CostVsFactor!C:E,2,0)</f>
        <v>10</v>
      </c>
      <c r="Q9273" s="14"/>
      <c r="S9273" s="5" t="s">
        <v>1005</v>
      </c>
    </row>
    <row r="9274" ht="14.25" hidden="1" customHeight="1">
      <c r="A9274" s="12">
        <v>20.0</v>
      </c>
      <c r="B9274" s="16" t="s">
        <v>52</v>
      </c>
      <c r="C9274" s="12">
        <v>138.0</v>
      </c>
      <c r="D9274" s="16" t="s">
        <v>108</v>
      </c>
      <c r="E9274" s="16" t="s">
        <v>187</v>
      </c>
      <c r="F9274" s="16" t="s">
        <v>244</v>
      </c>
      <c r="G9274" s="16" t="s">
        <v>1276</v>
      </c>
      <c r="I9274" s="5" t="str">
        <f>VLOOKUP(cost_of_living!$G9274,index!C:C,1,0)</f>
        <v>Aosta</v>
      </c>
      <c r="J9274" s="5">
        <f>VLOOKUP(cost_of_living!$B9274,CostVsFactor!C:E,2,0)</f>
        <v>18</v>
      </c>
      <c r="Q9274" s="14"/>
      <c r="S9274" s="5" t="s">
        <v>1005</v>
      </c>
    </row>
    <row r="9275" ht="14.25" hidden="1" customHeight="1">
      <c r="A9275" s="12">
        <v>21.0</v>
      </c>
      <c r="B9275" s="16" t="s">
        <v>53</v>
      </c>
      <c r="C9275" s="12">
        <v>36.0</v>
      </c>
      <c r="D9275" s="16" t="s">
        <v>108</v>
      </c>
      <c r="E9275" s="16" t="s">
        <v>392</v>
      </c>
      <c r="F9275" s="16" t="s">
        <v>122</v>
      </c>
      <c r="G9275" s="16" t="s">
        <v>1276</v>
      </c>
      <c r="I9275" s="5" t="str">
        <f>VLOOKUP(cost_of_living!$G9275,index!C:C,1,0)</f>
        <v>Aosta</v>
      </c>
      <c r="J9275" s="5">
        <f>VLOOKUP(cost_of_living!$B9275,CostVsFactor!C:E,2,0)</f>
        <v>30</v>
      </c>
      <c r="Q9275" s="14"/>
      <c r="S9275" s="5" t="s">
        <v>1005</v>
      </c>
    </row>
    <row r="9276" ht="14.25" hidden="1" customHeight="1">
      <c r="A9276" s="12">
        <v>22.0</v>
      </c>
      <c r="B9276" s="16" t="s">
        <v>54</v>
      </c>
      <c r="C9276" s="12">
        <v>7.0</v>
      </c>
      <c r="D9276" s="16" t="s">
        <v>108</v>
      </c>
      <c r="E9276" s="16" t="s">
        <v>229</v>
      </c>
      <c r="F9276" s="16" t="s">
        <v>109</v>
      </c>
      <c r="G9276" s="16" t="s">
        <v>1276</v>
      </c>
      <c r="I9276" s="5" t="str">
        <f>VLOOKUP(cost_of_living!$G9276,index!C:C,1,0)</f>
        <v>Aosta</v>
      </c>
      <c r="J9276" s="5">
        <f>VLOOKUP(cost_of_living!$B9276,CostVsFactor!C:E,2,0)</f>
        <v>4</v>
      </c>
      <c r="Q9276" s="14"/>
      <c r="S9276" s="5" t="s">
        <v>1005</v>
      </c>
    </row>
    <row r="9277" ht="14.25" hidden="1" customHeight="1">
      <c r="A9277" s="12">
        <v>23.0</v>
      </c>
      <c r="B9277" s="16" t="s">
        <v>55</v>
      </c>
      <c r="C9277" s="12">
        <v>138.0</v>
      </c>
      <c r="D9277" s="16" t="s">
        <v>108</v>
      </c>
      <c r="E9277" s="16" t="s">
        <v>243</v>
      </c>
      <c r="F9277" s="16" t="s">
        <v>121</v>
      </c>
      <c r="G9277" s="16" t="s">
        <v>1276</v>
      </c>
      <c r="I9277" s="5" t="str">
        <f>VLOOKUP(cost_of_living!$G9277,index!C:C,1,0)</f>
        <v>Aosta</v>
      </c>
      <c r="J9277" s="5">
        <f>VLOOKUP(cost_of_living!$B9277,CostVsFactor!C:E,2,0)</f>
        <v>6</v>
      </c>
      <c r="Q9277" s="14"/>
      <c r="S9277" s="5" t="s">
        <v>1005</v>
      </c>
    </row>
    <row r="9278" ht="14.25" hidden="1" customHeight="1">
      <c r="A9278" s="12">
        <v>24.0</v>
      </c>
      <c r="B9278" s="16" t="s">
        <v>57</v>
      </c>
      <c r="C9278" s="12">
        <v>2.0</v>
      </c>
      <c r="D9278" s="16" t="s">
        <v>108</v>
      </c>
      <c r="E9278" s="16" t="s">
        <v>333</v>
      </c>
      <c r="F9278" s="16" t="s">
        <v>244</v>
      </c>
      <c r="G9278" s="16" t="s">
        <v>1276</v>
      </c>
      <c r="I9278" s="5" t="str">
        <f>VLOOKUP(cost_of_living!$G9278,index!C:C,1,0)</f>
        <v>Aosta</v>
      </c>
      <c r="J9278" s="5">
        <f>VLOOKUP(cost_of_living!$B9278,CostVsFactor!C:E,2,0)</f>
        <v>6</v>
      </c>
      <c r="Q9278" s="14"/>
      <c r="S9278" s="5" t="s">
        <v>1005</v>
      </c>
    </row>
    <row r="9279" ht="14.25" hidden="1" customHeight="1">
      <c r="A9279" s="12">
        <v>25.0</v>
      </c>
      <c r="B9279" s="16" t="s">
        <v>58</v>
      </c>
      <c r="C9279" s="12">
        <v>6.0</v>
      </c>
      <c r="D9279" s="16" t="s">
        <v>108</v>
      </c>
      <c r="E9279" s="16" t="s">
        <v>215</v>
      </c>
      <c r="F9279" s="16" t="s">
        <v>578</v>
      </c>
      <c r="G9279" s="16" t="s">
        <v>1276</v>
      </c>
      <c r="I9279" s="5" t="str">
        <f>VLOOKUP(cost_of_living!$G9279,index!C:C,1,0)</f>
        <v>Aosta</v>
      </c>
      <c r="J9279" s="5">
        <f>VLOOKUP(cost_of_living!$B9279,CostVsFactor!C:E,2,0)</f>
        <v>15</v>
      </c>
      <c r="Q9279" s="14"/>
      <c r="S9279" s="5" t="s">
        <v>1005</v>
      </c>
    </row>
    <row r="9280" ht="14.25" hidden="1" customHeight="1">
      <c r="A9280" s="12">
        <v>26.0</v>
      </c>
      <c r="B9280" s="16" t="s">
        <v>78</v>
      </c>
      <c r="C9280" s="12">
        <v>15.0</v>
      </c>
      <c r="D9280" s="16" t="s">
        <v>108</v>
      </c>
      <c r="E9280" s="16" t="s">
        <v>120</v>
      </c>
      <c r="F9280" s="16" t="s">
        <v>142</v>
      </c>
      <c r="G9280" s="16" t="s">
        <v>1276</v>
      </c>
      <c r="I9280" s="5" t="str">
        <f>VLOOKUP(cost_of_living!$G9280,index!C:C,1,0)</f>
        <v>Aosta</v>
      </c>
      <c r="J9280" s="5">
        <f>VLOOKUP(cost_of_living!$B9280,CostVsFactor!C:E,2,0)</f>
        <v>20</v>
      </c>
      <c r="Q9280" s="14"/>
      <c r="S9280" s="5" t="s">
        <v>1005</v>
      </c>
    </row>
    <row r="9281" ht="14.25" hidden="1" customHeight="1">
      <c r="A9281" s="12">
        <v>27.0</v>
      </c>
      <c r="B9281" s="16" t="s">
        <v>80</v>
      </c>
      <c r="C9281" s="12">
        <v>37.0</v>
      </c>
      <c r="D9281" s="16" t="s">
        <v>108</v>
      </c>
      <c r="E9281" s="16" t="s">
        <v>165</v>
      </c>
      <c r="F9281" s="16" t="s">
        <v>165</v>
      </c>
      <c r="G9281" s="16" t="s">
        <v>1276</v>
      </c>
      <c r="I9281" s="5" t="str">
        <f>VLOOKUP(cost_of_living!$G9281,index!C:C,1,0)</f>
        <v>Aosta</v>
      </c>
      <c r="J9281" s="5">
        <f>VLOOKUP(cost_of_living!$B9281,CostVsFactor!C:E,2,0)</f>
        <v>1.5</v>
      </c>
      <c r="Q9281" s="14"/>
      <c r="S9281" s="5" t="s">
        <v>1005</v>
      </c>
    </row>
    <row r="9282" ht="14.25" hidden="1" customHeight="1">
      <c r="A9282" s="12">
        <v>28.0</v>
      </c>
      <c r="B9282" s="16" t="s">
        <v>83</v>
      </c>
      <c r="C9282" s="12">
        <v>214.0</v>
      </c>
      <c r="D9282" s="16" t="s">
        <v>108</v>
      </c>
      <c r="E9282" s="16" t="s">
        <v>194</v>
      </c>
      <c r="F9282" s="16" t="s">
        <v>244</v>
      </c>
      <c r="G9282" s="16" t="s">
        <v>1276</v>
      </c>
      <c r="I9282" s="5" t="str">
        <f>VLOOKUP(cost_of_living!$G9282,index!C:C,1,0)</f>
        <v>Aosta</v>
      </c>
      <c r="J9282" s="5">
        <f>VLOOKUP(cost_of_living!$B9282,CostVsFactor!C:E,2,0)</f>
        <v>20</v>
      </c>
      <c r="Q9282" s="14"/>
      <c r="S9282" s="5" t="s">
        <v>1005</v>
      </c>
    </row>
    <row r="9283" ht="14.25" hidden="1" customHeight="1">
      <c r="A9283" s="12">
        <v>29.0</v>
      </c>
      <c r="B9283" s="16" t="s">
        <v>84</v>
      </c>
      <c r="C9283" s="12">
        <v>285.0</v>
      </c>
      <c r="D9283" s="16" t="s">
        <v>108</v>
      </c>
      <c r="E9283" s="16" t="s">
        <v>165</v>
      </c>
      <c r="F9283" s="16" t="s">
        <v>165</v>
      </c>
      <c r="G9283" s="16" t="s">
        <v>1276</v>
      </c>
      <c r="I9283" s="5" t="str">
        <f>VLOOKUP(cost_of_living!$G9283,index!C:C,1,0)</f>
        <v>Aosta</v>
      </c>
      <c r="J9283" s="5">
        <f>VLOOKUP(cost_of_living!$B9283,CostVsFactor!C:E,2,0)</f>
        <v>0.7</v>
      </c>
      <c r="Q9283" s="14"/>
      <c r="S9283" s="5" t="s">
        <v>1005</v>
      </c>
    </row>
    <row r="9284" ht="14.25" hidden="1" customHeight="1">
      <c r="A9284" s="12">
        <v>30.0</v>
      </c>
      <c r="B9284" s="16" t="s">
        <v>86</v>
      </c>
      <c r="C9284" s="12">
        <v>827.0</v>
      </c>
      <c r="D9284" s="16" t="s">
        <v>108</v>
      </c>
      <c r="E9284" s="16" t="s">
        <v>246</v>
      </c>
      <c r="F9284" s="16" t="s">
        <v>1278</v>
      </c>
      <c r="G9284" s="16" t="s">
        <v>1276</v>
      </c>
      <c r="I9284" s="5" t="str">
        <f>VLOOKUP(cost_of_living!$G9284,index!C:C,1,0)</f>
        <v>Aosta</v>
      </c>
      <c r="J9284" s="5">
        <f>VLOOKUP(cost_of_living!$B9284,CostVsFactor!C:E,2,0)</f>
        <v>60</v>
      </c>
      <c r="Q9284" s="14"/>
      <c r="S9284" s="5" t="s">
        <v>1005</v>
      </c>
    </row>
    <row r="9285" ht="14.25" hidden="1" customHeight="1">
      <c r="A9285" s="12">
        <v>31.0</v>
      </c>
      <c r="B9285" s="16" t="s">
        <v>87</v>
      </c>
      <c r="C9285" s="12">
        <v>18500.0</v>
      </c>
      <c r="D9285" s="16" t="s">
        <v>108</v>
      </c>
      <c r="E9285" s="16" t="s">
        <v>197</v>
      </c>
      <c r="F9285" s="16" t="s">
        <v>152</v>
      </c>
      <c r="G9285" s="16" t="s">
        <v>1276</v>
      </c>
      <c r="I9285" s="5" t="str">
        <f>VLOOKUP(cost_of_living!$G9285,index!C:C,1,0)</f>
        <v>Aosta</v>
      </c>
      <c r="J9285" s="5">
        <f>VLOOKUP(cost_of_living!$B9285,CostVsFactor!C:E,2,0)</f>
        <v>0.0035</v>
      </c>
      <c r="Q9285" s="14"/>
      <c r="S9285" s="5" t="s">
        <v>1005</v>
      </c>
    </row>
    <row r="9286" ht="14.25" hidden="1" customHeight="1">
      <c r="A9286" s="12">
        <v>32.0</v>
      </c>
      <c r="B9286" s="16" t="s">
        <v>88</v>
      </c>
      <c r="C9286" s="12">
        <v>23750.0</v>
      </c>
      <c r="D9286" s="16" t="s">
        <v>108</v>
      </c>
      <c r="E9286" s="16" t="s">
        <v>1279</v>
      </c>
      <c r="F9286" s="16" t="s">
        <v>313</v>
      </c>
      <c r="G9286" s="16" t="s">
        <v>1276</v>
      </c>
      <c r="I9286" s="5" t="str">
        <f>VLOOKUP(cost_of_living!$G9286,index!C:C,1,0)</f>
        <v>Aosta</v>
      </c>
      <c r="J9286" s="5">
        <f>VLOOKUP(cost_of_living!$B9286,CostVsFactor!C:E,2,0)</f>
        <v>0.0035</v>
      </c>
      <c r="Q9286" s="14"/>
      <c r="S9286" s="5" t="s">
        <v>1005</v>
      </c>
    </row>
    <row r="9287" ht="14.25" hidden="1" customHeight="1">
      <c r="A9287" s="12">
        <v>33.0</v>
      </c>
      <c r="B9287" s="16" t="s">
        <v>91</v>
      </c>
      <c r="C9287" s="12">
        <v>17583.0</v>
      </c>
      <c r="D9287" s="16" t="s">
        <v>108</v>
      </c>
      <c r="E9287" s="16" t="s">
        <v>163</v>
      </c>
      <c r="F9287" s="16" t="s">
        <v>154</v>
      </c>
      <c r="G9287" s="16" t="s">
        <v>1276</v>
      </c>
      <c r="I9287" s="5" t="str">
        <f>VLOOKUP(cost_of_living!$G9287,index!C:C,1,0)</f>
        <v>Aosta</v>
      </c>
      <c r="J9287" s="5">
        <f>VLOOKUP(cost_of_living!$B9287,CostVsFactor!C:E,2,0)</f>
        <v>1</v>
      </c>
      <c r="Q9287" s="14"/>
      <c r="S9287" s="5" t="s">
        <v>1005</v>
      </c>
    </row>
    <row r="9288" ht="14.25" hidden="1" customHeight="1">
      <c r="A9288" s="12">
        <v>34.0</v>
      </c>
      <c r="B9288" s="16" t="s">
        <v>92</v>
      </c>
      <c r="C9288" s="12">
        <v>1499.0</v>
      </c>
      <c r="D9288" s="16" t="s">
        <v>108</v>
      </c>
      <c r="E9288" s="16" t="s">
        <v>202</v>
      </c>
      <c r="F9288" s="16" t="s">
        <v>202</v>
      </c>
      <c r="G9288" s="16" t="s">
        <v>1276</v>
      </c>
      <c r="I9288" s="5" t="str">
        <f>VLOOKUP(cost_of_living!$G9288,index!C:C,1,0)</f>
        <v>Aosta</v>
      </c>
      <c r="J9288" s="5">
        <f>VLOOKUP(cost_of_living!$B9288,CostVsFactor!C:E,2,0)</f>
        <v>4</v>
      </c>
      <c r="Q9288" s="14"/>
      <c r="S9288" s="5" t="s">
        <v>1005</v>
      </c>
    </row>
    <row r="9289" ht="14.25" hidden="1" customHeight="1">
      <c r="A9289" s="12">
        <v>35.0</v>
      </c>
      <c r="B9289" s="16" t="s">
        <v>93</v>
      </c>
      <c r="C9289" s="12">
        <v>35.0</v>
      </c>
      <c r="D9289" s="16" t="s">
        <v>108</v>
      </c>
      <c r="E9289" s="16" t="s">
        <v>271</v>
      </c>
      <c r="F9289" s="16" t="s">
        <v>271</v>
      </c>
      <c r="G9289" s="16" t="s">
        <v>1276</v>
      </c>
      <c r="I9289" s="5" t="str">
        <f>VLOOKUP(cost_of_living!$G9289,index!C:C,1,0)</f>
        <v>Aosta</v>
      </c>
      <c r="J9289" s="5">
        <f>VLOOKUP(cost_of_living!$B9289,CostVsFactor!C:E,2,0)</f>
        <v>1</v>
      </c>
      <c r="Q9289" s="14"/>
      <c r="S9289" s="5" t="s">
        <v>1005</v>
      </c>
    </row>
    <row r="9290" ht="14.25" hidden="1" customHeight="1">
      <c r="A9290" s="12">
        <v>36.0</v>
      </c>
      <c r="B9290" s="16" t="s">
        <v>74</v>
      </c>
      <c r="C9290" s="12">
        <v>5333.0</v>
      </c>
      <c r="D9290" s="16" t="s">
        <v>108</v>
      </c>
      <c r="E9290" s="16" t="s">
        <v>170</v>
      </c>
      <c r="F9290" s="16" t="s">
        <v>112</v>
      </c>
      <c r="G9290" s="16" t="s">
        <v>1276</v>
      </c>
      <c r="I9290" s="5" t="str">
        <f>VLOOKUP(cost_of_living!$G9290,index!C:C,1,0)</f>
        <v>Aosta</v>
      </c>
      <c r="J9290" s="5">
        <f>VLOOKUP(cost_of_living!$B9290,CostVsFactor!C:E,2,0)</f>
        <v>2.3</v>
      </c>
      <c r="Q9290" s="14"/>
      <c r="S9290" s="5" t="s">
        <v>1005</v>
      </c>
    </row>
    <row r="9291" ht="14.25" hidden="1" customHeight="1">
      <c r="A9291" s="12">
        <v>37.0</v>
      </c>
      <c r="B9291" s="16" t="s">
        <v>76</v>
      </c>
      <c r="C9291" s="12">
        <v>195.0</v>
      </c>
      <c r="D9291" s="16" t="s">
        <v>108</v>
      </c>
      <c r="E9291" s="16" t="s">
        <v>115</v>
      </c>
      <c r="F9291" s="16" t="s">
        <v>274</v>
      </c>
      <c r="G9291" s="16" t="s">
        <v>1276</v>
      </c>
      <c r="I9291" s="5" t="str">
        <f>VLOOKUP(cost_of_living!$G9291,index!C:C,1,0)</f>
        <v>Aosta</v>
      </c>
      <c r="J9291" s="5">
        <f>VLOOKUP(cost_of_living!$B9291,CostVsFactor!C:E,2,0)</f>
        <v>3</v>
      </c>
      <c r="Q9291" s="14"/>
      <c r="S9291" s="5" t="s">
        <v>1005</v>
      </c>
    </row>
    <row r="9292" ht="14.25" hidden="1" customHeight="1">
      <c r="A9292" s="12">
        <v>38.0</v>
      </c>
      <c r="B9292" s="16" t="s">
        <v>77</v>
      </c>
      <c r="C9292" s="12">
        <v>9.0</v>
      </c>
      <c r="D9292" s="16" t="s">
        <v>108</v>
      </c>
      <c r="E9292" s="16" t="s">
        <v>171</v>
      </c>
      <c r="F9292" s="16" t="s">
        <v>157</v>
      </c>
      <c r="G9292" s="16" t="s">
        <v>1276</v>
      </c>
      <c r="I9292" s="5" t="str">
        <f>VLOOKUP(cost_of_living!$G9292,index!C:C,1,0)</f>
        <v>Aosta</v>
      </c>
      <c r="J9292" s="5">
        <f>VLOOKUP(cost_of_living!$B9292,CostVsFactor!C:E,2,0)</f>
        <v>6</v>
      </c>
      <c r="Q9292" s="14"/>
      <c r="S9292" s="5" t="s">
        <v>1005</v>
      </c>
    </row>
    <row r="9293" ht="14.25" hidden="1" customHeight="1">
      <c r="A9293" s="12">
        <v>39.0</v>
      </c>
      <c r="B9293" s="16" t="s">
        <v>96</v>
      </c>
      <c r="C9293" s="12">
        <v>17000.0</v>
      </c>
      <c r="D9293" s="16" t="s">
        <v>108</v>
      </c>
      <c r="E9293" s="16" t="s">
        <v>165</v>
      </c>
      <c r="F9293" s="16" t="s">
        <v>165</v>
      </c>
      <c r="G9293" s="16" t="s">
        <v>1276</v>
      </c>
      <c r="I9293" s="5" t="str">
        <f>VLOOKUP(cost_of_living!$G9293,index!C:C,1,0)</f>
        <v>Aosta</v>
      </c>
      <c r="J9293" s="5">
        <f>VLOOKUP(cost_of_living!$B9293,CostVsFactor!C:E,2,0)</f>
        <v>1</v>
      </c>
      <c r="Q9293" s="14"/>
      <c r="S9293" s="5" t="s">
        <v>1005</v>
      </c>
    </row>
    <row r="9294" ht="14.25" hidden="1" customHeight="1">
      <c r="A9294" s="12">
        <v>40.0</v>
      </c>
      <c r="B9294" s="16" t="s">
        <v>20</v>
      </c>
      <c r="C9294" s="12">
        <v>925.0</v>
      </c>
      <c r="D9294" s="16" t="s">
        <v>108</v>
      </c>
      <c r="E9294" s="16" t="s">
        <v>113</v>
      </c>
      <c r="F9294" s="16" t="s">
        <v>153</v>
      </c>
      <c r="G9294" s="16" t="s">
        <v>1276</v>
      </c>
      <c r="I9294" s="5" t="str">
        <f>VLOOKUP(cost_of_living!$G9294,index!C:C,1,0)</f>
        <v>Aosta</v>
      </c>
      <c r="J9294" s="5">
        <f>VLOOKUP(cost_of_living!$B9294,CostVsFactor!C:E,2,0)</f>
        <v>0.35</v>
      </c>
      <c r="Q9294" s="14"/>
      <c r="S9294" s="5" t="s">
        <v>1005</v>
      </c>
    </row>
    <row r="9295" ht="14.25" hidden="1" customHeight="1">
      <c r="A9295" s="12">
        <v>41.0</v>
      </c>
      <c r="B9295" s="16" t="s">
        <v>23</v>
      </c>
      <c r="C9295" s="12">
        <v>4167.0</v>
      </c>
      <c r="D9295" s="16" t="s">
        <v>108</v>
      </c>
      <c r="E9295" s="16" t="s">
        <v>212</v>
      </c>
      <c r="F9295" s="16" t="s">
        <v>206</v>
      </c>
      <c r="G9295" s="16" t="s">
        <v>1276</v>
      </c>
      <c r="I9295" s="5" t="str">
        <f>VLOOKUP(cost_of_living!$G9295,index!C:C,1,0)</f>
        <v>Aosta</v>
      </c>
      <c r="J9295" s="5">
        <f>VLOOKUP(cost_of_living!$B9295,CostVsFactor!C:E,2,0)</f>
        <v>0.35</v>
      </c>
      <c r="Q9295" s="14"/>
      <c r="S9295" s="5" t="s">
        <v>1005</v>
      </c>
    </row>
    <row r="9296" ht="14.25" hidden="1" customHeight="1">
      <c r="A9296" s="12">
        <v>42.0</v>
      </c>
      <c r="B9296" s="16" t="s">
        <v>24</v>
      </c>
      <c r="C9296" s="12">
        <v>105.0</v>
      </c>
      <c r="D9296" s="16" t="s">
        <v>108</v>
      </c>
      <c r="E9296" s="16" t="s">
        <v>451</v>
      </c>
      <c r="F9296" s="16" t="s">
        <v>203</v>
      </c>
      <c r="G9296" s="16" t="s">
        <v>1276</v>
      </c>
      <c r="I9296" s="5" t="str">
        <f>VLOOKUP(cost_of_living!$G9296,index!C:C,1,0)</f>
        <v>Aosta</v>
      </c>
      <c r="J9296" s="5">
        <f>VLOOKUP(cost_of_living!$B9296,CostVsFactor!C:E,2,0)</f>
        <v>0.35</v>
      </c>
      <c r="Q9296" s="14"/>
      <c r="S9296" s="5" t="s">
        <v>1005</v>
      </c>
    </row>
    <row r="9297" ht="14.25" hidden="1" customHeight="1">
      <c r="A9297" s="12">
        <v>43.0</v>
      </c>
      <c r="B9297" s="16" t="s">
        <v>25</v>
      </c>
      <c r="C9297" s="12">
        <v>130.0</v>
      </c>
      <c r="D9297" s="16" t="s">
        <v>108</v>
      </c>
      <c r="E9297" s="16" t="s">
        <v>112</v>
      </c>
      <c r="F9297" s="16" t="s">
        <v>293</v>
      </c>
      <c r="G9297" s="16" t="s">
        <v>1276</v>
      </c>
      <c r="I9297" s="5" t="str">
        <f>VLOOKUP(cost_of_living!$G9297,index!C:C,1,0)</f>
        <v>Aosta</v>
      </c>
      <c r="J9297" s="5">
        <f>VLOOKUP(cost_of_living!$B9297,CostVsFactor!C:E,2,0)</f>
        <v>0.35</v>
      </c>
      <c r="Q9297" s="14"/>
      <c r="S9297" s="5" t="s">
        <v>1005</v>
      </c>
    </row>
    <row r="9298" ht="14.25" hidden="1" customHeight="1">
      <c r="A9298" s="12">
        <v>44.0</v>
      </c>
      <c r="B9298" s="16" t="s">
        <v>59</v>
      </c>
      <c r="C9298" s="12">
        <v>700.0</v>
      </c>
      <c r="D9298" s="16" t="s">
        <v>108</v>
      </c>
      <c r="E9298" s="16" t="s">
        <v>165</v>
      </c>
      <c r="F9298" s="16" t="s">
        <v>165</v>
      </c>
      <c r="G9298" s="16" t="s">
        <v>1276</v>
      </c>
      <c r="I9298" s="5" t="str">
        <f>VLOOKUP(cost_of_living!$G9298,index!C:C,1,0)</f>
        <v>Aosta</v>
      </c>
      <c r="J9298" s="5">
        <f>VLOOKUP(cost_of_living!$B9298,CostVsFactor!C:E,2,0)</f>
        <v>0</v>
      </c>
      <c r="Q9298" s="14"/>
      <c r="S9298" s="5" t="s">
        <v>1005</v>
      </c>
    </row>
    <row r="9299" ht="14.25" hidden="1" customHeight="1">
      <c r="A9299" s="12">
        <v>45.0</v>
      </c>
      <c r="B9299" s="16" t="s">
        <v>61</v>
      </c>
      <c r="C9299" s="12">
        <v>600.0</v>
      </c>
      <c r="D9299" s="16" t="s">
        <v>108</v>
      </c>
      <c r="E9299" s="16" t="s">
        <v>165</v>
      </c>
      <c r="F9299" s="16" t="s">
        <v>165</v>
      </c>
      <c r="G9299" s="16" t="s">
        <v>1276</v>
      </c>
      <c r="I9299" s="5" t="str">
        <f>VLOOKUP(cost_of_living!$G9299,index!C:C,1,0)</f>
        <v>Aosta</v>
      </c>
      <c r="J9299" s="5">
        <f>VLOOKUP(cost_of_living!$B9299,CostVsFactor!C:E,2,0)</f>
        <v>0</v>
      </c>
      <c r="Q9299" s="14"/>
      <c r="S9299" s="5" t="s">
        <v>1005</v>
      </c>
    </row>
    <row r="9300" ht="14.25" hidden="1" customHeight="1">
      <c r="A9300" s="12">
        <v>46.0</v>
      </c>
      <c r="B9300" s="16" t="s">
        <v>62</v>
      </c>
      <c r="C9300" s="12">
        <v>8875.0</v>
      </c>
      <c r="D9300" s="16" t="s">
        <v>108</v>
      </c>
      <c r="E9300" s="16" t="s">
        <v>1280</v>
      </c>
      <c r="F9300" s="16" t="s">
        <v>377</v>
      </c>
      <c r="G9300" s="16" t="s">
        <v>1276</v>
      </c>
      <c r="I9300" s="5" t="str">
        <f>VLOOKUP(cost_of_living!$G9300,index!C:C,1,0)</f>
        <v>Aosta</v>
      </c>
      <c r="J9300" s="5">
        <f>VLOOKUP(cost_of_living!$B9300,CostVsFactor!C:E,2,0)</f>
        <v>0</v>
      </c>
      <c r="Q9300" s="14"/>
      <c r="S9300" s="5" t="s">
        <v>1005</v>
      </c>
    </row>
    <row r="9301" ht="14.25" hidden="1" customHeight="1">
      <c r="A9301" s="12">
        <v>47.0</v>
      </c>
      <c r="B9301" s="16" t="s">
        <v>63</v>
      </c>
      <c r="C9301" s="12">
        <v>750.0</v>
      </c>
      <c r="D9301" s="16" t="s">
        <v>108</v>
      </c>
      <c r="E9301" s="16" t="s">
        <v>165</v>
      </c>
      <c r="F9301" s="16" t="s">
        <v>165</v>
      </c>
      <c r="G9301" s="16" t="s">
        <v>1276</v>
      </c>
      <c r="I9301" s="5" t="str">
        <f>VLOOKUP(cost_of_living!$G9301,index!C:C,1,0)</f>
        <v>Aosta</v>
      </c>
      <c r="J9301" s="5">
        <f>VLOOKUP(cost_of_living!$B9301,CostVsFactor!C:E,2,0)</f>
        <v>0</v>
      </c>
      <c r="Q9301" s="14"/>
      <c r="S9301" s="5" t="s">
        <v>1005</v>
      </c>
    </row>
    <row r="9302" ht="14.25" hidden="1" customHeight="1">
      <c r="A9302" s="12">
        <v>48.0</v>
      </c>
      <c r="B9302" s="16" t="s">
        <v>210</v>
      </c>
      <c r="C9302" s="12">
        <v>23226.0</v>
      </c>
      <c r="D9302" s="16" t="s">
        <v>108</v>
      </c>
      <c r="E9302" s="16" t="s">
        <v>165</v>
      </c>
      <c r="F9302" s="16" t="s">
        <v>165</v>
      </c>
      <c r="G9302" s="16" t="s">
        <v>1276</v>
      </c>
      <c r="I9302" s="5" t="str">
        <f>VLOOKUP(cost_of_living!$G9302,index!C:C,1,0)</f>
        <v>Aosta</v>
      </c>
      <c r="J9302" s="5" t="str">
        <f>VLOOKUP(cost_of_living!$B9302,CostVsFactor!C:E,2,0)</f>
        <v>#N/A</v>
      </c>
      <c r="Q9302" s="14"/>
      <c r="S9302" s="5" t="s">
        <v>1005</v>
      </c>
    </row>
    <row r="9303" ht="14.25" hidden="1" customHeight="1">
      <c r="A9303" s="12">
        <v>49.0</v>
      </c>
      <c r="B9303" s="16" t="s">
        <v>211</v>
      </c>
      <c r="C9303" s="12">
        <v>1858.0</v>
      </c>
      <c r="D9303" s="16" t="s">
        <v>108</v>
      </c>
      <c r="E9303" s="16" t="s">
        <v>165</v>
      </c>
      <c r="F9303" s="16" t="s">
        <v>165</v>
      </c>
      <c r="G9303" s="16" t="s">
        <v>1276</v>
      </c>
      <c r="I9303" s="5" t="str">
        <f>VLOOKUP(cost_of_living!$G9303,index!C:C,1,0)</f>
        <v>Aosta</v>
      </c>
      <c r="J9303" s="5" t="str">
        <f>VLOOKUP(cost_of_living!$B9303,CostVsFactor!C:E,2,0)</f>
        <v>#N/A</v>
      </c>
      <c r="Q9303" s="14"/>
      <c r="S9303" s="5" t="s">
        <v>1005</v>
      </c>
    </row>
    <row r="9304" ht="14.25" hidden="1" customHeight="1">
      <c r="A9304" s="12">
        <v>50.0</v>
      </c>
      <c r="B9304" s="16" t="s">
        <v>164</v>
      </c>
      <c r="C9304" s="12">
        <v>186667.0</v>
      </c>
      <c r="D9304" s="16" t="s">
        <v>108</v>
      </c>
      <c r="E9304" s="16" t="s">
        <v>165</v>
      </c>
      <c r="F9304" s="16" t="s">
        <v>165</v>
      </c>
      <c r="G9304" s="16" t="s">
        <v>1276</v>
      </c>
      <c r="I9304" s="5" t="str">
        <f>VLOOKUP(cost_of_living!$G9304,index!C:C,1,0)</f>
        <v>Aosta</v>
      </c>
      <c r="J9304" s="5" t="str">
        <f>VLOOKUP(cost_of_living!$B9304,CostVsFactor!C:E,2,0)</f>
        <v>#N/A</v>
      </c>
      <c r="Q9304" s="14"/>
      <c r="S9304" s="5" t="s">
        <v>1005</v>
      </c>
    </row>
    <row r="9305" ht="14.25" hidden="1" customHeight="1">
      <c r="A9305" s="12">
        <v>51.0</v>
      </c>
      <c r="B9305" s="16" t="s">
        <v>166</v>
      </c>
      <c r="C9305" s="12">
        <v>368.0</v>
      </c>
      <c r="D9305" s="16" t="s">
        <v>165</v>
      </c>
      <c r="E9305" s="16" t="s">
        <v>148</v>
      </c>
      <c r="F9305" s="16" t="s">
        <v>168</v>
      </c>
      <c r="G9305" s="16" t="s">
        <v>1276</v>
      </c>
      <c r="I9305" s="5" t="str">
        <f>VLOOKUP(cost_of_living!$G9305,index!C:C,1,0)</f>
        <v>Aosta</v>
      </c>
      <c r="J9305" s="5" t="str">
        <f>VLOOKUP(cost_of_living!$B9305,CostVsFactor!C:E,2,0)</f>
        <v>#N/A</v>
      </c>
      <c r="Q9305" s="14"/>
      <c r="S9305" s="5" t="s">
        <v>1005</v>
      </c>
    </row>
    <row r="9306" ht="14.25" hidden="1" customHeight="1">
      <c r="A9306" s="12">
        <v>0.0</v>
      </c>
      <c r="B9306" s="16" t="s">
        <v>64</v>
      </c>
      <c r="C9306" s="12">
        <v>14.0</v>
      </c>
      <c r="D9306" s="16" t="s">
        <v>108</v>
      </c>
      <c r="E9306" s="16" t="s">
        <v>109</v>
      </c>
      <c r="F9306" s="16" t="s">
        <v>161</v>
      </c>
      <c r="G9306" s="16" t="s">
        <v>1281</v>
      </c>
      <c r="I9306" s="5" t="str">
        <f>VLOOKUP(cost_of_living!$G9306,index!C:C,1,0)</f>
        <v>Anzio (Rome)</v>
      </c>
      <c r="J9306" s="5">
        <f>VLOOKUP(cost_of_living!$B9306,CostVsFactor!C:E,2,0)</f>
        <v>16</v>
      </c>
      <c r="Q9306" s="14"/>
      <c r="S9306" s="5" t="s">
        <v>1005</v>
      </c>
    </row>
    <row r="9307" ht="14.25" hidden="1" customHeight="1">
      <c r="A9307" s="12">
        <v>1.0</v>
      </c>
      <c r="B9307" s="16" t="s">
        <v>66</v>
      </c>
      <c r="C9307" s="12">
        <v>40.0</v>
      </c>
      <c r="D9307" s="16" t="s">
        <v>108</v>
      </c>
      <c r="E9307" s="16" t="s">
        <v>271</v>
      </c>
      <c r="F9307" s="16" t="s">
        <v>112</v>
      </c>
      <c r="G9307" s="16" t="s">
        <v>1281</v>
      </c>
      <c r="I9307" s="5" t="str">
        <f>VLOOKUP(cost_of_living!$G9307,index!C:C,1,0)</f>
        <v>Anzio (Rome)</v>
      </c>
      <c r="J9307" s="5">
        <f>VLOOKUP(cost_of_living!$B9307,CostVsFactor!C:E,2,0)</f>
        <v>3.5</v>
      </c>
      <c r="Q9307" s="14"/>
      <c r="S9307" s="5" t="s">
        <v>1005</v>
      </c>
    </row>
    <row r="9308" ht="14.25" hidden="1" customHeight="1">
      <c r="A9308" s="12">
        <v>2.0</v>
      </c>
      <c r="B9308" s="16" t="s">
        <v>67</v>
      </c>
      <c r="C9308" s="12">
        <v>10.0</v>
      </c>
      <c r="D9308" s="16" t="s">
        <v>108</v>
      </c>
      <c r="E9308" s="16" t="s">
        <v>171</v>
      </c>
      <c r="F9308" s="16" t="s">
        <v>240</v>
      </c>
      <c r="G9308" s="16" t="s">
        <v>1281</v>
      </c>
      <c r="I9308" s="5" t="str">
        <f>VLOOKUP(cost_of_living!$G9308,index!C:C,1,0)</f>
        <v>Anzio (Rome)</v>
      </c>
      <c r="J9308" s="5">
        <f>VLOOKUP(cost_of_living!$B9308,CostVsFactor!C:E,2,0)</f>
        <v>6</v>
      </c>
      <c r="Q9308" s="14"/>
      <c r="S9308" s="5" t="s">
        <v>1005</v>
      </c>
    </row>
    <row r="9309" ht="14.25" hidden="1" customHeight="1">
      <c r="A9309" s="12">
        <v>3.0</v>
      </c>
      <c r="B9309" s="16" t="s">
        <v>116</v>
      </c>
      <c r="C9309" s="12">
        <v>4.0</v>
      </c>
      <c r="D9309" s="16" t="s">
        <v>108</v>
      </c>
      <c r="E9309" s="16" t="s">
        <v>118</v>
      </c>
      <c r="F9309" s="16" t="s">
        <v>260</v>
      </c>
      <c r="G9309" s="16" t="s">
        <v>1281</v>
      </c>
      <c r="I9309" s="5" t="str">
        <f>VLOOKUP(cost_of_living!$G9309,index!C:C,1,0)</f>
        <v>Anzio (Rome)</v>
      </c>
      <c r="J9309" s="5" t="str">
        <f>VLOOKUP(cost_of_living!$B9309,CostVsFactor!C:E,2,0)</f>
        <v>#N/A</v>
      </c>
      <c r="Q9309" s="14"/>
      <c r="S9309" s="5" t="s">
        <v>1005</v>
      </c>
    </row>
    <row r="9310" ht="14.25" hidden="1" customHeight="1">
      <c r="A9310" s="12">
        <v>4.0</v>
      </c>
      <c r="B9310" s="16" t="s">
        <v>57</v>
      </c>
      <c r="C9310" s="12">
        <v>3.0</v>
      </c>
      <c r="D9310" s="16" t="s">
        <v>108</v>
      </c>
      <c r="E9310" s="16" t="s">
        <v>118</v>
      </c>
      <c r="F9310" s="16" t="s">
        <v>193</v>
      </c>
      <c r="G9310" s="16" t="s">
        <v>1281</v>
      </c>
      <c r="I9310" s="5" t="str">
        <f>VLOOKUP(cost_of_living!$G9310,index!C:C,1,0)</f>
        <v>Anzio (Rome)</v>
      </c>
      <c r="J9310" s="5">
        <f>VLOOKUP(cost_of_living!$B9310,CostVsFactor!C:E,2,0)</f>
        <v>6</v>
      </c>
      <c r="Q9310" s="14"/>
      <c r="S9310" s="5" t="s">
        <v>1005</v>
      </c>
    </row>
    <row r="9311" ht="14.25" hidden="1" customHeight="1">
      <c r="A9311" s="12">
        <v>5.0</v>
      </c>
      <c r="B9311" s="16" t="s">
        <v>69</v>
      </c>
      <c r="C9311" s="12">
        <v>105.0</v>
      </c>
      <c r="D9311" s="16" t="s">
        <v>108</v>
      </c>
      <c r="E9311" s="16" t="s">
        <v>122</v>
      </c>
      <c r="F9311" s="16" t="s">
        <v>167</v>
      </c>
      <c r="G9311" s="16" t="s">
        <v>1281</v>
      </c>
      <c r="I9311" s="5" t="str">
        <f>VLOOKUP(cost_of_living!$G9311,index!C:C,1,0)</f>
        <v>Anzio (Rome)</v>
      </c>
      <c r="J9311" s="5">
        <f>VLOOKUP(cost_of_living!$B9311,CostVsFactor!C:E,2,0)</f>
        <v>15</v>
      </c>
      <c r="Q9311" s="14"/>
      <c r="S9311" s="5" t="s">
        <v>1005</v>
      </c>
    </row>
    <row r="9312" ht="14.25" hidden="1" customHeight="1">
      <c r="A9312" s="12">
        <v>6.0</v>
      </c>
      <c r="B9312" s="16" t="s">
        <v>71</v>
      </c>
      <c r="C9312" s="12">
        <v>17.0</v>
      </c>
      <c r="D9312" s="16" t="s">
        <v>108</v>
      </c>
      <c r="E9312" s="16" t="s">
        <v>121</v>
      </c>
      <c r="F9312" s="16" t="s">
        <v>167</v>
      </c>
      <c r="G9312" s="16" t="s">
        <v>1281</v>
      </c>
      <c r="I9312" s="5" t="str">
        <f>VLOOKUP(cost_of_living!$G9312,index!C:C,1,0)</f>
        <v>Anzio (Rome)</v>
      </c>
      <c r="J9312" s="5">
        <f>VLOOKUP(cost_of_living!$B9312,CostVsFactor!C:E,2,0)</f>
        <v>6</v>
      </c>
      <c r="Q9312" s="14"/>
      <c r="S9312" s="5" t="s">
        <v>1005</v>
      </c>
    </row>
    <row r="9313" ht="14.25" hidden="1" customHeight="1">
      <c r="A9313" s="12">
        <v>7.0</v>
      </c>
      <c r="B9313" s="16" t="s">
        <v>73</v>
      </c>
      <c r="C9313" s="12">
        <v>88.0</v>
      </c>
      <c r="D9313" s="16" t="s">
        <v>108</v>
      </c>
      <c r="E9313" s="16" t="s">
        <v>139</v>
      </c>
      <c r="F9313" s="16" t="s">
        <v>122</v>
      </c>
      <c r="G9313" s="16" t="s">
        <v>1281</v>
      </c>
      <c r="I9313" s="5" t="str">
        <f>VLOOKUP(cost_of_living!$G9313,index!C:C,1,0)</f>
        <v>Anzio (Rome)</v>
      </c>
      <c r="J9313" s="5">
        <f>VLOOKUP(cost_of_living!$B9313,CostVsFactor!C:E,2,0)</f>
        <v>6</v>
      </c>
      <c r="Q9313" s="14"/>
      <c r="S9313" s="5" t="s">
        <v>1005</v>
      </c>
    </row>
    <row r="9314" ht="14.25" hidden="1" customHeight="1">
      <c r="A9314" s="12">
        <v>8.0</v>
      </c>
      <c r="B9314" s="16" t="s">
        <v>28</v>
      </c>
      <c r="C9314" s="12">
        <v>41.0</v>
      </c>
      <c r="D9314" s="16" t="s">
        <v>108</v>
      </c>
      <c r="E9314" s="16" t="s">
        <v>453</v>
      </c>
      <c r="F9314" s="16" t="s">
        <v>562</v>
      </c>
      <c r="G9314" s="16" t="s">
        <v>1281</v>
      </c>
      <c r="I9314" s="5" t="str">
        <f>VLOOKUP(cost_of_living!$G9314,index!C:C,1,0)</f>
        <v>Anzio (Rome)</v>
      </c>
      <c r="J9314" s="5">
        <f>VLOOKUP(cost_of_living!$B9314,CostVsFactor!C:E,2,0)</f>
        <v>25</v>
      </c>
      <c r="Q9314" s="14"/>
      <c r="S9314" s="5" t="s">
        <v>1005</v>
      </c>
    </row>
    <row r="9315" ht="14.25" hidden="1" customHeight="1">
      <c r="A9315" s="12">
        <v>9.0</v>
      </c>
      <c r="B9315" s="16" t="s">
        <v>30</v>
      </c>
      <c r="C9315" s="12">
        <v>83.0</v>
      </c>
      <c r="D9315" s="16" t="s">
        <v>108</v>
      </c>
      <c r="E9315" s="16" t="s">
        <v>270</v>
      </c>
      <c r="F9315" s="16" t="s">
        <v>183</v>
      </c>
      <c r="G9315" s="16" t="s">
        <v>1281</v>
      </c>
      <c r="I9315" s="5" t="str">
        <f>VLOOKUP(cost_of_living!$G9315,index!C:C,1,0)</f>
        <v>Anzio (Rome)</v>
      </c>
      <c r="J9315" s="5">
        <f>VLOOKUP(cost_of_living!$B9315,CostVsFactor!C:E,2,0)</f>
        <v>31</v>
      </c>
      <c r="Q9315" s="14"/>
      <c r="S9315" s="5" t="s">
        <v>1005</v>
      </c>
    </row>
    <row r="9316" ht="14.25" hidden="1" customHeight="1">
      <c r="A9316" s="12">
        <v>10.0</v>
      </c>
      <c r="B9316" s="16" t="s">
        <v>32</v>
      </c>
      <c r="C9316" s="12">
        <v>88.0</v>
      </c>
      <c r="D9316" s="16" t="s">
        <v>108</v>
      </c>
      <c r="E9316" s="16" t="s">
        <v>291</v>
      </c>
      <c r="F9316" s="16" t="s">
        <v>329</v>
      </c>
      <c r="G9316" s="16" t="s">
        <v>1281</v>
      </c>
      <c r="I9316" s="5" t="str">
        <f>VLOOKUP(cost_of_living!$G9316,index!C:C,1,0)</f>
        <v>Anzio (Rome)</v>
      </c>
      <c r="J9316" s="5">
        <f>VLOOKUP(cost_of_living!$B9316,CostVsFactor!C:E,2,0)</f>
        <v>14</v>
      </c>
      <c r="Q9316" s="14"/>
      <c r="S9316" s="5" t="s">
        <v>1005</v>
      </c>
    </row>
    <row r="9317" ht="14.25" hidden="1" customHeight="1">
      <c r="A9317" s="12">
        <v>11.0</v>
      </c>
      <c r="B9317" s="16" t="s">
        <v>33</v>
      </c>
      <c r="C9317" s="12">
        <v>214.0</v>
      </c>
      <c r="D9317" s="16" t="s">
        <v>108</v>
      </c>
      <c r="E9317" s="16" t="s">
        <v>122</v>
      </c>
      <c r="F9317" s="16" t="s">
        <v>630</v>
      </c>
      <c r="G9317" s="16" t="s">
        <v>1281</v>
      </c>
      <c r="I9317" s="5" t="str">
        <f>VLOOKUP(cost_of_living!$G9317,index!C:C,1,0)</f>
        <v>Anzio (Rome)</v>
      </c>
      <c r="J9317" s="5">
        <f>VLOOKUP(cost_of_living!$B9317,CostVsFactor!C:E,2,0)</f>
        <v>20</v>
      </c>
      <c r="Q9317" s="14"/>
      <c r="S9317" s="5" t="s">
        <v>1005</v>
      </c>
    </row>
    <row r="9318" ht="14.25" hidden="1" customHeight="1">
      <c r="A9318" s="12">
        <v>12.0</v>
      </c>
      <c r="B9318" s="16" t="s">
        <v>35</v>
      </c>
      <c r="C9318" s="12">
        <v>479.0</v>
      </c>
      <c r="D9318" s="16" t="s">
        <v>108</v>
      </c>
      <c r="E9318" s="16" t="s">
        <v>126</v>
      </c>
      <c r="F9318" s="16" t="s">
        <v>578</v>
      </c>
      <c r="G9318" s="16" t="s">
        <v>1281</v>
      </c>
      <c r="I9318" s="5" t="str">
        <f>VLOOKUP(cost_of_living!$G9318,index!C:C,1,0)</f>
        <v>Anzio (Rome)</v>
      </c>
      <c r="J9318" s="5">
        <f>VLOOKUP(cost_of_living!$B9318,CostVsFactor!C:E,2,0)</f>
        <v>12</v>
      </c>
      <c r="Q9318" s="14"/>
      <c r="S9318" s="5" t="s">
        <v>1005</v>
      </c>
    </row>
    <row r="9319" ht="14.25" hidden="1" customHeight="1">
      <c r="A9319" s="12">
        <v>13.0</v>
      </c>
      <c r="B9319" s="16" t="s">
        <v>37</v>
      </c>
      <c r="C9319" s="12">
        <v>348.0</v>
      </c>
      <c r="D9319" s="16" t="s">
        <v>108</v>
      </c>
      <c r="E9319" s="16" t="s">
        <v>219</v>
      </c>
      <c r="F9319" s="16" t="s">
        <v>130</v>
      </c>
      <c r="G9319" s="16" t="s">
        <v>1281</v>
      </c>
      <c r="I9319" s="5" t="str">
        <f>VLOOKUP(cost_of_living!$G9319,index!C:C,1,0)</f>
        <v>Anzio (Rome)</v>
      </c>
      <c r="J9319" s="5">
        <f>VLOOKUP(cost_of_living!$B9319,CostVsFactor!C:E,2,0)</f>
        <v>15</v>
      </c>
      <c r="Q9319" s="14"/>
      <c r="S9319" s="5" t="s">
        <v>1005</v>
      </c>
    </row>
    <row r="9320" ht="14.25" hidden="1" customHeight="1">
      <c r="A9320" s="12">
        <v>14.0</v>
      </c>
      <c r="B9320" s="16" t="s">
        <v>39</v>
      </c>
      <c r="C9320" s="12">
        <v>62.0</v>
      </c>
      <c r="D9320" s="16" t="s">
        <v>108</v>
      </c>
      <c r="E9320" s="16" t="s">
        <v>248</v>
      </c>
      <c r="F9320" s="16" t="s">
        <v>330</v>
      </c>
      <c r="G9320" s="16" t="s">
        <v>1281</v>
      </c>
      <c r="I9320" s="5" t="str">
        <f>VLOOKUP(cost_of_living!$G9320,index!C:C,1,0)</f>
        <v>Anzio (Rome)</v>
      </c>
      <c r="J9320" s="5">
        <f>VLOOKUP(cost_of_living!$B9320,CostVsFactor!C:E,2,0)</f>
        <v>15</v>
      </c>
      <c r="Q9320" s="14"/>
      <c r="S9320" s="5" t="s">
        <v>1005</v>
      </c>
    </row>
    <row r="9321" ht="14.25" hidden="1" customHeight="1">
      <c r="A9321" s="12">
        <v>15.0</v>
      </c>
      <c r="B9321" s="16" t="s">
        <v>41</v>
      </c>
      <c r="C9321" s="12">
        <v>72.0</v>
      </c>
      <c r="D9321" s="16" t="s">
        <v>108</v>
      </c>
      <c r="E9321" s="16" t="s">
        <v>136</v>
      </c>
      <c r="F9321" s="16" t="s">
        <v>183</v>
      </c>
      <c r="G9321" s="16" t="s">
        <v>1281</v>
      </c>
      <c r="I9321" s="5" t="str">
        <f>VLOOKUP(cost_of_living!$G9321,index!C:C,1,0)</f>
        <v>Anzio (Rome)</v>
      </c>
      <c r="J9321" s="5">
        <f>VLOOKUP(cost_of_living!$B9321,CostVsFactor!C:E,2,0)</f>
        <v>31</v>
      </c>
      <c r="Q9321" s="14"/>
      <c r="S9321" s="5" t="s">
        <v>1005</v>
      </c>
    </row>
    <row r="9322" ht="14.25" hidden="1" customHeight="1">
      <c r="A9322" s="12">
        <v>16.0</v>
      </c>
      <c r="B9322" s="16" t="s">
        <v>43</v>
      </c>
      <c r="C9322" s="12">
        <v>58.0</v>
      </c>
      <c r="D9322" s="16" t="s">
        <v>108</v>
      </c>
      <c r="E9322" s="16" t="s">
        <v>187</v>
      </c>
      <c r="F9322" s="16" t="s">
        <v>183</v>
      </c>
      <c r="G9322" s="16" t="s">
        <v>1281</v>
      </c>
      <c r="I9322" s="5" t="str">
        <f>VLOOKUP(cost_of_living!$G9322,index!C:C,1,0)</f>
        <v>Anzio (Rome)</v>
      </c>
      <c r="J9322" s="5">
        <f>VLOOKUP(cost_of_living!$B9322,CostVsFactor!C:E,2,0)</f>
        <v>25</v>
      </c>
      <c r="Q9322" s="14"/>
      <c r="S9322" s="5" t="s">
        <v>1005</v>
      </c>
    </row>
    <row r="9323" ht="14.25" hidden="1" customHeight="1">
      <c r="A9323" s="12">
        <v>17.0</v>
      </c>
      <c r="B9323" s="16" t="s">
        <v>45</v>
      </c>
      <c r="C9323" s="12">
        <v>58.0</v>
      </c>
      <c r="D9323" s="16" t="s">
        <v>108</v>
      </c>
      <c r="E9323" s="16" t="s">
        <v>136</v>
      </c>
      <c r="F9323" s="16" t="s">
        <v>134</v>
      </c>
      <c r="G9323" s="16" t="s">
        <v>1281</v>
      </c>
      <c r="I9323" s="5" t="str">
        <f>VLOOKUP(cost_of_living!$G9323,index!C:C,1,0)</f>
        <v>Anzio (Rome)</v>
      </c>
      <c r="J9323" s="5">
        <f>VLOOKUP(cost_of_living!$B9323,CostVsFactor!C:E,2,0)</f>
        <v>30</v>
      </c>
      <c r="Q9323" s="14"/>
      <c r="S9323" s="5" t="s">
        <v>1005</v>
      </c>
    </row>
    <row r="9324" ht="14.25" hidden="1" customHeight="1">
      <c r="A9324" s="12">
        <v>18.0</v>
      </c>
      <c r="B9324" s="16" t="s">
        <v>47</v>
      </c>
      <c r="C9324" s="12">
        <v>73.0</v>
      </c>
      <c r="D9324" s="16" t="s">
        <v>108</v>
      </c>
      <c r="E9324" s="16" t="s">
        <v>1282</v>
      </c>
      <c r="F9324" s="16" t="s">
        <v>183</v>
      </c>
      <c r="G9324" s="16" t="s">
        <v>1281</v>
      </c>
      <c r="I9324" s="5" t="str">
        <f>VLOOKUP(cost_of_living!$G9324,index!C:C,1,0)</f>
        <v>Anzio (Rome)</v>
      </c>
      <c r="J9324" s="5">
        <f>VLOOKUP(cost_of_living!$B9324,CostVsFactor!C:E,2,0)</f>
        <v>22</v>
      </c>
      <c r="Q9324" s="14"/>
      <c r="S9324" s="5" t="s">
        <v>1005</v>
      </c>
    </row>
    <row r="9325" ht="14.25" hidden="1" customHeight="1">
      <c r="A9325" s="12">
        <v>19.0</v>
      </c>
      <c r="B9325" s="16" t="s">
        <v>49</v>
      </c>
      <c r="C9325" s="12">
        <v>45.0</v>
      </c>
      <c r="D9325" s="16" t="s">
        <v>108</v>
      </c>
      <c r="E9325" s="16" t="s">
        <v>187</v>
      </c>
      <c r="F9325" s="16" t="s">
        <v>136</v>
      </c>
      <c r="G9325" s="16" t="s">
        <v>1281</v>
      </c>
      <c r="I9325" s="5" t="str">
        <f>VLOOKUP(cost_of_living!$G9325,index!C:C,1,0)</f>
        <v>Anzio (Rome)</v>
      </c>
      <c r="J9325" s="5">
        <f>VLOOKUP(cost_of_living!$B9325,CostVsFactor!C:E,2,0)</f>
        <v>24</v>
      </c>
      <c r="Q9325" s="14"/>
      <c r="S9325" s="5" t="s">
        <v>1005</v>
      </c>
    </row>
    <row r="9326" ht="14.25" hidden="1" customHeight="1">
      <c r="A9326" s="12">
        <v>20.0</v>
      </c>
      <c r="B9326" s="16" t="s">
        <v>51</v>
      </c>
      <c r="C9326" s="12">
        <v>5.0</v>
      </c>
      <c r="D9326" s="16" t="s">
        <v>108</v>
      </c>
      <c r="E9326" s="16" t="s">
        <v>136</v>
      </c>
      <c r="F9326" s="16" t="s">
        <v>270</v>
      </c>
      <c r="G9326" s="16" t="s">
        <v>1281</v>
      </c>
      <c r="I9326" s="5" t="str">
        <f>VLOOKUP(cost_of_living!$G9326,index!C:C,1,0)</f>
        <v>Anzio (Rome)</v>
      </c>
      <c r="J9326" s="5">
        <f>VLOOKUP(cost_of_living!$B9326,CostVsFactor!C:E,2,0)</f>
        <v>10</v>
      </c>
      <c r="Q9326" s="14"/>
      <c r="S9326" s="5" t="s">
        <v>1005</v>
      </c>
    </row>
    <row r="9327" ht="14.25" hidden="1" customHeight="1">
      <c r="A9327" s="12">
        <v>21.0</v>
      </c>
      <c r="B9327" s="16" t="s">
        <v>52</v>
      </c>
      <c r="C9327" s="12">
        <v>108.0</v>
      </c>
      <c r="D9327" s="16" t="s">
        <v>108</v>
      </c>
      <c r="E9327" s="16" t="s">
        <v>422</v>
      </c>
      <c r="F9327" s="16" t="s">
        <v>189</v>
      </c>
      <c r="G9327" s="16" t="s">
        <v>1281</v>
      </c>
      <c r="I9327" s="5" t="str">
        <f>VLOOKUP(cost_of_living!$G9327,index!C:C,1,0)</f>
        <v>Anzio (Rome)</v>
      </c>
      <c r="J9327" s="5">
        <f>VLOOKUP(cost_of_living!$B9327,CostVsFactor!C:E,2,0)</f>
        <v>18</v>
      </c>
      <c r="Q9327" s="14"/>
      <c r="S9327" s="5" t="s">
        <v>1005</v>
      </c>
    </row>
    <row r="9328" ht="14.25" hidden="1" customHeight="1">
      <c r="A9328" s="12">
        <v>22.0</v>
      </c>
      <c r="B9328" s="16" t="s">
        <v>53</v>
      </c>
      <c r="C9328" s="12">
        <v>31.0</v>
      </c>
      <c r="D9328" s="16" t="s">
        <v>108</v>
      </c>
      <c r="E9328" s="16" t="s">
        <v>1283</v>
      </c>
      <c r="F9328" s="16" t="s">
        <v>1155</v>
      </c>
      <c r="G9328" s="16" t="s">
        <v>1281</v>
      </c>
      <c r="I9328" s="5" t="str">
        <f>VLOOKUP(cost_of_living!$G9328,index!C:C,1,0)</f>
        <v>Anzio (Rome)</v>
      </c>
      <c r="J9328" s="5">
        <f>VLOOKUP(cost_of_living!$B9328,CostVsFactor!C:E,2,0)</f>
        <v>30</v>
      </c>
      <c r="Q9328" s="14"/>
      <c r="S9328" s="5" t="s">
        <v>1005</v>
      </c>
    </row>
    <row r="9329" ht="14.25" hidden="1" customHeight="1">
      <c r="A9329" s="12">
        <v>23.0</v>
      </c>
      <c r="B9329" s="16" t="s">
        <v>54</v>
      </c>
      <c r="C9329" s="12">
        <v>5.0</v>
      </c>
      <c r="D9329" s="16" t="s">
        <v>108</v>
      </c>
      <c r="E9329" s="16" t="s">
        <v>620</v>
      </c>
      <c r="F9329" s="16" t="s">
        <v>171</v>
      </c>
      <c r="G9329" s="16" t="s">
        <v>1281</v>
      </c>
      <c r="I9329" s="5" t="str">
        <f>VLOOKUP(cost_of_living!$G9329,index!C:C,1,0)</f>
        <v>Anzio (Rome)</v>
      </c>
      <c r="J9329" s="5">
        <f>VLOOKUP(cost_of_living!$B9329,CostVsFactor!C:E,2,0)</f>
        <v>4</v>
      </c>
      <c r="Q9329" s="14"/>
      <c r="S9329" s="5" t="s">
        <v>1005</v>
      </c>
    </row>
    <row r="9330" ht="14.25" hidden="1" customHeight="1">
      <c r="A9330" s="12">
        <v>24.0</v>
      </c>
      <c r="B9330" s="16" t="s">
        <v>55</v>
      </c>
      <c r="C9330" s="12">
        <v>12.0</v>
      </c>
      <c r="D9330" s="16" t="s">
        <v>108</v>
      </c>
      <c r="E9330" s="16" t="s">
        <v>122</v>
      </c>
      <c r="F9330" s="16" t="s">
        <v>121</v>
      </c>
      <c r="G9330" s="16" t="s">
        <v>1281</v>
      </c>
      <c r="I9330" s="5" t="str">
        <f>VLOOKUP(cost_of_living!$G9330,index!C:C,1,0)</f>
        <v>Anzio (Rome)</v>
      </c>
      <c r="J9330" s="5">
        <f>VLOOKUP(cost_of_living!$B9330,CostVsFactor!C:E,2,0)</f>
        <v>6</v>
      </c>
      <c r="Q9330" s="14"/>
      <c r="S9330" s="5" t="s">
        <v>1005</v>
      </c>
    </row>
    <row r="9331" ht="14.25" hidden="1" customHeight="1">
      <c r="A9331" s="12">
        <v>25.0</v>
      </c>
      <c r="B9331" s="16" t="s">
        <v>57</v>
      </c>
      <c r="C9331" s="12">
        <v>125.0</v>
      </c>
      <c r="D9331" s="16" t="s">
        <v>108</v>
      </c>
      <c r="E9331" s="16" t="s">
        <v>122</v>
      </c>
      <c r="F9331" s="16" t="s">
        <v>121</v>
      </c>
      <c r="G9331" s="16" t="s">
        <v>1281</v>
      </c>
      <c r="I9331" s="5" t="str">
        <f>VLOOKUP(cost_of_living!$G9331,index!C:C,1,0)</f>
        <v>Anzio (Rome)</v>
      </c>
      <c r="J9331" s="5">
        <f>VLOOKUP(cost_of_living!$B9331,CostVsFactor!C:E,2,0)</f>
        <v>6</v>
      </c>
      <c r="Q9331" s="14"/>
      <c r="S9331" s="5" t="s">
        <v>1005</v>
      </c>
    </row>
    <row r="9332" ht="14.25" hidden="1" customHeight="1">
      <c r="A9332" s="12">
        <v>26.0</v>
      </c>
      <c r="B9332" s="16" t="s">
        <v>58</v>
      </c>
      <c r="C9332" s="12">
        <v>59.0</v>
      </c>
      <c r="D9332" s="16" t="s">
        <v>108</v>
      </c>
      <c r="E9332" s="16" t="s">
        <v>553</v>
      </c>
      <c r="F9332" s="16" t="s">
        <v>119</v>
      </c>
      <c r="G9332" s="16" t="s">
        <v>1281</v>
      </c>
      <c r="I9332" s="5" t="str">
        <f>VLOOKUP(cost_of_living!$G9332,index!C:C,1,0)</f>
        <v>Anzio (Rome)</v>
      </c>
      <c r="J9332" s="5">
        <f>VLOOKUP(cost_of_living!$B9332,CostVsFactor!C:E,2,0)</f>
        <v>15</v>
      </c>
      <c r="Q9332" s="14"/>
      <c r="S9332" s="5" t="s">
        <v>1005</v>
      </c>
    </row>
    <row r="9333" ht="14.25" hidden="1" customHeight="1">
      <c r="A9333" s="12">
        <v>27.0</v>
      </c>
      <c r="B9333" s="16" t="s">
        <v>78</v>
      </c>
      <c r="C9333" s="12">
        <v>15.0</v>
      </c>
      <c r="D9333" s="16" t="s">
        <v>108</v>
      </c>
      <c r="E9333" s="16" t="s">
        <v>121</v>
      </c>
      <c r="F9333" s="16" t="s">
        <v>121</v>
      </c>
      <c r="G9333" s="16" t="s">
        <v>1281</v>
      </c>
      <c r="I9333" s="5" t="str">
        <f>VLOOKUP(cost_of_living!$G9333,index!C:C,1,0)</f>
        <v>Anzio (Rome)</v>
      </c>
      <c r="J9333" s="5">
        <f>VLOOKUP(cost_of_living!$B9333,CostVsFactor!C:E,2,0)</f>
        <v>20</v>
      </c>
      <c r="Q9333" s="14"/>
      <c r="S9333" s="5" t="s">
        <v>1005</v>
      </c>
    </row>
    <row r="9334" ht="14.25" hidden="1" customHeight="1">
      <c r="A9334" s="12">
        <v>28.0</v>
      </c>
      <c r="B9334" s="16" t="s">
        <v>80</v>
      </c>
      <c r="C9334" s="12">
        <v>2652.0</v>
      </c>
      <c r="D9334" s="16" t="s">
        <v>108</v>
      </c>
      <c r="E9334" s="16" t="s">
        <v>165</v>
      </c>
      <c r="F9334" s="16" t="s">
        <v>165</v>
      </c>
      <c r="G9334" s="16" t="s">
        <v>1281</v>
      </c>
      <c r="I9334" s="5" t="str">
        <f>VLOOKUP(cost_of_living!$G9334,index!C:C,1,0)</f>
        <v>Anzio (Rome)</v>
      </c>
      <c r="J9334" s="5">
        <f>VLOOKUP(cost_of_living!$B9334,CostVsFactor!C:E,2,0)</f>
        <v>1.5</v>
      </c>
      <c r="Q9334" s="14"/>
      <c r="S9334" s="5" t="s">
        <v>1005</v>
      </c>
    </row>
    <row r="9335" ht="14.25" hidden="1" customHeight="1">
      <c r="A9335" s="12">
        <v>29.0</v>
      </c>
      <c r="B9335" s="16" t="s">
        <v>81</v>
      </c>
      <c r="C9335" s="12">
        <v>42.0</v>
      </c>
      <c r="D9335" s="16" t="s">
        <v>108</v>
      </c>
      <c r="E9335" s="16" t="s">
        <v>165</v>
      </c>
      <c r="F9335" s="16" t="s">
        <v>165</v>
      </c>
      <c r="G9335" s="16" t="s">
        <v>1281</v>
      </c>
      <c r="I9335" s="5" t="str">
        <f>VLOOKUP(cost_of_living!$G9335,index!C:C,1,0)</f>
        <v>Anzio (Rome)</v>
      </c>
      <c r="J9335" s="5">
        <f>VLOOKUP(cost_of_living!$B9335,CostVsFactor!C:E,2,0)</f>
        <v>5</v>
      </c>
      <c r="Q9335" s="14"/>
      <c r="S9335" s="5" t="s">
        <v>1005</v>
      </c>
    </row>
    <row r="9336" ht="14.25" hidden="1" customHeight="1">
      <c r="A9336" s="12">
        <v>30.0</v>
      </c>
      <c r="B9336" s="16" t="s">
        <v>83</v>
      </c>
      <c r="C9336" s="12">
        <v>264.0</v>
      </c>
      <c r="D9336" s="16" t="s">
        <v>108</v>
      </c>
      <c r="E9336" s="16" t="s">
        <v>532</v>
      </c>
      <c r="F9336" s="16" t="s">
        <v>337</v>
      </c>
      <c r="G9336" s="16" t="s">
        <v>1281</v>
      </c>
      <c r="I9336" s="5" t="str">
        <f>VLOOKUP(cost_of_living!$G9336,index!C:C,1,0)</f>
        <v>Anzio (Rome)</v>
      </c>
      <c r="J9336" s="5">
        <f>VLOOKUP(cost_of_living!$B9336,CostVsFactor!C:E,2,0)</f>
        <v>20</v>
      </c>
      <c r="Q9336" s="14"/>
      <c r="S9336" s="5" t="s">
        <v>1005</v>
      </c>
    </row>
    <row r="9337" ht="14.25" hidden="1" customHeight="1">
      <c r="A9337" s="12">
        <v>31.0</v>
      </c>
      <c r="B9337" s="16" t="s">
        <v>84</v>
      </c>
      <c r="C9337" s="12">
        <v>277.0</v>
      </c>
      <c r="D9337" s="16" t="s">
        <v>108</v>
      </c>
      <c r="E9337" s="16" t="s">
        <v>165</v>
      </c>
      <c r="F9337" s="16" t="s">
        <v>165</v>
      </c>
      <c r="G9337" s="16" t="s">
        <v>1281</v>
      </c>
      <c r="I9337" s="5" t="str">
        <f>VLOOKUP(cost_of_living!$G9337,index!C:C,1,0)</f>
        <v>Anzio (Rome)</v>
      </c>
      <c r="J9337" s="5">
        <f>VLOOKUP(cost_of_living!$B9337,CostVsFactor!C:E,2,0)</f>
        <v>0.7</v>
      </c>
      <c r="Q9337" s="14"/>
      <c r="S9337" s="5" t="s">
        <v>1005</v>
      </c>
    </row>
    <row r="9338" ht="14.25" hidden="1" customHeight="1">
      <c r="A9338" s="12">
        <v>32.0</v>
      </c>
      <c r="B9338" s="16" t="s">
        <v>86</v>
      </c>
      <c r="C9338" s="12">
        <v>83.0</v>
      </c>
      <c r="D9338" s="16" t="s">
        <v>108</v>
      </c>
      <c r="E9338" s="16" t="s">
        <v>150</v>
      </c>
      <c r="F9338" s="16" t="s">
        <v>150</v>
      </c>
      <c r="G9338" s="16" t="s">
        <v>1281</v>
      </c>
      <c r="I9338" s="5" t="str">
        <f>VLOOKUP(cost_of_living!$G9338,index!C:C,1,0)</f>
        <v>Anzio (Rome)</v>
      </c>
      <c r="J9338" s="5">
        <f>VLOOKUP(cost_of_living!$B9338,CostVsFactor!C:E,2,0)</f>
        <v>60</v>
      </c>
      <c r="Q9338" s="14"/>
      <c r="S9338" s="5" t="s">
        <v>1005</v>
      </c>
    </row>
    <row r="9339" ht="14.25" hidden="1" customHeight="1">
      <c r="A9339" s="12">
        <v>33.0</v>
      </c>
      <c r="B9339" s="16" t="s">
        <v>91</v>
      </c>
      <c r="C9339" s="12">
        <v>17667.0</v>
      </c>
      <c r="D9339" s="16" t="s">
        <v>108</v>
      </c>
      <c r="E9339" s="16" t="s">
        <v>158</v>
      </c>
      <c r="F9339" s="16" t="s">
        <v>160</v>
      </c>
      <c r="G9339" s="16" t="s">
        <v>1281</v>
      </c>
      <c r="I9339" s="5" t="str">
        <f>VLOOKUP(cost_of_living!$G9339,index!C:C,1,0)</f>
        <v>Anzio (Rome)</v>
      </c>
      <c r="J9339" s="5">
        <f>VLOOKUP(cost_of_living!$B9339,CostVsFactor!C:E,2,0)</f>
        <v>1</v>
      </c>
      <c r="Q9339" s="14"/>
      <c r="S9339" s="5" t="s">
        <v>1005</v>
      </c>
    </row>
    <row r="9340" ht="14.25" hidden="1" customHeight="1">
      <c r="A9340" s="12">
        <v>34.0</v>
      </c>
      <c r="B9340" s="16" t="s">
        <v>92</v>
      </c>
      <c r="C9340" s="12">
        <v>1499.0</v>
      </c>
      <c r="D9340" s="16" t="s">
        <v>108</v>
      </c>
      <c r="E9340" s="16" t="s">
        <v>202</v>
      </c>
      <c r="F9340" s="16" t="s">
        <v>202</v>
      </c>
      <c r="G9340" s="16" t="s">
        <v>1281</v>
      </c>
      <c r="I9340" s="5" t="str">
        <f>VLOOKUP(cost_of_living!$G9340,index!C:C,1,0)</f>
        <v>Anzio (Rome)</v>
      </c>
      <c r="J9340" s="5">
        <f>VLOOKUP(cost_of_living!$B9340,CostVsFactor!C:E,2,0)</f>
        <v>4</v>
      </c>
      <c r="Q9340" s="14"/>
      <c r="S9340" s="5" t="s">
        <v>1005</v>
      </c>
    </row>
    <row r="9341" ht="14.25" hidden="1" customHeight="1">
      <c r="A9341" s="12">
        <v>35.0</v>
      </c>
      <c r="B9341" s="16" t="s">
        <v>93</v>
      </c>
      <c r="C9341" s="12">
        <v>3023.0</v>
      </c>
      <c r="D9341" s="16" t="s">
        <v>108</v>
      </c>
      <c r="E9341" s="16" t="s">
        <v>399</v>
      </c>
      <c r="F9341" s="16" t="s">
        <v>277</v>
      </c>
      <c r="G9341" s="16" t="s">
        <v>1281</v>
      </c>
      <c r="I9341" s="5" t="str">
        <f>VLOOKUP(cost_of_living!$G9341,index!C:C,1,0)</f>
        <v>Anzio (Rome)</v>
      </c>
      <c r="J9341" s="5">
        <f>VLOOKUP(cost_of_living!$B9341,CostVsFactor!C:E,2,0)</f>
        <v>1</v>
      </c>
      <c r="Q9341" s="14"/>
      <c r="S9341" s="5" t="s">
        <v>1005</v>
      </c>
    </row>
    <row r="9342" ht="14.25" hidden="1" customHeight="1">
      <c r="A9342" s="12">
        <v>36.0</v>
      </c>
      <c r="B9342" s="16" t="s">
        <v>74</v>
      </c>
      <c r="C9342" s="12">
        <v>4667.0</v>
      </c>
      <c r="D9342" s="16" t="s">
        <v>108</v>
      </c>
      <c r="E9342" s="16" t="s">
        <v>161</v>
      </c>
      <c r="F9342" s="16" t="s">
        <v>112</v>
      </c>
      <c r="G9342" s="16" t="s">
        <v>1281</v>
      </c>
      <c r="I9342" s="5" t="str">
        <f>VLOOKUP(cost_of_living!$G9342,index!C:C,1,0)</f>
        <v>Anzio (Rome)</v>
      </c>
      <c r="J9342" s="5">
        <f>VLOOKUP(cost_of_living!$B9342,CostVsFactor!C:E,2,0)</f>
        <v>2.3</v>
      </c>
      <c r="Q9342" s="14"/>
      <c r="S9342" s="5" t="s">
        <v>1005</v>
      </c>
    </row>
    <row r="9343" ht="14.25" hidden="1" customHeight="1">
      <c r="A9343" s="12">
        <v>37.0</v>
      </c>
      <c r="B9343" s="16" t="s">
        <v>76</v>
      </c>
      <c r="C9343" s="12">
        <v>10.0</v>
      </c>
      <c r="D9343" s="16" t="s">
        <v>108</v>
      </c>
      <c r="E9343" s="16" t="s">
        <v>109</v>
      </c>
      <c r="F9343" s="16" t="s">
        <v>109</v>
      </c>
      <c r="G9343" s="16" t="s">
        <v>1281</v>
      </c>
      <c r="I9343" s="5" t="str">
        <f>VLOOKUP(cost_of_living!$G9343,index!C:C,1,0)</f>
        <v>Anzio (Rome)</v>
      </c>
      <c r="J9343" s="5">
        <f>VLOOKUP(cost_of_living!$B9343,CostVsFactor!C:E,2,0)</f>
        <v>3</v>
      </c>
      <c r="Q9343" s="14"/>
      <c r="S9343" s="5" t="s">
        <v>1005</v>
      </c>
    </row>
    <row r="9344" ht="14.25" hidden="1" customHeight="1">
      <c r="A9344" s="12">
        <v>38.0</v>
      </c>
      <c r="B9344" s="16" t="s">
        <v>77</v>
      </c>
      <c r="C9344" s="12">
        <v>7.0</v>
      </c>
      <c r="D9344" s="16" t="s">
        <v>108</v>
      </c>
      <c r="E9344" s="16" t="s">
        <v>230</v>
      </c>
      <c r="F9344" s="16" t="s">
        <v>230</v>
      </c>
      <c r="G9344" s="16" t="s">
        <v>1281</v>
      </c>
      <c r="I9344" s="5" t="str">
        <f>VLOOKUP(cost_of_living!$G9344,index!C:C,1,0)</f>
        <v>Anzio (Rome)</v>
      </c>
      <c r="J9344" s="5">
        <f>VLOOKUP(cost_of_living!$B9344,CostVsFactor!C:E,2,0)</f>
        <v>6</v>
      </c>
      <c r="Q9344" s="14"/>
      <c r="S9344" s="5" t="s">
        <v>1005</v>
      </c>
    </row>
    <row r="9345" ht="14.25" hidden="1" customHeight="1">
      <c r="A9345" s="12">
        <v>39.0</v>
      </c>
      <c r="B9345" s="16" t="s">
        <v>94</v>
      </c>
      <c r="C9345" s="12">
        <v>36667.0</v>
      </c>
      <c r="D9345" s="16" t="s">
        <v>108</v>
      </c>
      <c r="E9345" s="16" t="s">
        <v>158</v>
      </c>
      <c r="F9345" s="16" t="s">
        <v>236</v>
      </c>
      <c r="G9345" s="16" t="s">
        <v>1281</v>
      </c>
      <c r="I9345" s="5" t="str">
        <f>VLOOKUP(cost_of_living!$G9345,index!C:C,1,0)</f>
        <v>Anzio (Rome)</v>
      </c>
      <c r="J9345" s="5">
        <f>VLOOKUP(cost_of_living!$B9345,CostVsFactor!C:E,2,0)</f>
        <v>1</v>
      </c>
      <c r="Q9345" s="14"/>
      <c r="S9345" s="5" t="s">
        <v>1005</v>
      </c>
    </row>
    <row r="9346" ht="14.25" hidden="1" customHeight="1">
      <c r="A9346" s="12">
        <v>40.0</v>
      </c>
      <c r="B9346" s="16" t="s">
        <v>20</v>
      </c>
      <c r="C9346" s="12">
        <v>525.0</v>
      </c>
      <c r="D9346" s="16" t="s">
        <v>108</v>
      </c>
      <c r="E9346" s="16" t="s">
        <v>115</v>
      </c>
      <c r="F9346" s="16" t="s">
        <v>207</v>
      </c>
      <c r="G9346" s="16" t="s">
        <v>1281</v>
      </c>
      <c r="I9346" s="5" t="str">
        <f>VLOOKUP(cost_of_living!$G9346,index!C:C,1,0)</f>
        <v>Anzio (Rome)</v>
      </c>
      <c r="J9346" s="5">
        <f>VLOOKUP(cost_of_living!$B9346,CostVsFactor!C:E,2,0)</f>
        <v>0.35</v>
      </c>
      <c r="Q9346" s="14"/>
      <c r="S9346" s="5" t="s">
        <v>1005</v>
      </c>
    </row>
    <row r="9347" ht="14.25" hidden="1" customHeight="1">
      <c r="A9347" s="12">
        <v>41.0</v>
      </c>
      <c r="B9347" s="16" t="s">
        <v>23</v>
      </c>
      <c r="C9347" s="12">
        <v>30.0</v>
      </c>
      <c r="D9347" s="16" t="s">
        <v>108</v>
      </c>
      <c r="E9347" s="16" t="s">
        <v>165</v>
      </c>
      <c r="F9347" s="16" t="s">
        <v>165</v>
      </c>
      <c r="G9347" s="16" t="s">
        <v>1281</v>
      </c>
      <c r="I9347" s="5" t="str">
        <f>VLOOKUP(cost_of_living!$G9347,index!C:C,1,0)</f>
        <v>Anzio (Rome)</v>
      </c>
      <c r="J9347" s="5">
        <f>VLOOKUP(cost_of_living!$B9347,CostVsFactor!C:E,2,0)</f>
        <v>0.35</v>
      </c>
      <c r="Q9347" s="14"/>
      <c r="S9347" s="5" t="s">
        <v>1005</v>
      </c>
    </row>
    <row r="9348" ht="14.25" hidden="1" customHeight="1">
      <c r="A9348" s="12">
        <v>42.0</v>
      </c>
      <c r="B9348" s="16" t="s">
        <v>24</v>
      </c>
      <c r="C9348" s="12">
        <v>85.0</v>
      </c>
      <c r="D9348" s="16" t="s">
        <v>108</v>
      </c>
      <c r="E9348" s="16" t="s">
        <v>206</v>
      </c>
      <c r="F9348" s="16" t="s">
        <v>153</v>
      </c>
      <c r="G9348" s="16" t="s">
        <v>1281</v>
      </c>
      <c r="I9348" s="5" t="str">
        <f>VLOOKUP(cost_of_living!$G9348,index!C:C,1,0)</f>
        <v>Anzio (Rome)</v>
      </c>
      <c r="J9348" s="5">
        <f>VLOOKUP(cost_of_living!$B9348,CostVsFactor!C:E,2,0)</f>
        <v>0.35</v>
      </c>
      <c r="Q9348" s="14"/>
      <c r="S9348" s="5" t="s">
        <v>1005</v>
      </c>
    </row>
    <row r="9349" ht="14.25" hidden="1" customHeight="1">
      <c r="A9349" s="12">
        <v>43.0</v>
      </c>
      <c r="B9349" s="16" t="s">
        <v>25</v>
      </c>
      <c r="C9349" s="12">
        <v>130.0</v>
      </c>
      <c r="D9349" s="16" t="s">
        <v>108</v>
      </c>
      <c r="E9349" s="16" t="s">
        <v>207</v>
      </c>
      <c r="F9349" s="16" t="s">
        <v>340</v>
      </c>
      <c r="G9349" s="16" t="s">
        <v>1281</v>
      </c>
      <c r="I9349" s="5" t="str">
        <f>VLOOKUP(cost_of_living!$G9349,index!C:C,1,0)</f>
        <v>Anzio (Rome)</v>
      </c>
      <c r="J9349" s="5">
        <f>VLOOKUP(cost_of_living!$B9349,CostVsFactor!C:E,2,0)</f>
        <v>0.35</v>
      </c>
      <c r="Q9349" s="14"/>
      <c r="S9349" s="5" t="s">
        <v>1005</v>
      </c>
    </row>
    <row r="9350" ht="14.25" hidden="1" customHeight="1">
      <c r="A9350" s="12">
        <v>44.0</v>
      </c>
      <c r="B9350" s="16" t="s">
        <v>59</v>
      </c>
      <c r="C9350" s="12">
        <v>800.0</v>
      </c>
      <c r="D9350" s="16" t="s">
        <v>108</v>
      </c>
      <c r="E9350" s="16" t="s">
        <v>236</v>
      </c>
      <c r="F9350" s="16" t="s">
        <v>280</v>
      </c>
      <c r="G9350" s="16" t="s">
        <v>1281</v>
      </c>
      <c r="I9350" s="5" t="str">
        <f>VLOOKUP(cost_of_living!$G9350,index!C:C,1,0)</f>
        <v>Anzio (Rome)</v>
      </c>
      <c r="J9350" s="5">
        <f>VLOOKUP(cost_of_living!$B9350,CostVsFactor!C:E,2,0)</f>
        <v>0</v>
      </c>
      <c r="Q9350" s="14"/>
      <c r="S9350" s="5" t="s">
        <v>1005</v>
      </c>
    </row>
    <row r="9351" ht="14.25" hidden="1" customHeight="1">
      <c r="A9351" s="12">
        <v>45.0</v>
      </c>
      <c r="B9351" s="16" t="s">
        <v>61</v>
      </c>
      <c r="C9351" s="12">
        <v>500.0</v>
      </c>
      <c r="D9351" s="16" t="s">
        <v>108</v>
      </c>
      <c r="E9351" s="16" t="s">
        <v>165</v>
      </c>
      <c r="F9351" s="16" t="s">
        <v>165</v>
      </c>
      <c r="G9351" s="16" t="s">
        <v>1281</v>
      </c>
      <c r="I9351" s="5" t="str">
        <f>VLOOKUP(cost_of_living!$G9351,index!C:C,1,0)</f>
        <v>Anzio (Rome)</v>
      </c>
      <c r="J9351" s="5">
        <f>VLOOKUP(cost_of_living!$B9351,CostVsFactor!C:E,2,0)</f>
        <v>0</v>
      </c>
      <c r="Q9351" s="14"/>
      <c r="S9351" s="5" t="s">
        <v>1005</v>
      </c>
    </row>
    <row r="9352" ht="14.25" hidden="1" customHeight="1">
      <c r="A9352" s="12">
        <v>46.0</v>
      </c>
      <c r="B9352" s="16" t="s">
        <v>62</v>
      </c>
      <c r="C9352" s="12">
        <v>1000.0</v>
      </c>
      <c r="D9352" s="16" t="s">
        <v>108</v>
      </c>
      <c r="E9352" s="16" t="s">
        <v>165</v>
      </c>
      <c r="F9352" s="16" t="s">
        <v>165</v>
      </c>
      <c r="G9352" s="16" t="s">
        <v>1281</v>
      </c>
      <c r="I9352" s="5" t="str">
        <f>VLOOKUP(cost_of_living!$G9352,index!C:C,1,0)</f>
        <v>Anzio (Rome)</v>
      </c>
      <c r="J9352" s="5">
        <f>VLOOKUP(cost_of_living!$B9352,CostVsFactor!C:E,2,0)</f>
        <v>0</v>
      </c>
      <c r="Q9352" s="14"/>
      <c r="S9352" s="5" t="s">
        <v>1005</v>
      </c>
    </row>
    <row r="9353" ht="14.25" hidden="1" customHeight="1">
      <c r="A9353" s="12">
        <v>47.0</v>
      </c>
      <c r="B9353" s="16" t="s">
        <v>63</v>
      </c>
      <c r="C9353" s="12">
        <v>800.0</v>
      </c>
      <c r="D9353" s="16" t="s">
        <v>108</v>
      </c>
      <c r="E9353" s="16" t="s">
        <v>165</v>
      </c>
      <c r="F9353" s="16" t="s">
        <v>165</v>
      </c>
      <c r="G9353" s="16" t="s">
        <v>1281</v>
      </c>
      <c r="I9353" s="5" t="str">
        <f>VLOOKUP(cost_of_living!$G9353,index!C:C,1,0)</f>
        <v>Anzio (Rome)</v>
      </c>
      <c r="J9353" s="5">
        <f>VLOOKUP(cost_of_living!$B9353,CostVsFactor!C:E,2,0)</f>
        <v>0</v>
      </c>
      <c r="Q9353" s="14"/>
      <c r="S9353" s="5" t="s">
        <v>1005</v>
      </c>
    </row>
    <row r="9354" ht="14.25" hidden="1" customHeight="1">
      <c r="A9354" s="12">
        <v>48.0</v>
      </c>
      <c r="B9354" s="16" t="s">
        <v>210</v>
      </c>
      <c r="C9354" s="12">
        <v>1858.0</v>
      </c>
      <c r="D9354" s="16" t="s">
        <v>108</v>
      </c>
      <c r="E9354" s="16" t="s">
        <v>165</v>
      </c>
      <c r="F9354" s="16" t="s">
        <v>165</v>
      </c>
      <c r="G9354" s="16" t="s">
        <v>1281</v>
      </c>
      <c r="I9354" s="5" t="str">
        <f>VLOOKUP(cost_of_living!$G9354,index!C:C,1,0)</f>
        <v>Anzio (Rome)</v>
      </c>
      <c r="J9354" s="5" t="str">
        <f>VLOOKUP(cost_of_living!$B9354,CostVsFactor!C:E,2,0)</f>
        <v>#N/A</v>
      </c>
      <c r="Q9354" s="14"/>
      <c r="S9354" s="5" t="s">
        <v>1005</v>
      </c>
    </row>
    <row r="9355" ht="14.25" hidden="1" customHeight="1">
      <c r="A9355" s="12">
        <v>49.0</v>
      </c>
      <c r="B9355" s="16" t="s">
        <v>211</v>
      </c>
      <c r="C9355" s="12">
        <v>46451.0</v>
      </c>
      <c r="D9355" s="16" t="s">
        <v>108</v>
      </c>
      <c r="E9355" s="16" t="s">
        <v>165</v>
      </c>
      <c r="F9355" s="16" t="s">
        <v>165</v>
      </c>
      <c r="G9355" s="16" t="s">
        <v>1281</v>
      </c>
      <c r="I9355" s="5" t="str">
        <f>VLOOKUP(cost_of_living!$G9355,index!C:C,1,0)</f>
        <v>Anzio (Rome)</v>
      </c>
      <c r="J9355" s="5" t="str">
        <f>VLOOKUP(cost_of_living!$B9355,CostVsFactor!C:E,2,0)</f>
        <v>#N/A</v>
      </c>
      <c r="Q9355" s="14"/>
      <c r="S9355" s="5" t="s">
        <v>1005</v>
      </c>
    </row>
    <row r="9356" ht="14.25" hidden="1" customHeight="1">
      <c r="A9356" s="12">
        <v>50.0</v>
      </c>
      <c r="B9356" s="16" t="s">
        <v>164</v>
      </c>
      <c r="C9356" s="12">
        <v>198333.0</v>
      </c>
      <c r="D9356" s="16" t="s">
        <v>108</v>
      </c>
      <c r="E9356" s="16" t="s">
        <v>165</v>
      </c>
      <c r="F9356" s="16" t="s">
        <v>165</v>
      </c>
      <c r="G9356" s="16" t="s">
        <v>1281</v>
      </c>
      <c r="I9356" s="5" t="str">
        <f>VLOOKUP(cost_of_living!$G9356,index!C:C,1,0)</f>
        <v>Anzio (Rome)</v>
      </c>
      <c r="J9356" s="5" t="str">
        <f>VLOOKUP(cost_of_living!$B9356,CostVsFactor!C:E,2,0)</f>
        <v>#N/A</v>
      </c>
      <c r="Q9356" s="14"/>
      <c r="S9356" s="5" t="s">
        <v>1005</v>
      </c>
    </row>
    <row r="9357" ht="14.25" hidden="1" customHeight="1">
      <c r="A9357" s="12">
        <v>51.0</v>
      </c>
      <c r="B9357" s="16" t="s">
        <v>166</v>
      </c>
      <c r="C9357" s="12">
        <v>37.0</v>
      </c>
      <c r="D9357" s="16" t="s">
        <v>165</v>
      </c>
      <c r="E9357" s="16" t="s">
        <v>142</v>
      </c>
      <c r="F9357" s="16" t="s">
        <v>168</v>
      </c>
      <c r="G9357" s="16" t="s">
        <v>1281</v>
      </c>
      <c r="I9357" s="5" t="str">
        <f>VLOOKUP(cost_of_living!$G9357,index!C:C,1,0)</f>
        <v>Anzio (Rome)</v>
      </c>
      <c r="J9357" s="5" t="str">
        <f>VLOOKUP(cost_of_living!$B9357,CostVsFactor!C:E,2,0)</f>
        <v>#N/A</v>
      </c>
      <c r="Q9357" s="14"/>
      <c r="S9357" s="5" t="s">
        <v>1005</v>
      </c>
    </row>
    <row r="9358" ht="14.25" hidden="1" customHeight="1">
      <c r="A9358" s="12">
        <v>0.0</v>
      </c>
      <c r="B9358" s="16" t="s">
        <v>66</v>
      </c>
      <c r="C9358" s="12">
        <v>30.0</v>
      </c>
      <c r="D9358" s="16" t="s">
        <v>108</v>
      </c>
      <c r="E9358" s="16" t="s">
        <v>165</v>
      </c>
      <c r="F9358" s="16" t="s">
        <v>165</v>
      </c>
      <c r="G9358" s="16" t="s">
        <v>1284</v>
      </c>
      <c r="I9358" s="5" t="str">
        <f>VLOOKUP(cost_of_living!$G9358,index!C:C,1,0)</f>
        <v>#N/A</v>
      </c>
      <c r="J9358" s="5">
        <f>VLOOKUP(cost_of_living!$B9358,CostVsFactor!C:E,2,0)</f>
        <v>3.5</v>
      </c>
      <c r="Q9358" s="14"/>
      <c r="S9358" s="5" t="s">
        <v>1005</v>
      </c>
    </row>
    <row r="9359" ht="14.25" hidden="1" customHeight="1">
      <c r="A9359" s="12">
        <v>1.0</v>
      </c>
      <c r="B9359" s="16" t="s">
        <v>67</v>
      </c>
      <c r="C9359" s="12">
        <v>78.0</v>
      </c>
      <c r="D9359" s="16" t="s">
        <v>108</v>
      </c>
      <c r="E9359" s="16" t="s">
        <v>165</v>
      </c>
      <c r="F9359" s="16" t="s">
        <v>165</v>
      </c>
      <c r="G9359" s="16" t="s">
        <v>1284</v>
      </c>
      <c r="I9359" s="5" t="str">
        <f>VLOOKUP(cost_of_living!$G9359,index!C:C,1,0)</f>
        <v>#N/A</v>
      </c>
      <c r="J9359" s="5">
        <f>VLOOKUP(cost_of_living!$B9359,CostVsFactor!C:E,2,0)</f>
        <v>6</v>
      </c>
      <c r="Q9359" s="14"/>
      <c r="S9359" s="5" t="s">
        <v>1005</v>
      </c>
    </row>
    <row r="9360" ht="14.25" hidden="1" customHeight="1">
      <c r="A9360" s="12">
        <v>2.0</v>
      </c>
      <c r="B9360" s="16" t="s">
        <v>116</v>
      </c>
      <c r="C9360" s="12">
        <v>55.0</v>
      </c>
      <c r="D9360" s="16" t="s">
        <v>108</v>
      </c>
      <c r="E9360" s="16" t="s">
        <v>165</v>
      </c>
      <c r="F9360" s="16" t="s">
        <v>165</v>
      </c>
      <c r="G9360" s="16" t="s">
        <v>1284</v>
      </c>
      <c r="I9360" s="5" t="str">
        <f>VLOOKUP(cost_of_living!$G9360,index!C:C,1,0)</f>
        <v>#N/A</v>
      </c>
      <c r="J9360" s="5" t="str">
        <f>VLOOKUP(cost_of_living!$B9360,CostVsFactor!C:E,2,0)</f>
        <v>#N/A</v>
      </c>
      <c r="Q9360" s="14"/>
      <c r="S9360" s="5" t="s">
        <v>1005</v>
      </c>
    </row>
    <row r="9361" ht="14.25" hidden="1" customHeight="1">
      <c r="A9361" s="12">
        <v>3.0</v>
      </c>
      <c r="B9361" s="16" t="s">
        <v>57</v>
      </c>
      <c r="C9361" s="12">
        <v>35.0</v>
      </c>
      <c r="D9361" s="16" t="s">
        <v>108</v>
      </c>
      <c r="E9361" s="16" t="s">
        <v>165</v>
      </c>
      <c r="F9361" s="16" t="s">
        <v>165</v>
      </c>
      <c r="G9361" s="16" t="s">
        <v>1284</v>
      </c>
      <c r="I9361" s="5" t="str">
        <f>VLOOKUP(cost_of_living!$G9361,index!C:C,1,0)</f>
        <v>#N/A</v>
      </c>
      <c r="J9361" s="5">
        <f>VLOOKUP(cost_of_living!$B9361,CostVsFactor!C:E,2,0)</f>
        <v>6</v>
      </c>
      <c r="Q9361" s="14"/>
      <c r="S9361" s="5" t="s">
        <v>1005</v>
      </c>
    </row>
    <row r="9362" ht="14.25" hidden="1" customHeight="1">
      <c r="A9362" s="12">
        <v>4.0</v>
      </c>
      <c r="B9362" s="16" t="s">
        <v>69</v>
      </c>
      <c r="C9362" s="12">
        <v>12.0</v>
      </c>
      <c r="D9362" s="16" t="s">
        <v>108</v>
      </c>
      <c r="E9362" s="16" t="s">
        <v>165</v>
      </c>
      <c r="F9362" s="16" t="s">
        <v>165</v>
      </c>
      <c r="G9362" s="16" t="s">
        <v>1284</v>
      </c>
      <c r="I9362" s="5" t="str">
        <f>VLOOKUP(cost_of_living!$G9362,index!C:C,1,0)</f>
        <v>#N/A</v>
      </c>
      <c r="J9362" s="5">
        <f>VLOOKUP(cost_of_living!$B9362,CostVsFactor!C:E,2,0)</f>
        <v>15</v>
      </c>
      <c r="Q9362" s="14"/>
      <c r="S9362" s="5" t="s">
        <v>1005</v>
      </c>
    </row>
    <row r="9363" ht="14.25" hidden="1" customHeight="1">
      <c r="A9363" s="12">
        <v>5.0</v>
      </c>
      <c r="B9363" s="16" t="s">
        <v>71</v>
      </c>
      <c r="C9363" s="12">
        <v>15.0</v>
      </c>
      <c r="D9363" s="16" t="s">
        <v>108</v>
      </c>
      <c r="E9363" s="16" t="s">
        <v>165</v>
      </c>
      <c r="F9363" s="16" t="s">
        <v>165</v>
      </c>
      <c r="G9363" s="16" t="s">
        <v>1284</v>
      </c>
      <c r="I9363" s="5" t="str">
        <f>VLOOKUP(cost_of_living!$G9363,index!C:C,1,0)</f>
        <v>#N/A</v>
      </c>
      <c r="J9363" s="5">
        <f>VLOOKUP(cost_of_living!$B9363,CostVsFactor!C:E,2,0)</f>
        <v>6</v>
      </c>
      <c r="Q9363" s="14"/>
      <c r="S9363" s="5" t="s">
        <v>1005</v>
      </c>
    </row>
    <row r="9364" ht="14.25" hidden="1" customHeight="1">
      <c r="A9364" s="12">
        <v>6.0</v>
      </c>
      <c r="B9364" s="16" t="s">
        <v>73</v>
      </c>
      <c r="C9364" s="12">
        <v>8.0</v>
      </c>
      <c r="D9364" s="16" t="s">
        <v>108</v>
      </c>
      <c r="E9364" s="16" t="s">
        <v>165</v>
      </c>
      <c r="F9364" s="16" t="s">
        <v>165</v>
      </c>
      <c r="G9364" s="16" t="s">
        <v>1284</v>
      </c>
      <c r="I9364" s="5" t="str">
        <f>VLOOKUP(cost_of_living!$G9364,index!C:C,1,0)</f>
        <v>#N/A</v>
      </c>
      <c r="J9364" s="5">
        <f>VLOOKUP(cost_of_living!$B9364,CostVsFactor!C:E,2,0)</f>
        <v>6</v>
      </c>
      <c r="Q9364" s="14"/>
      <c r="S9364" s="5" t="s">
        <v>1005</v>
      </c>
    </row>
    <row r="9365" ht="14.25" hidden="1" customHeight="1">
      <c r="A9365" s="12">
        <v>7.0</v>
      </c>
      <c r="B9365" s="16" t="s">
        <v>28</v>
      </c>
      <c r="C9365" s="12">
        <v>492.0</v>
      </c>
      <c r="D9365" s="16" t="s">
        <v>108</v>
      </c>
      <c r="E9365" s="16" t="s">
        <v>165</v>
      </c>
      <c r="F9365" s="16" t="s">
        <v>165</v>
      </c>
      <c r="G9365" s="16" t="s">
        <v>1284</v>
      </c>
      <c r="I9365" s="5" t="str">
        <f>VLOOKUP(cost_of_living!$G9365,index!C:C,1,0)</f>
        <v>#N/A</v>
      </c>
      <c r="J9365" s="5">
        <f>VLOOKUP(cost_of_living!$B9365,CostVsFactor!C:E,2,0)</f>
        <v>25</v>
      </c>
      <c r="Q9365" s="14"/>
      <c r="S9365" s="5" t="s">
        <v>1005</v>
      </c>
    </row>
    <row r="9366" ht="14.25" hidden="1" customHeight="1">
      <c r="A9366" s="12">
        <v>8.0</v>
      </c>
      <c r="B9366" s="16" t="s">
        <v>55</v>
      </c>
      <c r="C9366" s="12">
        <v>152.0</v>
      </c>
      <c r="D9366" s="16" t="s">
        <v>108</v>
      </c>
      <c r="E9366" s="16" t="s">
        <v>165</v>
      </c>
      <c r="F9366" s="16" t="s">
        <v>165</v>
      </c>
      <c r="G9366" s="16" t="s">
        <v>1284</v>
      </c>
      <c r="I9366" s="5" t="str">
        <f>VLOOKUP(cost_of_living!$G9366,index!C:C,1,0)</f>
        <v>#N/A</v>
      </c>
      <c r="J9366" s="5">
        <f>VLOOKUP(cost_of_living!$B9366,CostVsFactor!C:E,2,0)</f>
        <v>6</v>
      </c>
      <c r="Q9366" s="14"/>
      <c r="S9366" s="5" t="s">
        <v>1005</v>
      </c>
    </row>
    <row r="9367" ht="14.25" hidden="1" customHeight="1">
      <c r="A9367" s="12">
        <v>9.0</v>
      </c>
      <c r="B9367" s="16" t="s">
        <v>58</v>
      </c>
      <c r="C9367" s="12">
        <v>6.0</v>
      </c>
      <c r="D9367" s="16" t="s">
        <v>108</v>
      </c>
      <c r="E9367" s="16" t="s">
        <v>165</v>
      </c>
      <c r="F9367" s="16" t="s">
        <v>165</v>
      </c>
      <c r="G9367" s="16" t="s">
        <v>1284</v>
      </c>
      <c r="I9367" s="5" t="str">
        <f>VLOOKUP(cost_of_living!$G9367,index!C:C,1,0)</f>
        <v>#N/A</v>
      </c>
      <c r="J9367" s="5">
        <f>VLOOKUP(cost_of_living!$B9367,CostVsFactor!C:E,2,0)</f>
        <v>15</v>
      </c>
      <c r="Q9367" s="14"/>
      <c r="S9367" s="5" t="s">
        <v>1005</v>
      </c>
    </row>
    <row r="9368" ht="14.25" hidden="1" customHeight="1">
      <c r="A9368" s="12">
        <v>10.0</v>
      </c>
      <c r="B9368" s="16" t="s">
        <v>78</v>
      </c>
      <c r="C9368" s="12">
        <v>1.0</v>
      </c>
      <c r="D9368" s="16" t="s">
        <v>108</v>
      </c>
      <c r="E9368" s="16" t="s">
        <v>165</v>
      </c>
      <c r="F9368" s="16" t="s">
        <v>165</v>
      </c>
      <c r="G9368" s="16" t="s">
        <v>1284</v>
      </c>
      <c r="I9368" s="5" t="str">
        <f>VLOOKUP(cost_of_living!$G9368,index!C:C,1,0)</f>
        <v>#N/A</v>
      </c>
      <c r="J9368" s="5">
        <f>VLOOKUP(cost_of_living!$B9368,CostVsFactor!C:E,2,0)</f>
        <v>20</v>
      </c>
      <c r="Q9368" s="14"/>
      <c r="S9368" s="5" t="s">
        <v>1005</v>
      </c>
    </row>
    <row r="9369" ht="14.25" hidden="1" customHeight="1">
      <c r="A9369" s="12">
        <v>0.0</v>
      </c>
      <c r="B9369" s="16" t="s">
        <v>64</v>
      </c>
      <c r="C9369" s="12">
        <v>15.0</v>
      </c>
      <c r="D9369" s="16" t="s">
        <v>108</v>
      </c>
      <c r="E9369" s="16" t="s">
        <v>155</v>
      </c>
      <c r="F9369" s="16" t="s">
        <v>161</v>
      </c>
      <c r="G9369" s="16" t="s">
        <v>1285</v>
      </c>
      <c r="I9369" s="5" t="str">
        <f>VLOOKUP(cost_of_living!$G9369,index!C:C,1,0)</f>
        <v>Ancona</v>
      </c>
      <c r="J9369" s="5">
        <f>VLOOKUP(cost_of_living!$B9369,CostVsFactor!C:E,2,0)</f>
        <v>16</v>
      </c>
      <c r="Q9369" s="14"/>
      <c r="S9369" s="5" t="s">
        <v>1005</v>
      </c>
    </row>
    <row r="9370" ht="14.25" hidden="1" customHeight="1">
      <c r="A9370" s="12">
        <v>1.0</v>
      </c>
      <c r="B9370" s="16" t="s">
        <v>66</v>
      </c>
      <c r="C9370" s="12">
        <v>60.0</v>
      </c>
      <c r="D9370" s="16" t="s">
        <v>108</v>
      </c>
      <c r="E9370" s="16" t="s">
        <v>445</v>
      </c>
      <c r="F9370" s="16" t="s">
        <v>163</v>
      </c>
      <c r="G9370" s="16" t="s">
        <v>1285</v>
      </c>
      <c r="I9370" s="5" t="str">
        <f>VLOOKUP(cost_of_living!$G9370,index!C:C,1,0)</f>
        <v>Ancona</v>
      </c>
      <c r="J9370" s="5">
        <f>VLOOKUP(cost_of_living!$B9370,CostVsFactor!C:E,2,0)</f>
        <v>3.5</v>
      </c>
      <c r="Q9370" s="14"/>
      <c r="S9370" s="5" t="s">
        <v>1005</v>
      </c>
    </row>
    <row r="9371" ht="14.25" hidden="1" customHeight="1">
      <c r="A9371" s="12">
        <v>2.0</v>
      </c>
      <c r="B9371" s="16" t="s">
        <v>67</v>
      </c>
      <c r="C9371" s="12">
        <v>825.0</v>
      </c>
      <c r="D9371" s="16" t="s">
        <v>108</v>
      </c>
      <c r="E9371" s="16" t="s">
        <v>230</v>
      </c>
      <c r="F9371" s="16" t="s">
        <v>109</v>
      </c>
      <c r="G9371" s="16" t="s">
        <v>1285</v>
      </c>
      <c r="I9371" s="5" t="str">
        <f>VLOOKUP(cost_of_living!$G9371,index!C:C,1,0)</f>
        <v>Ancona</v>
      </c>
      <c r="J9371" s="5">
        <f>VLOOKUP(cost_of_living!$B9371,CostVsFactor!C:E,2,0)</f>
        <v>6</v>
      </c>
      <c r="Q9371" s="14"/>
      <c r="S9371" s="5" t="s">
        <v>1005</v>
      </c>
    </row>
    <row r="9372" ht="14.25" hidden="1" customHeight="1">
      <c r="A9372" s="12">
        <v>3.0</v>
      </c>
      <c r="B9372" s="16" t="s">
        <v>116</v>
      </c>
      <c r="C9372" s="12">
        <v>5.0</v>
      </c>
      <c r="D9372" s="16" t="s">
        <v>108</v>
      </c>
      <c r="E9372" s="16" t="s">
        <v>193</v>
      </c>
      <c r="F9372" s="16" t="s">
        <v>119</v>
      </c>
      <c r="G9372" s="16" t="s">
        <v>1285</v>
      </c>
      <c r="I9372" s="5" t="str">
        <f>VLOOKUP(cost_of_living!$G9372,index!C:C,1,0)</f>
        <v>Ancona</v>
      </c>
      <c r="J9372" s="5" t="str">
        <f>VLOOKUP(cost_of_living!$B9372,CostVsFactor!C:E,2,0)</f>
        <v>#N/A</v>
      </c>
      <c r="Q9372" s="14"/>
      <c r="S9372" s="5" t="s">
        <v>1005</v>
      </c>
    </row>
    <row r="9373" ht="14.25" hidden="1" customHeight="1">
      <c r="A9373" s="12">
        <v>4.0</v>
      </c>
      <c r="B9373" s="16" t="s">
        <v>57</v>
      </c>
      <c r="C9373" s="12">
        <v>5.0</v>
      </c>
      <c r="D9373" s="16" t="s">
        <v>108</v>
      </c>
      <c r="E9373" s="16" t="s">
        <v>118</v>
      </c>
      <c r="F9373" s="16" t="s">
        <v>119</v>
      </c>
      <c r="G9373" s="16" t="s">
        <v>1285</v>
      </c>
      <c r="I9373" s="5" t="str">
        <f>VLOOKUP(cost_of_living!$G9373,index!C:C,1,0)</f>
        <v>Ancona</v>
      </c>
      <c r="J9373" s="5">
        <f>VLOOKUP(cost_of_living!$B9373,CostVsFactor!C:E,2,0)</f>
        <v>6</v>
      </c>
      <c r="Q9373" s="14"/>
      <c r="S9373" s="5" t="s">
        <v>1005</v>
      </c>
    </row>
    <row r="9374" ht="14.25" hidden="1" customHeight="1">
      <c r="A9374" s="12">
        <v>5.0</v>
      </c>
      <c r="B9374" s="16" t="s">
        <v>69</v>
      </c>
      <c r="C9374" s="12">
        <v>155.0</v>
      </c>
      <c r="D9374" s="16" t="s">
        <v>108</v>
      </c>
      <c r="E9374" s="16" t="s">
        <v>120</v>
      </c>
      <c r="F9374" s="16" t="s">
        <v>244</v>
      </c>
      <c r="G9374" s="16" t="s">
        <v>1285</v>
      </c>
      <c r="I9374" s="5" t="str">
        <f>VLOOKUP(cost_of_living!$G9374,index!C:C,1,0)</f>
        <v>Ancona</v>
      </c>
      <c r="J9374" s="5">
        <f>VLOOKUP(cost_of_living!$B9374,CostVsFactor!C:E,2,0)</f>
        <v>15</v>
      </c>
      <c r="Q9374" s="14"/>
      <c r="S9374" s="5" t="s">
        <v>1005</v>
      </c>
    </row>
    <row r="9375" ht="14.25" hidden="1" customHeight="1">
      <c r="A9375" s="12">
        <v>6.0</v>
      </c>
      <c r="B9375" s="16" t="s">
        <v>71</v>
      </c>
      <c r="C9375" s="12">
        <v>242.0</v>
      </c>
      <c r="D9375" s="16" t="s">
        <v>108</v>
      </c>
      <c r="E9375" s="16" t="s">
        <v>167</v>
      </c>
      <c r="F9375" s="16" t="s">
        <v>118</v>
      </c>
      <c r="G9375" s="16" t="s">
        <v>1285</v>
      </c>
      <c r="I9375" s="5" t="str">
        <f>VLOOKUP(cost_of_living!$G9375,index!C:C,1,0)</f>
        <v>Ancona</v>
      </c>
      <c r="J9375" s="5">
        <f>VLOOKUP(cost_of_living!$B9375,CostVsFactor!C:E,2,0)</f>
        <v>6</v>
      </c>
      <c r="Q9375" s="14"/>
      <c r="S9375" s="5" t="s">
        <v>1005</v>
      </c>
    </row>
    <row r="9376" ht="14.25" hidden="1" customHeight="1">
      <c r="A9376" s="12">
        <v>7.0</v>
      </c>
      <c r="B9376" s="16" t="s">
        <v>73</v>
      </c>
      <c r="C9376" s="12">
        <v>94.0</v>
      </c>
      <c r="D9376" s="16" t="s">
        <v>108</v>
      </c>
      <c r="E9376" s="16" t="s">
        <v>227</v>
      </c>
      <c r="F9376" s="16" t="s">
        <v>167</v>
      </c>
      <c r="G9376" s="16" t="s">
        <v>1285</v>
      </c>
      <c r="I9376" s="5" t="str">
        <f>VLOOKUP(cost_of_living!$G9376,index!C:C,1,0)</f>
        <v>Ancona</v>
      </c>
      <c r="J9376" s="5">
        <f>VLOOKUP(cost_of_living!$B9376,CostVsFactor!C:E,2,0)</f>
        <v>6</v>
      </c>
      <c r="Q9376" s="14"/>
      <c r="S9376" s="5" t="s">
        <v>1005</v>
      </c>
    </row>
    <row r="9377" ht="14.25" hidden="1" customHeight="1">
      <c r="A9377" s="12">
        <v>8.0</v>
      </c>
      <c r="B9377" s="16" t="s">
        <v>28</v>
      </c>
      <c r="C9377" s="12">
        <v>454.0</v>
      </c>
      <c r="D9377" s="16" t="s">
        <v>108</v>
      </c>
      <c r="E9377" s="16" t="s">
        <v>550</v>
      </c>
      <c r="F9377" s="16" t="s">
        <v>391</v>
      </c>
      <c r="G9377" s="16" t="s">
        <v>1285</v>
      </c>
      <c r="I9377" s="5" t="str">
        <f>VLOOKUP(cost_of_living!$G9377,index!C:C,1,0)</f>
        <v>Ancona</v>
      </c>
      <c r="J9377" s="5">
        <f>VLOOKUP(cost_of_living!$B9377,CostVsFactor!C:E,2,0)</f>
        <v>25</v>
      </c>
      <c r="Q9377" s="14"/>
      <c r="S9377" s="5" t="s">
        <v>1005</v>
      </c>
    </row>
    <row r="9378" ht="14.25" hidden="1" customHeight="1">
      <c r="A9378" s="12">
        <v>9.0</v>
      </c>
      <c r="B9378" s="16" t="s">
        <v>30</v>
      </c>
      <c r="C9378" s="12">
        <v>191.0</v>
      </c>
      <c r="D9378" s="16" t="s">
        <v>108</v>
      </c>
      <c r="E9378" s="16" t="s">
        <v>183</v>
      </c>
      <c r="F9378" s="16" t="s">
        <v>130</v>
      </c>
      <c r="G9378" s="16" t="s">
        <v>1285</v>
      </c>
      <c r="I9378" s="5" t="str">
        <f>VLOOKUP(cost_of_living!$G9378,index!C:C,1,0)</f>
        <v>Ancona</v>
      </c>
      <c r="J9378" s="5">
        <f>VLOOKUP(cost_of_living!$B9378,CostVsFactor!C:E,2,0)</f>
        <v>31</v>
      </c>
      <c r="Q9378" s="14"/>
      <c r="S9378" s="5" t="s">
        <v>1005</v>
      </c>
    </row>
    <row r="9379" ht="14.25" hidden="1" customHeight="1">
      <c r="A9379" s="12">
        <v>10.0</v>
      </c>
      <c r="B9379" s="16" t="s">
        <v>32</v>
      </c>
      <c r="C9379" s="12">
        <v>8.0</v>
      </c>
      <c r="D9379" s="16" t="s">
        <v>108</v>
      </c>
      <c r="E9379" s="16" t="s">
        <v>136</v>
      </c>
      <c r="F9379" s="16" t="s">
        <v>225</v>
      </c>
      <c r="G9379" s="16" t="s">
        <v>1285</v>
      </c>
      <c r="I9379" s="5" t="str">
        <f>VLOOKUP(cost_of_living!$G9379,index!C:C,1,0)</f>
        <v>Ancona</v>
      </c>
      <c r="J9379" s="5">
        <f>VLOOKUP(cost_of_living!$B9379,CostVsFactor!C:E,2,0)</f>
        <v>14</v>
      </c>
      <c r="Q9379" s="14"/>
      <c r="S9379" s="5" t="s">
        <v>1005</v>
      </c>
    </row>
    <row r="9380" ht="14.25" hidden="1" customHeight="1">
      <c r="A9380" s="12">
        <v>11.0</v>
      </c>
      <c r="B9380" s="16" t="s">
        <v>33</v>
      </c>
      <c r="C9380" s="12">
        <v>283.0</v>
      </c>
      <c r="D9380" s="16" t="s">
        <v>108</v>
      </c>
      <c r="E9380" s="16" t="s">
        <v>142</v>
      </c>
      <c r="F9380" s="16" t="s">
        <v>119</v>
      </c>
      <c r="G9380" s="16" t="s">
        <v>1285</v>
      </c>
      <c r="I9380" s="5" t="str">
        <f>VLOOKUP(cost_of_living!$G9380,index!C:C,1,0)</f>
        <v>Ancona</v>
      </c>
      <c r="J9380" s="5">
        <f>VLOOKUP(cost_of_living!$B9380,CostVsFactor!C:E,2,0)</f>
        <v>20</v>
      </c>
      <c r="Q9380" s="14"/>
      <c r="S9380" s="5" t="s">
        <v>1005</v>
      </c>
    </row>
    <row r="9381" ht="14.25" hidden="1" customHeight="1">
      <c r="A9381" s="12">
        <v>12.0</v>
      </c>
      <c r="B9381" s="16" t="s">
        <v>35</v>
      </c>
      <c r="C9381" s="12">
        <v>572.0</v>
      </c>
      <c r="D9381" s="16" t="s">
        <v>108</v>
      </c>
      <c r="E9381" s="16" t="s">
        <v>462</v>
      </c>
      <c r="F9381" s="16" t="s">
        <v>409</v>
      </c>
      <c r="G9381" s="16" t="s">
        <v>1285</v>
      </c>
      <c r="I9381" s="5" t="str">
        <f>VLOOKUP(cost_of_living!$G9381,index!C:C,1,0)</f>
        <v>Ancona</v>
      </c>
      <c r="J9381" s="5">
        <f>VLOOKUP(cost_of_living!$B9381,CostVsFactor!C:E,2,0)</f>
        <v>12</v>
      </c>
      <c r="Q9381" s="14"/>
      <c r="S9381" s="5" t="s">
        <v>1005</v>
      </c>
    </row>
    <row r="9382" ht="14.25" hidden="1" customHeight="1">
      <c r="A9382" s="12">
        <v>13.0</v>
      </c>
      <c r="B9382" s="16" t="s">
        <v>37</v>
      </c>
      <c r="C9382" s="12">
        <v>417.0</v>
      </c>
      <c r="D9382" s="16" t="s">
        <v>108</v>
      </c>
      <c r="E9382" s="16" t="s">
        <v>565</v>
      </c>
      <c r="F9382" s="16" t="s">
        <v>228</v>
      </c>
      <c r="G9382" s="16" t="s">
        <v>1285</v>
      </c>
      <c r="I9382" s="5" t="str">
        <f>VLOOKUP(cost_of_living!$G9382,index!C:C,1,0)</f>
        <v>Ancona</v>
      </c>
      <c r="J9382" s="5">
        <f>VLOOKUP(cost_of_living!$B9382,CostVsFactor!C:E,2,0)</f>
        <v>15</v>
      </c>
      <c r="Q9382" s="14"/>
      <c r="S9382" s="5" t="s">
        <v>1005</v>
      </c>
    </row>
    <row r="9383" ht="14.25" hidden="1" customHeight="1">
      <c r="A9383" s="12">
        <v>14.0</v>
      </c>
      <c r="B9383" s="16" t="s">
        <v>39</v>
      </c>
      <c r="C9383" s="12">
        <v>748.0</v>
      </c>
      <c r="D9383" s="16" t="s">
        <v>108</v>
      </c>
      <c r="E9383" s="16" t="s">
        <v>361</v>
      </c>
      <c r="F9383" s="16" t="s">
        <v>222</v>
      </c>
      <c r="G9383" s="16" t="s">
        <v>1285</v>
      </c>
      <c r="I9383" s="5" t="str">
        <f>VLOOKUP(cost_of_living!$G9383,index!C:C,1,0)</f>
        <v>Ancona</v>
      </c>
      <c r="J9383" s="5">
        <f>VLOOKUP(cost_of_living!$B9383,CostVsFactor!C:E,2,0)</f>
        <v>15</v>
      </c>
      <c r="Q9383" s="14"/>
      <c r="S9383" s="5" t="s">
        <v>1005</v>
      </c>
    </row>
    <row r="9384" ht="14.25" hidden="1" customHeight="1">
      <c r="A9384" s="12">
        <v>15.0</v>
      </c>
      <c r="B9384" s="16" t="s">
        <v>41</v>
      </c>
      <c r="C9384" s="12">
        <v>94.0</v>
      </c>
      <c r="D9384" s="16" t="s">
        <v>108</v>
      </c>
      <c r="E9384" s="16" t="s">
        <v>136</v>
      </c>
      <c r="F9384" s="16" t="s">
        <v>137</v>
      </c>
      <c r="G9384" s="16" t="s">
        <v>1285</v>
      </c>
      <c r="I9384" s="5" t="str">
        <f>VLOOKUP(cost_of_living!$G9384,index!C:C,1,0)</f>
        <v>Ancona</v>
      </c>
      <c r="J9384" s="5">
        <f>VLOOKUP(cost_of_living!$B9384,CostVsFactor!C:E,2,0)</f>
        <v>31</v>
      </c>
      <c r="Q9384" s="14"/>
      <c r="S9384" s="5" t="s">
        <v>1005</v>
      </c>
    </row>
    <row r="9385" ht="14.25" hidden="1" customHeight="1">
      <c r="A9385" s="12">
        <v>16.0</v>
      </c>
      <c r="B9385" s="16" t="s">
        <v>43</v>
      </c>
      <c r="C9385" s="12">
        <v>79.0</v>
      </c>
      <c r="D9385" s="16" t="s">
        <v>108</v>
      </c>
      <c r="E9385" s="16" t="s">
        <v>136</v>
      </c>
      <c r="F9385" s="16" t="s">
        <v>135</v>
      </c>
      <c r="G9385" s="16" t="s">
        <v>1285</v>
      </c>
      <c r="I9385" s="5" t="str">
        <f>VLOOKUP(cost_of_living!$G9385,index!C:C,1,0)</f>
        <v>Ancona</v>
      </c>
      <c r="J9385" s="5">
        <f>VLOOKUP(cost_of_living!$B9385,CostVsFactor!C:E,2,0)</f>
        <v>25</v>
      </c>
      <c r="Q9385" s="14"/>
      <c r="S9385" s="5" t="s">
        <v>1005</v>
      </c>
    </row>
    <row r="9386" ht="14.25" hidden="1" customHeight="1">
      <c r="A9386" s="12">
        <v>17.0</v>
      </c>
      <c r="B9386" s="16" t="s">
        <v>45</v>
      </c>
      <c r="C9386" s="12">
        <v>95.0</v>
      </c>
      <c r="D9386" s="16" t="s">
        <v>108</v>
      </c>
      <c r="E9386" s="16" t="s">
        <v>136</v>
      </c>
      <c r="F9386" s="16" t="s">
        <v>135</v>
      </c>
      <c r="G9386" s="16" t="s">
        <v>1285</v>
      </c>
      <c r="I9386" s="5" t="str">
        <f>VLOOKUP(cost_of_living!$G9386,index!C:C,1,0)</f>
        <v>Ancona</v>
      </c>
      <c r="J9386" s="5">
        <f>VLOOKUP(cost_of_living!$B9386,CostVsFactor!C:E,2,0)</f>
        <v>30</v>
      </c>
      <c r="Q9386" s="14"/>
      <c r="S9386" s="5" t="s">
        <v>1005</v>
      </c>
    </row>
    <row r="9387" ht="14.25" hidden="1" customHeight="1">
      <c r="A9387" s="12">
        <v>18.0</v>
      </c>
      <c r="B9387" s="16" t="s">
        <v>47</v>
      </c>
      <c r="C9387" s="12">
        <v>108.0</v>
      </c>
      <c r="D9387" s="16" t="s">
        <v>108</v>
      </c>
      <c r="E9387" s="16" t="s">
        <v>141</v>
      </c>
      <c r="F9387" s="16" t="s">
        <v>135</v>
      </c>
      <c r="G9387" s="16" t="s">
        <v>1285</v>
      </c>
      <c r="I9387" s="5" t="str">
        <f>VLOOKUP(cost_of_living!$G9387,index!C:C,1,0)</f>
        <v>Ancona</v>
      </c>
      <c r="J9387" s="5">
        <f>VLOOKUP(cost_of_living!$B9387,CostVsFactor!C:E,2,0)</f>
        <v>22</v>
      </c>
      <c r="Q9387" s="14"/>
      <c r="S9387" s="5" t="s">
        <v>1005</v>
      </c>
    </row>
    <row r="9388" ht="14.25" hidden="1" customHeight="1">
      <c r="A9388" s="12">
        <v>19.0</v>
      </c>
      <c r="B9388" s="16" t="s">
        <v>49</v>
      </c>
      <c r="C9388" s="12">
        <v>54.0</v>
      </c>
      <c r="D9388" s="16" t="s">
        <v>108</v>
      </c>
      <c r="E9388" s="16" t="s">
        <v>136</v>
      </c>
      <c r="F9388" s="16" t="s">
        <v>183</v>
      </c>
      <c r="G9388" s="16" t="s">
        <v>1285</v>
      </c>
      <c r="I9388" s="5" t="str">
        <f>VLOOKUP(cost_of_living!$G9388,index!C:C,1,0)</f>
        <v>Ancona</v>
      </c>
      <c r="J9388" s="5">
        <f>VLOOKUP(cost_of_living!$B9388,CostVsFactor!C:E,2,0)</f>
        <v>24</v>
      </c>
      <c r="Q9388" s="14"/>
      <c r="S9388" s="5" t="s">
        <v>1005</v>
      </c>
    </row>
    <row r="9389" ht="14.25" hidden="1" customHeight="1">
      <c r="A9389" s="12">
        <v>20.0</v>
      </c>
      <c r="B9389" s="16" t="s">
        <v>51</v>
      </c>
      <c r="C9389" s="12">
        <v>63.0</v>
      </c>
      <c r="D9389" s="16" t="s">
        <v>108</v>
      </c>
      <c r="E9389" s="16" t="s">
        <v>136</v>
      </c>
      <c r="F9389" s="16" t="s">
        <v>183</v>
      </c>
      <c r="G9389" s="16" t="s">
        <v>1285</v>
      </c>
      <c r="I9389" s="5" t="str">
        <f>VLOOKUP(cost_of_living!$G9389,index!C:C,1,0)</f>
        <v>Ancona</v>
      </c>
      <c r="J9389" s="5">
        <f>VLOOKUP(cost_of_living!$B9389,CostVsFactor!C:E,2,0)</f>
        <v>10</v>
      </c>
      <c r="Q9389" s="14"/>
      <c r="S9389" s="5" t="s">
        <v>1005</v>
      </c>
    </row>
    <row r="9390" ht="14.25" hidden="1" customHeight="1">
      <c r="A9390" s="12">
        <v>21.0</v>
      </c>
      <c r="B9390" s="16" t="s">
        <v>52</v>
      </c>
      <c r="C9390" s="12">
        <v>13.0</v>
      </c>
      <c r="D9390" s="16" t="s">
        <v>108</v>
      </c>
      <c r="E9390" s="16" t="s">
        <v>122</v>
      </c>
      <c r="F9390" s="16" t="s">
        <v>118</v>
      </c>
      <c r="G9390" s="16" t="s">
        <v>1285</v>
      </c>
      <c r="I9390" s="5" t="str">
        <f>VLOOKUP(cost_of_living!$G9390,index!C:C,1,0)</f>
        <v>Ancona</v>
      </c>
      <c r="J9390" s="5">
        <f>VLOOKUP(cost_of_living!$B9390,CostVsFactor!C:E,2,0)</f>
        <v>18</v>
      </c>
      <c r="Q9390" s="14"/>
      <c r="S9390" s="5" t="s">
        <v>1005</v>
      </c>
    </row>
    <row r="9391" ht="14.25" hidden="1" customHeight="1">
      <c r="A9391" s="12">
        <v>22.0</v>
      </c>
      <c r="B9391" s="16" t="s">
        <v>53</v>
      </c>
      <c r="C9391" s="12">
        <v>56.0</v>
      </c>
      <c r="D9391" s="16" t="s">
        <v>108</v>
      </c>
      <c r="E9391" s="16" t="s">
        <v>188</v>
      </c>
      <c r="F9391" s="16" t="s">
        <v>122</v>
      </c>
      <c r="G9391" s="16" t="s">
        <v>1285</v>
      </c>
      <c r="I9391" s="5" t="str">
        <f>VLOOKUP(cost_of_living!$G9391,index!C:C,1,0)</f>
        <v>Ancona</v>
      </c>
      <c r="J9391" s="5">
        <f>VLOOKUP(cost_of_living!$B9391,CostVsFactor!C:E,2,0)</f>
        <v>30</v>
      </c>
      <c r="Q9391" s="14"/>
      <c r="S9391" s="5" t="s">
        <v>1005</v>
      </c>
    </row>
    <row r="9392" ht="14.25" hidden="1" customHeight="1">
      <c r="A9392" s="12">
        <v>23.0</v>
      </c>
      <c r="B9392" s="16" t="s">
        <v>54</v>
      </c>
      <c r="C9392" s="12">
        <v>55.0</v>
      </c>
      <c r="D9392" s="16" t="s">
        <v>108</v>
      </c>
      <c r="E9392" s="16" t="s">
        <v>118</v>
      </c>
      <c r="F9392" s="16" t="s">
        <v>109</v>
      </c>
      <c r="G9392" s="16" t="s">
        <v>1285</v>
      </c>
      <c r="I9392" s="5" t="str">
        <f>VLOOKUP(cost_of_living!$G9392,index!C:C,1,0)</f>
        <v>Ancona</v>
      </c>
      <c r="J9392" s="5">
        <f>VLOOKUP(cost_of_living!$B9392,CostVsFactor!C:E,2,0)</f>
        <v>4</v>
      </c>
      <c r="Q9392" s="14"/>
      <c r="S9392" s="5" t="s">
        <v>1005</v>
      </c>
    </row>
    <row r="9393" ht="14.25" hidden="1" customHeight="1">
      <c r="A9393" s="12">
        <v>24.0</v>
      </c>
      <c r="B9393" s="16" t="s">
        <v>55</v>
      </c>
      <c r="C9393" s="12">
        <v>165.0</v>
      </c>
      <c r="D9393" s="16" t="s">
        <v>108</v>
      </c>
      <c r="E9393" s="16" t="s">
        <v>122</v>
      </c>
      <c r="F9393" s="16" t="s">
        <v>167</v>
      </c>
      <c r="G9393" s="16" t="s">
        <v>1285</v>
      </c>
      <c r="I9393" s="5" t="str">
        <f>VLOOKUP(cost_of_living!$G9393,index!C:C,1,0)</f>
        <v>Ancona</v>
      </c>
      <c r="J9393" s="5">
        <f>VLOOKUP(cost_of_living!$B9393,CostVsFactor!C:E,2,0)</f>
        <v>6</v>
      </c>
      <c r="Q9393" s="14"/>
      <c r="S9393" s="5" t="s">
        <v>1005</v>
      </c>
    </row>
    <row r="9394" ht="14.25" hidden="1" customHeight="1">
      <c r="A9394" s="12">
        <v>25.0</v>
      </c>
      <c r="B9394" s="16" t="s">
        <v>57</v>
      </c>
      <c r="C9394" s="12">
        <v>215.0</v>
      </c>
      <c r="D9394" s="16" t="s">
        <v>108</v>
      </c>
      <c r="E9394" s="16" t="s">
        <v>120</v>
      </c>
      <c r="F9394" s="16" t="s">
        <v>118</v>
      </c>
      <c r="G9394" s="16" t="s">
        <v>1285</v>
      </c>
      <c r="I9394" s="5" t="str">
        <f>VLOOKUP(cost_of_living!$G9394,index!C:C,1,0)</f>
        <v>Ancona</v>
      </c>
      <c r="J9394" s="5">
        <f>VLOOKUP(cost_of_living!$B9394,CostVsFactor!C:E,2,0)</f>
        <v>6</v>
      </c>
      <c r="Q9394" s="14"/>
      <c r="S9394" s="5" t="s">
        <v>1005</v>
      </c>
    </row>
    <row r="9395" ht="14.25" hidden="1" customHeight="1">
      <c r="A9395" s="12">
        <v>26.0</v>
      </c>
      <c r="B9395" s="16" t="s">
        <v>58</v>
      </c>
      <c r="C9395" s="12">
        <v>6.0</v>
      </c>
      <c r="D9395" s="16" t="s">
        <v>108</v>
      </c>
      <c r="E9395" s="16" t="s">
        <v>145</v>
      </c>
      <c r="F9395" s="16" t="s">
        <v>230</v>
      </c>
      <c r="G9395" s="16" t="s">
        <v>1285</v>
      </c>
      <c r="I9395" s="5" t="str">
        <f>VLOOKUP(cost_of_living!$G9395,index!C:C,1,0)</f>
        <v>Ancona</v>
      </c>
      <c r="J9395" s="5">
        <f>VLOOKUP(cost_of_living!$B9395,CostVsFactor!C:E,2,0)</f>
        <v>15</v>
      </c>
      <c r="Q9395" s="14"/>
      <c r="S9395" s="5" t="s">
        <v>1005</v>
      </c>
    </row>
    <row r="9396" ht="14.25" hidden="1" customHeight="1">
      <c r="A9396" s="12">
        <v>27.0</v>
      </c>
      <c r="B9396" s="16" t="s">
        <v>78</v>
      </c>
      <c r="C9396" s="12">
        <v>143.0</v>
      </c>
      <c r="D9396" s="16" t="s">
        <v>108</v>
      </c>
      <c r="E9396" s="16" t="s">
        <v>148</v>
      </c>
      <c r="F9396" s="16" t="s">
        <v>167</v>
      </c>
      <c r="G9396" s="16" t="s">
        <v>1285</v>
      </c>
      <c r="I9396" s="5" t="str">
        <f>VLOOKUP(cost_of_living!$G9396,index!C:C,1,0)</f>
        <v>Ancona</v>
      </c>
      <c r="J9396" s="5">
        <f>VLOOKUP(cost_of_living!$B9396,CostVsFactor!C:E,2,0)</f>
        <v>20</v>
      </c>
      <c r="Q9396" s="14"/>
      <c r="S9396" s="5" t="s">
        <v>1005</v>
      </c>
    </row>
    <row r="9397" ht="14.25" hidden="1" customHeight="1">
      <c r="A9397" s="12">
        <v>28.0</v>
      </c>
      <c r="B9397" s="16" t="s">
        <v>80</v>
      </c>
      <c r="C9397" s="12">
        <v>35.0</v>
      </c>
      <c r="D9397" s="16" t="s">
        <v>108</v>
      </c>
      <c r="E9397" s="16" t="s">
        <v>271</v>
      </c>
      <c r="F9397" s="16" t="s">
        <v>170</v>
      </c>
      <c r="G9397" s="16" t="s">
        <v>1285</v>
      </c>
      <c r="I9397" s="5" t="str">
        <f>VLOOKUP(cost_of_living!$G9397,index!C:C,1,0)</f>
        <v>Ancona</v>
      </c>
      <c r="J9397" s="5">
        <f>VLOOKUP(cost_of_living!$B9397,CostVsFactor!C:E,2,0)</f>
        <v>1.5</v>
      </c>
      <c r="Q9397" s="14"/>
      <c r="S9397" s="5" t="s">
        <v>1005</v>
      </c>
    </row>
    <row r="9398" ht="14.25" hidden="1" customHeight="1">
      <c r="A9398" s="12">
        <v>29.0</v>
      </c>
      <c r="B9398" s="16" t="s">
        <v>81</v>
      </c>
      <c r="C9398" s="12">
        <v>5.0</v>
      </c>
      <c r="D9398" s="16" t="s">
        <v>108</v>
      </c>
      <c r="E9398" s="16" t="s">
        <v>145</v>
      </c>
      <c r="F9398" s="16" t="s">
        <v>109</v>
      </c>
      <c r="G9398" s="16" t="s">
        <v>1285</v>
      </c>
      <c r="I9398" s="5" t="str">
        <f>VLOOKUP(cost_of_living!$G9398,index!C:C,1,0)</f>
        <v>Ancona</v>
      </c>
      <c r="J9398" s="5">
        <f>VLOOKUP(cost_of_living!$B9398,CostVsFactor!C:E,2,0)</f>
        <v>5</v>
      </c>
      <c r="Q9398" s="14"/>
      <c r="S9398" s="5" t="s">
        <v>1005</v>
      </c>
    </row>
    <row r="9399" ht="14.25" hidden="1" customHeight="1">
      <c r="A9399" s="12">
        <v>30.0</v>
      </c>
      <c r="B9399" s="16" t="s">
        <v>83</v>
      </c>
      <c r="C9399" s="12">
        <v>274.0</v>
      </c>
      <c r="D9399" s="16" t="s">
        <v>108</v>
      </c>
      <c r="E9399" s="16" t="s">
        <v>336</v>
      </c>
      <c r="F9399" s="16" t="s">
        <v>309</v>
      </c>
      <c r="G9399" s="16" t="s">
        <v>1285</v>
      </c>
      <c r="I9399" s="5" t="str">
        <f>VLOOKUP(cost_of_living!$G9399,index!C:C,1,0)</f>
        <v>Ancona</v>
      </c>
      <c r="J9399" s="5">
        <f>VLOOKUP(cost_of_living!$B9399,CostVsFactor!C:E,2,0)</f>
        <v>20</v>
      </c>
      <c r="Q9399" s="14"/>
      <c r="S9399" s="5" t="s">
        <v>1005</v>
      </c>
    </row>
    <row r="9400" ht="14.25" hidden="1" customHeight="1">
      <c r="A9400" s="12">
        <v>31.0</v>
      </c>
      <c r="B9400" s="16" t="s">
        <v>84</v>
      </c>
      <c r="C9400" s="12">
        <v>35.0</v>
      </c>
      <c r="D9400" s="16" t="s">
        <v>108</v>
      </c>
      <c r="E9400" s="16" t="s">
        <v>165</v>
      </c>
      <c r="F9400" s="16" t="s">
        <v>165</v>
      </c>
      <c r="G9400" s="16" t="s">
        <v>1285</v>
      </c>
      <c r="I9400" s="5" t="str">
        <f>VLOOKUP(cost_of_living!$G9400,index!C:C,1,0)</f>
        <v>Ancona</v>
      </c>
      <c r="J9400" s="5">
        <f>VLOOKUP(cost_of_living!$B9400,CostVsFactor!C:E,2,0)</f>
        <v>0.7</v>
      </c>
      <c r="Q9400" s="14"/>
      <c r="S9400" s="5" t="s">
        <v>1005</v>
      </c>
    </row>
    <row r="9401" ht="14.25" hidden="1" customHeight="1">
      <c r="A9401" s="12">
        <v>32.0</v>
      </c>
      <c r="B9401" s="16" t="s">
        <v>86</v>
      </c>
      <c r="C9401" s="12">
        <v>712.0</v>
      </c>
      <c r="D9401" s="16" t="s">
        <v>108</v>
      </c>
      <c r="E9401" s="16" t="s">
        <v>231</v>
      </c>
      <c r="F9401" s="16" t="s">
        <v>150</v>
      </c>
      <c r="G9401" s="16" t="s">
        <v>1285</v>
      </c>
      <c r="I9401" s="5" t="str">
        <f>VLOOKUP(cost_of_living!$G9401,index!C:C,1,0)</f>
        <v>Ancona</v>
      </c>
      <c r="J9401" s="5">
        <f>VLOOKUP(cost_of_living!$B9401,CostVsFactor!C:E,2,0)</f>
        <v>60</v>
      </c>
      <c r="Q9401" s="14"/>
      <c r="S9401" s="5" t="s">
        <v>1005</v>
      </c>
    </row>
    <row r="9402" ht="14.25" hidden="1" customHeight="1">
      <c r="A9402" s="12">
        <v>33.0</v>
      </c>
      <c r="B9402" s="16" t="s">
        <v>87</v>
      </c>
      <c r="C9402" s="12">
        <v>23000.0</v>
      </c>
      <c r="D9402" s="16" t="s">
        <v>108</v>
      </c>
      <c r="E9402" s="16" t="s">
        <v>199</v>
      </c>
      <c r="F9402" s="16" t="s">
        <v>200</v>
      </c>
      <c r="G9402" s="16" t="s">
        <v>1285</v>
      </c>
      <c r="I9402" s="5" t="str">
        <f>VLOOKUP(cost_of_living!$G9402,index!C:C,1,0)</f>
        <v>Ancona</v>
      </c>
      <c r="J9402" s="5">
        <f>VLOOKUP(cost_of_living!$B9402,CostVsFactor!C:E,2,0)</f>
        <v>0.0035</v>
      </c>
      <c r="Q9402" s="14"/>
      <c r="S9402" s="5" t="s">
        <v>1005</v>
      </c>
    </row>
    <row r="9403" ht="14.25" hidden="1" customHeight="1">
      <c r="A9403" s="12">
        <v>34.0</v>
      </c>
      <c r="B9403" s="16" t="s">
        <v>88</v>
      </c>
      <c r="C9403" s="12">
        <v>33500.0</v>
      </c>
      <c r="D9403" s="16" t="s">
        <v>108</v>
      </c>
      <c r="E9403" s="16" t="s">
        <v>570</v>
      </c>
      <c r="F9403" s="16" t="s">
        <v>1286</v>
      </c>
      <c r="G9403" s="16" t="s">
        <v>1285</v>
      </c>
      <c r="I9403" s="5" t="str">
        <f>VLOOKUP(cost_of_living!$G9403,index!C:C,1,0)</f>
        <v>Ancona</v>
      </c>
      <c r="J9403" s="5">
        <f>VLOOKUP(cost_of_living!$B9403,CostVsFactor!C:E,2,0)</f>
        <v>0.0035</v>
      </c>
      <c r="Q9403" s="14"/>
      <c r="S9403" s="5" t="s">
        <v>1005</v>
      </c>
    </row>
    <row r="9404" ht="14.25" hidden="1" customHeight="1">
      <c r="A9404" s="12">
        <v>35.0</v>
      </c>
      <c r="B9404" s="16" t="s">
        <v>91</v>
      </c>
      <c r="C9404" s="12">
        <v>18932.0</v>
      </c>
      <c r="D9404" s="16" t="s">
        <v>108</v>
      </c>
      <c r="E9404" s="16" t="s">
        <v>163</v>
      </c>
      <c r="F9404" s="16" t="s">
        <v>154</v>
      </c>
      <c r="G9404" s="16" t="s">
        <v>1285</v>
      </c>
      <c r="I9404" s="5" t="str">
        <f>VLOOKUP(cost_of_living!$G9404,index!C:C,1,0)</f>
        <v>Ancona</v>
      </c>
      <c r="J9404" s="5">
        <f>VLOOKUP(cost_of_living!$B9404,CostVsFactor!C:E,2,0)</f>
        <v>1</v>
      </c>
      <c r="Q9404" s="14"/>
      <c r="S9404" s="5" t="s">
        <v>1005</v>
      </c>
    </row>
    <row r="9405" ht="14.25" hidden="1" customHeight="1">
      <c r="A9405" s="12">
        <v>36.0</v>
      </c>
      <c r="B9405" s="16" t="s">
        <v>92</v>
      </c>
      <c r="C9405" s="12">
        <v>1499.0</v>
      </c>
      <c r="D9405" s="16" t="s">
        <v>108</v>
      </c>
      <c r="E9405" s="16" t="s">
        <v>636</v>
      </c>
      <c r="F9405" s="16" t="s">
        <v>115</v>
      </c>
      <c r="G9405" s="16" t="s">
        <v>1285</v>
      </c>
      <c r="I9405" s="5" t="str">
        <f>VLOOKUP(cost_of_living!$G9405,index!C:C,1,0)</f>
        <v>Ancona</v>
      </c>
      <c r="J9405" s="5">
        <f>VLOOKUP(cost_of_living!$B9405,CostVsFactor!C:E,2,0)</f>
        <v>4</v>
      </c>
      <c r="Q9405" s="14"/>
      <c r="S9405" s="5" t="s">
        <v>1005</v>
      </c>
    </row>
    <row r="9406" ht="14.25" hidden="1" customHeight="1">
      <c r="A9406" s="12">
        <v>37.0</v>
      </c>
      <c r="B9406" s="16" t="s">
        <v>93</v>
      </c>
      <c r="C9406" s="12">
        <v>2857.0</v>
      </c>
      <c r="D9406" s="16" t="s">
        <v>108</v>
      </c>
      <c r="E9406" s="16" t="s">
        <v>212</v>
      </c>
      <c r="F9406" s="16" t="s">
        <v>110</v>
      </c>
      <c r="G9406" s="16" t="s">
        <v>1285</v>
      </c>
      <c r="I9406" s="5" t="str">
        <f>VLOOKUP(cost_of_living!$G9406,index!C:C,1,0)</f>
        <v>Ancona</v>
      </c>
      <c r="J9406" s="5">
        <f>VLOOKUP(cost_of_living!$B9406,CostVsFactor!C:E,2,0)</f>
        <v>1</v>
      </c>
      <c r="Q9406" s="14"/>
      <c r="S9406" s="5" t="s">
        <v>1005</v>
      </c>
    </row>
    <row r="9407" ht="14.25" hidden="1" customHeight="1">
      <c r="A9407" s="12">
        <v>38.0</v>
      </c>
      <c r="B9407" s="16" t="s">
        <v>74</v>
      </c>
      <c r="C9407" s="12">
        <v>48.0</v>
      </c>
      <c r="D9407" s="16" t="s">
        <v>108</v>
      </c>
      <c r="E9407" s="16" t="s">
        <v>170</v>
      </c>
      <c r="F9407" s="16" t="s">
        <v>451</v>
      </c>
      <c r="G9407" s="16" t="s">
        <v>1285</v>
      </c>
      <c r="I9407" s="5" t="str">
        <f>VLOOKUP(cost_of_living!$G9407,index!C:C,1,0)</f>
        <v>Ancona</v>
      </c>
      <c r="J9407" s="5">
        <f>VLOOKUP(cost_of_living!$B9407,CostVsFactor!C:E,2,0)</f>
        <v>2.3</v>
      </c>
      <c r="Q9407" s="14"/>
      <c r="S9407" s="5" t="s">
        <v>1005</v>
      </c>
    </row>
    <row r="9408" ht="14.25" hidden="1" customHeight="1">
      <c r="A9408" s="12">
        <v>39.0</v>
      </c>
      <c r="B9408" s="16" t="s">
        <v>76</v>
      </c>
      <c r="C9408" s="12">
        <v>2167.0</v>
      </c>
      <c r="D9408" s="16" t="s">
        <v>108</v>
      </c>
      <c r="E9408" s="16" t="s">
        <v>115</v>
      </c>
      <c r="F9408" s="16" t="s">
        <v>110</v>
      </c>
      <c r="G9408" s="16" t="s">
        <v>1285</v>
      </c>
      <c r="I9408" s="5" t="str">
        <f>VLOOKUP(cost_of_living!$G9408,index!C:C,1,0)</f>
        <v>Ancona</v>
      </c>
      <c r="J9408" s="5">
        <f>VLOOKUP(cost_of_living!$B9408,CostVsFactor!C:E,2,0)</f>
        <v>3</v>
      </c>
      <c r="Q9408" s="14"/>
      <c r="S9408" s="5" t="s">
        <v>1005</v>
      </c>
    </row>
    <row r="9409" ht="14.25" hidden="1" customHeight="1">
      <c r="A9409" s="12">
        <v>40.0</v>
      </c>
      <c r="B9409" s="16" t="s">
        <v>77</v>
      </c>
      <c r="C9409" s="12">
        <v>95.0</v>
      </c>
      <c r="D9409" s="16" t="s">
        <v>108</v>
      </c>
      <c r="E9409" s="16" t="s">
        <v>171</v>
      </c>
      <c r="F9409" s="16" t="s">
        <v>155</v>
      </c>
      <c r="G9409" s="16" t="s">
        <v>1285</v>
      </c>
      <c r="I9409" s="5" t="str">
        <f>VLOOKUP(cost_of_living!$G9409,index!C:C,1,0)</f>
        <v>Ancona</v>
      </c>
      <c r="J9409" s="5">
        <f>VLOOKUP(cost_of_living!$B9409,CostVsFactor!C:E,2,0)</f>
        <v>6</v>
      </c>
      <c r="Q9409" s="14"/>
      <c r="S9409" s="5" t="s">
        <v>1005</v>
      </c>
    </row>
    <row r="9410" ht="14.25" hidden="1" customHeight="1">
      <c r="A9410" s="12">
        <v>41.0</v>
      </c>
      <c r="B9410" s="16" t="s">
        <v>94</v>
      </c>
      <c r="C9410" s="12">
        <v>664.0</v>
      </c>
      <c r="D9410" s="16" t="s">
        <v>108</v>
      </c>
      <c r="E9410" s="16" t="s">
        <v>154</v>
      </c>
      <c r="F9410" s="16" t="s">
        <v>1287</v>
      </c>
      <c r="G9410" s="16" t="s">
        <v>1285</v>
      </c>
      <c r="I9410" s="5" t="str">
        <f>VLOOKUP(cost_of_living!$G9410,index!C:C,1,0)</f>
        <v>Ancona</v>
      </c>
      <c r="J9410" s="5">
        <f>VLOOKUP(cost_of_living!$B9410,CostVsFactor!C:E,2,0)</f>
        <v>1</v>
      </c>
      <c r="Q9410" s="14"/>
      <c r="S9410" s="5" t="s">
        <v>1005</v>
      </c>
    </row>
    <row r="9411" ht="14.25" hidden="1" customHeight="1">
      <c r="A9411" s="12">
        <v>42.0</v>
      </c>
      <c r="B9411" s="16" t="s">
        <v>96</v>
      </c>
      <c r="C9411" s="12">
        <v>8000.0</v>
      </c>
      <c r="D9411" s="16" t="s">
        <v>108</v>
      </c>
      <c r="E9411" s="16" t="s">
        <v>165</v>
      </c>
      <c r="F9411" s="16" t="s">
        <v>165</v>
      </c>
      <c r="G9411" s="16" t="s">
        <v>1285</v>
      </c>
      <c r="I9411" s="5" t="str">
        <f>VLOOKUP(cost_of_living!$G9411,index!C:C,1,0)</f>
        <v>Ancona</v>
      </c>
      <c r="J9411" s="5">
        <f>VLOOKUP(cost_of_living!$B9411,CostVsFactor!C:E,2,0)</f>
        <v>1</v>
      </c>
      <c r="Q9411" s="14"/>
      <c r="S9411" s="5" t="s">
        <v>1005</v>
      </c>
    </row>
    <row r="9412" ht="14.25" hidden="1" customHeight="1">
      <c r="A9412" s="12">
        <v>43.0</v>
      </c>
      <c r="B9412" s="16" t="s">
        <v>20</v>
      </c>
      <c r="C9412" s="12">
        <v>76.0</v>
      </c>
      <c r="D9412" s="16" t="s">
        <v>108</v>
      </c>
      <c r="E9412" s="16" t="s">
        <v>161</v>
      </c>
      <c r="F9412" s="16" t="s">
        <v>153</v>
      </c>
      <c r="G9412" s="16" t="s">
        <v>1285</v>
      </c>
      <c r="I9412" s="5" t="str">
        <f>VLOOKUP(cost_of_living!$G9412,index!C:C,1,0)</f>
        <v>Ancona</v>
      </c>
      <c r="J9412" s="5">
        <f>VLOOKUP(cost_of_living!$B9412,CostVsFactor!C:E,2,0)</f>
        <v>0.35</v>
      </c>
      <c r="Q9412" s="14"/>
      <c r="S9412" s="5" t="s">
        <v>1005</v>
      </c>
    </row>
    <row r="9413" ht="14.25" hidden="1" customHeight="1">
      <c r="A9413" s="12">
        <v>44.0</v>
      </c>
      <c r="B9413" s="16" t="s">
        <v>23</v>
      </c>
      <c r="C9413" s="12">
        <v>3167.0</v>
      </c>
      <c r="D9413" s="16" t="s">
        <v>108</v>
      </c>
      <c r="E9413" s="16" t="s">
        <v>212</v>
      </c>
      <c r="F9413" s="16" t="s">
        <v>170</v>
      </c>
      <c r="G9413" s="16" t="s">
        <v>1285</v>
      </c>
      <c r="I9413" s="5" t="str">
        <f>VLOOKUP(cost_of_living!$G9413,index!C:C,1,0)</f>
        <v>Ancona</v>
      </c>
      <c r="J9413" s="5">
        <f>VLOOKUP(cost_of_living!$B9413,CostVsFactor!C:E,2,0)</f>
        <v>0.35</v>
      </c>
      <c r="Q9413" s="14"/>
      <c r="S9413" s="5" t="s">
        <v>1005</v>
      </c>
    </row>
    <row r="9414" ht="14.25" hidden="1" customHeight="1">
      <c r="A9414" s="12">
        <v>45.0</v>
      </c>
      <c r="B9414" s="16" t="s">
        <v>24</v>
      </c>
      <c r="C9414" s="12">
        <v>85.0</v>
      </c>
      <c r="D9414" s="16" t="s">
        <v>108</v>
      </c>
      <c r="E9414" s="16" t="s">
        <v>112</v>
      </c>
      <c r="F9414" s="16" t="s">
        <v>163</v>
      </c>
      <c r="G9414" s="16" t="s">
        <v>1285</v>
      </c>
      <c r="I9414" s="5" t="str">
        <f>VLOOKUP(cost_of_living!$G9414,index!C:C,1,0)</f>
        <v>Ancona</v>
      </c>
      <c r="J9414" s="5">
        <f>VLOOKUP(cost_of_living!$B9414,CostVsFactor!C:E,2,0)</f>
        <v>0.35</v>
      </c>
      <c r="Q9414" s="14"/>
      <c r="S9414" s="5" t="s">
        <v>1005</v>
      </c>
    </row>
    <row r="9415" ht="14.25" hidden="1" customHeight="1">
      <c r="A9415" s="12">
        <v>46.0</v>
      </c>
      <c r="B9415" s="16" t="s">
        <v>25</v>
      </c>
      <c r="C9415" s="12">
        <v>87.0</v>
      </c>
      <c r="D9415" s="16" t="s">
        <v>108</v>
      </c>
      <c r="E9415" s="16" t="s">
        <v>170</v>
      </c>
      <c r="F9415" s="16" t="s">
        <v>158</v>
      </c>
      <c r="G9415" s="16" t="s">
        <v>1285</v>
      </c>
      <c r="I9415" s="5" t="str">
        <f>VLOOKUP(cost_of_living!$G9415,index!C:C,1,0)</f>
        <v>Ancona</v>
      </c>
      <c r="J9415" s="5">
        <f>VLOOKUP(cost_of_living!$B9415,CostVsFactor!C:E,2,0)</f>
        <v>0.35</v>
      </c>
      <c r="Q9415" s="14"/>
      <c r="S9415" s="5" t="s">
        <v>1005</v>
      </c>
    </row>
    <row r="9416" ht="14.25" hidden="1" customHeight="1">
      <c r="A9416" s="12">
        <v>47.0</v>
      </c>
      <c r="B9416" s="16" t="s">
        <v>59</v>
      </c>
      <c r="C9416" s="12">
        <v>51875.0</v>
      </c>
      <c r="D9416" s="16" t="s">
        <v>108</v>
      </c>
      <c r="E9416" s="16" t="s">
        <v>278</v>
      </c>
      <c r="F9416" s="16" t="s">
        <v>236</v>
      </c>
      <c r="G9416" s="16" t="s">
        <v>1285</v>
      </c>
      <c r="I9416" s="5" t="str">
        <f>VLOOKUP(cost_of_living!$G9416,index!C:C,1,0)</f>
        <v>Ancona</v>
      </c>
      <c r="J9416" s="5">
        <f>VLOOKUP(cost_of_living!$B9416,CostVsFactor!C:E,2,0)</f>
        <v>0</v>
      </c>
      <c r="Q9416" s="14"/>
      <c r="S9416" s="5" t="s">
        <v>1005</v>
      </c>
    </row>
    <row r="9417" ht="14.25" hidden="1" customHeight="1">
      <c r="A9417" s="12">
        <v>48.0</v>
      </c>
      <c r="B9417" s="16" t="s">
        <v>61</v>
      </c>
      <c r="C9417" s="12">
        <v>425.0</v>
      </c>
      <c r="D9417" s="16" t="s">
        <v>108</v>
      </c>
      <c r="E9417" s="16" t="s">
        <v>404</v>
      </c>
      <c r="F9417" s="16" t="s">
        <v>279</v>
      </c>
      <c r="G9417" s="16" t="s">
        <v>1285</v>
      </c>
      <c r="I9417" s="5" t="str">
        <f>VLOOKUP(cost_of_living!$G9417,index!C:C,1,0)</f>
        <v>Ancona</v>
      </c>
      <c r="J9417" s="5">
        <f>VLOOKUP(cost_of_living!$B9417,CostVsFactor!C:E,2,0)</f>
        <v>0</v>
      </c>
      <c r="Q9417" s="14"/>
      <c r="S9417" s="5" t="s">
        <v>1005</v>
      </c>
    </row>
    <row r="9418" ht="14.25" hidden="1" customHeight="1">
      <c r="A9418" s="12">
        <v>49.0</v>
      </c>
      <c r="B9418" s="16" t="s">
        <v>62</v>
      </c>
      <c r="C9418" s="12">
        <v>92857.0</v>
      </c>
      <c r="D9418" s="16" t="s">
        <v>108</v>
      </c>
      <c r="E9418" s="16" t="s">
        <v>320</v>
      </c>
      <c r="F9418" s="16" t="s">
        <v>376</v>
      </c>
      <c r="G9418" s="16" t="s">
        <v>1285</v>
      </c>
      <c r="I9418" s="5" t="str">
        <f>VLOOKUP(cost_of_living!$G9418,index!C:C,1,0)</f>
        <v>Ancona</v>
      </c>
      <c r="J9418" s="5">
        <f>VLOOKUP(cost_of_living!$B9418,CostVsFactor!C:E,2,0)</f>
        <v>0</v>
      </c>
      <c r="Q9418" s="14"/>
      <c r="S9418" s="5" t="s">
        <v>1005</v>
      </c>
    </row>
    <row r="9419" ht="14.25" hidden="1" customHeight="1">
      <c r="A9419" s="12">
        <v>50.0</v>
      </c>
      <c r="B9419" s="16" t="s">
        <v>63</v>
      </c>
      <c r="C9419" s="12">
        <v>68333.0</v>
      </c>
      <c r="D9419" s="16" t="s">
        <v>108</v>
      </c>
      <c r="E9419" s="16" t="s">
        <v>236</v>
      </c>
      <c r="F9419" s="16" t="s">
        <v>204</v>
      </c>
      <c r="G9419" s="16" t="s">
        <v>1285</v>
      </c>
      <c r="I9419" s="5" t="str">
        <f>VLOOKUP(cost_of_living!$G9419,index!C:C,1,0)</f>
        <v>Ancona</v>
      </c>
      <c r="J9419" s="5">
        <f>VLOOKUP(cost_of_living!$B9419,CostVsFactor!C:E,2,0)</f>
        <v>0</v>
      </c>
      <c r="Q9419" s="14"/>
      <c r="S9419" s="5" t="s">
        <v>1005</v>
      </c>
    </row>
    <row r="9420" ht="14.25" hidden="1" customHeight="1">
      <c r="A9420" s="12">
        <v>51.0</v>
      </c>
      <c r="B9420" s="16" t="s">
        <v>210</v>
      </c>
      <c r="C9420" s="12">
        <v>24387.0</v>
      </c>
      <c r="D9420" s="16" t="s">
        <v>108</v>
      </c>
      <c r="E9420" s="16" t="s">
        <v>379</v>
      </c>
      <c r="F9420" s="16" t="s">
        <v>448</v>
      </c>
      <c r="G9420" s="16" t="s">
        <v>1285</v>
      </c>
      <c r="I9420" s="5" t="str">
        <f>VLOOKUP(cost_of_living!$G9420,index!C:C,1,0)</f>
        <v>Ancona</v>
      </c>
      <c r="J9420" s="5" t="str">
        <f>VLOOKUP(cost_of_living!$B9420,CostVsFactor!C:E,2,0)</f>
        <v>#N/A</v>
      </c>
      <c r="Q9420" s="14"/>
      <c r="S9420" s="5" t="s">
        <v>1005</v>
      </c>
    </row>
    <row r="9421" ht="14.25" hidden="1" customHeight="1">
      <c r="A9421" s="12">
        <v>52.0</v>
      </c>
      <c r="B9421" s="16" t="s">
        <v>211</v>
      </c>
      <c r="C9421" s="12">
        <v>19277.0</v>
      </c>
      <c r="D9421" s="16" t="s">
        <v>108</v>
      </c>
      <c r="E9421" s="16" t="s">
        <v>326</v>
      </c>
      <c r="F9421" s="16" t="s">
        <v>283</v>
      </c>
      <c r="G9421" s="16" t="s">
        <v>1285</v>
      </c>
      <c r="I9421" s="5" t="str">
        <f>VLOOKUP(cost_of_living!$G9421,index!C:C,1,0)</f>
        <v>Ancona</v>
      </c>
      <c r="J9421" s="5" t="str">
        <f>VLOOKUP(cost_of_living!$B9421,CostVsFactor!C:E,2,0)</f>
        <v>#N/A</v>
      </c>
      <c r="Q9421" s="14"/>
      <c r="S9421" s="5" t="s">
        <v>1005</v>
      </c>
    </row>
    <row r="9422" ht="14.25" hidden="1" customHeight="1">
      <c r="A9422" s="12">
        <v>53.0</v>
      </c>
      <c r="B9422" s="16" t="s">
        <v>164</v>
      </c>
      <c r="C9422" s="12">
        <v>154286.0</v>
      </c>
      <c r="D9422" s="16" t="s">
        <v>108</v>
      </c>
      <c r="E9422" s="16" t="s">
        <v>165</v>
      </c>
      <c r="F9422" s="16" t="s">
        <v>165</v>
      </c>
      <c r="G9422" s="16" t="s">
        <v>1285</v>
      </c>
      <c r="I9422" s="5" t="str">
        <f>VLOOKUP(cost_of_living!$G9422,index!C:C,1,0)</f>
        <v>Ancona</v>
      </c>
      <c r="J9422" s="5" t="str">
        <f>VLOOKUP(cost_of_living!$B9422,CostVsFactor!C:E,2,0)</f>
        <v>#N/A</v>
      </c>
      <c r="Q9422" s="14"/>
      <c r="S9422" s="5" t="s">
        <v>1005</v>
      </c>
    </row>
    <row r="9423" ht="14.25" hidden="1" customHeight="1">
      <c r="A9423" s="12">
        <v>54.0</v>
      </c>
      <c r="B9423" s="16" t="s">
        <v>166</v>
      </c>
      <c r="C9423" s="12">
        <v>358.0</v>
      </c>
      <c r="D9423" s="16" t="s">
        <v>165</v>
      </c>
      <c r="E9423" s="16" t="s">
        <v>424</v>
      </c>
      <c r="F9423" s="16" t="s">
        <v>168</v>
      </c>
      <c r="G9423" s="16" t="s">
        <v>1285</v>
      </c>
      <c r="I9423" s="5" t="str">
        <f>VLOOKUP(cost_of_living!$G9423,index!C:C,1,0)</f>
        <v>Ancona</v>
      </c>
      <c r="J9423" s="5" t="str">
        <f>VLOOKUP(cost_of_living!$B9423,CostVsFactor!C:E,2,0)</f>
        <v>#N/A</v>
      </c>
      <c r="Q9423" s="14"/>
      <c r="S9423" s="5" t="s">
        <v>1005</v>
      </c>
    </row>
    <row r="9424" ht="14.25" hidden="1" customHeight="1">
      <c r="A9424" s="12">
        <v>0.0</v>
      </c>
      <c r="B9424" s="16" t="s">
        <v>64</v>
      </c>
      <c r="C9424" s="12">
        <v>10.0</v>
      </c>
      <c r="D9424" s="16" t="s">
        <v>108</v>
      </c>
      <c r="E9424" s="16" t="s">
        <v>165</v>
      </c>
      <c r="F9424" s="16" t="s">
        <v>165</v>
      </c>
      <c r="G9424" s="16" t="s">
        <v>1288</v>
      </c>
      <c r="I9424" s="5" t="str">
        <f>VLOOKUP(cost_of_living!$G9424,index!C:C,1,0)</f>
        <v>#N/A</v>
      </c>
      <c r="J9424" s="5">
        <f>VLOOKUP(cost_of_living!$B9424,CostVsFactor!C:E,2,0)</f>
        <v>16</v>
      </c>
      <c r="Q9424" s="14"/>
      <c r="S9424" s="5" t="s">
        <v>1005</v>
      </c>
    </row>
    <row r="9425" ht="14.25" hidden="1" customHeight="1">
      <c r="A9425" s="12">
        <v>1.0</v>
      </c>
      <c r="B9425" s="16" t="s">
        <v>66</v>
      </c>
      <c r="C9425" s="12">
        <v>45.0</v>
      </c>
      <c r="D9425" s="16" t="s">
        <v>108</v>
      </c>
      <c r="E9425" s="16" t="s">
        <v>165</v>
      </c>
      <c r="F9425" s="16" t="s">
        <v>165</v>
      </c>
      <c r="G9425" s="16" t="s">
        <v>1288</v>
      </c>
      <c r="I9425" s="5" t="str">
        <f>VLOOKUP(cost_of_living!$G9425,index!C:C,1,0)</f>
        <v>#N/A</v>
      </c>
      <c r="J9425" s="5">
        <f>VLOOKUP(cost_of_living!$B9425,CostVsFactor!C:E,2,0)</f>
        <v>3.5</v>
      </c>
      <c r="Q9425" s="14"/>
      <c r="S9425" s="5" t="s">
        <v>1005</v>
      </c>
    </row>
    <row r="9426" ht="14.25" hidden="1" customHeight="1">
      <c r="A9426" s="12">
        <v>2.0</v>
      </c>
      <c r="B9426" s="16" t="s">
        <v>67</v>
      </c>
      <c r="C9426" s="12">
        <v>75.0</v>
      </c>
      <c r="D9426" s="16" t="s">
        <v>108</v>
      </c>
      <c r="E9426" s="16" t="s">
        <v>165</v>
      </c>
      <c r="F9426" s="16" t="s">
        <v>165</v>
      </c>
      <c r="G9426" s="16" t="s">
        <v>1288</v>
      </c>
      <c r="I9426" s="5" t="str">
        <f>VLOOKUP(cost_of_living!$G9426,index!C:C,1,0)</f>
        <v>#N/A</v>
      </c>
      <c r="J9426" s="5">
        <f>VLOOKUP(cost_of_living!$B9426,CostVsFactor!C:E,2,0)</f>
        <v>6</v>
      </c>
      <c r="Q9426" s="14"/>
      <c r="S9426" s="5" t="s">
        <v>1005</v>
      </c>
    </row>
    <row r="9427" ht="14.25" hidden="1" customHeight="1">
      <c r="A9427" s="12">
        <v>3.0</v>
      </c>
      <c r="B9427" s="16" t="s">
        <v>69</v>
      </c>
      <c r="C9427" s="12">
        <v>11.0</v>
      </c>
      <c r="D9427" s="16" t="s">
        <v>108</v>
      </c>
      <c r="E9427" s="16" t="s">
        <v>165</v>
      </c>
      <c r="F9427" s="16" t="s">
        <v>165</v>
      </c>
      <c r="G9427" s="16" t="s">
        <v>1288</v>
      </c>
      <c r="I9427" s="5" t="str">
        <f>VLOOKUP(cost_of_living!$G9427,index!C:C,1,0)</f>
        <v>#N/A</v>
      </c>
      <c r="J9427" s="5">
        <f>VLOOKUP(cost_of_living!$B9427,CostVsFactor!C:E,2,0)</f>
        <v>15</v>
      </c>
      <c r="Q9427" s="14"/>
      <c r="S9427" s="5" t="s">
        <v>1005</v>
      </c>
    </row>
    <row r="9428" ht="14.25" hidden="1" customHeight="1">
      <c r="A9428" s="12">
        <v>4.0</v>
      </c>
      <c r="B9428" s="16" t="s">
        <v>71</v>
      </c>
      <c r="C9428" s="12">
        <v>15.0</v>
      </c>
      <c r="D9428" s="16" t="s">
        <v>108</v>
      </c>
      <c r="E9428" s="16" t="s">
        <v>165</v>
      </c>
      <c r="F9428" s="16" t="s">
        <v>165</v>
      </c>
      <c r="G9428" s="16" t="s">
        <v>1288</v>
      </c>
      <c r="I9428" s="5" t="str">
        <f>VLOOKUP(cost_of_living!$G9428,index!C:C,1,0)</f>
        <v>#N/A</v>
      </c>
      <c r="J9428" s="5">
        <f>VLOOKUP(cost_of_living!$B9428,CostVsFactor!C:E,2,0)</f>
        <v>6</v>
      </c>
      <c r="Q9428" s="14"/>
      <c r="S9428" s="5" t="s">
        <v>1005</v>
      </c>
    </row>
    <row r="9429" ht="14.25" hidden="1" customHeight="1">
      <c r="A9429" s="12">
        <v>5.0</v>
      </c>
      <c r="B9429" s="16" t="s">
        <v>73</v>
      </c>
      <c r="C9429" s="12">
        <v>56.0</v>
      </c>
      <c r="D9429" s="16" t="s">
        <v>108</v>
      </c>
      <c r="E9429" s="16" t="s">
        <v>165</v>
      </c>
      <c r="F9429" s="16" t="s">
        <v>165</v>
      </c>
      <c r="G9429" s="16" t="s">
        <v>1288</v>
      </c>
      <c r="I9429" s="5" t="str">
        <f>VLOOKUP(cost_of_living!$G9429,index!C:C,1,0)</f>
        <v>#N/A</v>
      </c>
      <c r="J9429" s="5">
        <f>VLOOKUP(cost_of_living!$B9429,CostVsFactor!C:E,2,0)</f>
        <v>6</v>
      </c>
      <c r="Q9429" s="14"/>
      <c r="S9429" s="5" t="s">
        <v>1005</v>
      </c>
    </row>
    <row r="9430" ht="14.25" hidden="1" customHeight="1">
      <c r="A9430" s="12">
        <v>6.0</v>
      </c>
      <c r="B9430" s="16" t="s">
        <v>78</v>
      </c>
      <c r="C9430" s="12">
        <v>25.0</v>
      </c>
      <c r="D9430" s="16" t="s">
        <v>108</v>
      </c>
      <c r="E9430" s="16" t="s">
        <v>165</v>
      </c>
      <c r="F9430" s="16" t="s">
        <v>165</v>
      </c>
      <c r="G9430" s="16" t="s">
        <v>1288</v>
      </c>
      <c r="I9430" s="5" t="str">
        <f>VLOOKUP(cost_of_living!$G9430,index!C:C,1,0)</f>
        <v>#N/A</v>
      </c>
      <c r="J9430" s="5">
        <f>VLOOKUP(cost_of_living!$B9430,CostVsFactor!C:E,2,0)</f>
        <v>20</v>
      </c>
      <c r="Q9430" s="14"/>
      <c r="S9430" s="5" t="s">
        <v>1005</v>
      </c>
    </row>
    <row r="9431" ht="14.25" hidden="1" customHeight="1">
      <c r="A9431" s="12">
        <v>7.0</v>
      </c>
      <c r="B9431" s="16" t="s">
        <v>74</v>
      </c>
      <c r="C9431" s="12">
        <v>80.0</v>
      </c>
      <c r="D9431" s="16" t="s">
        <v>108</v>
      </c>
      <c r="E9431" s="16" t="s">
        <v>165</v>
      </c>
      <c r="F9431" s="16" t="s">
        <v>165</v>
      </c>
      <c r="G9431" s="16" t="s">
        <v>1288</v>
      </c>
      <c r="I9431" s="5" t="str">
        <f>VLOOKUP(cost_of_living!$G9431,index!C:C,1,0)</f>
        <v>#N/A</v>
      </c>
      <c r="J9431" s="5">
        <f>VLOOKUP(cost_of_living!$B9431,CostVsFactor!C:E,2,0)</f>
        <v>2.3</v>
      </c>
      <c r="Q9431" s="14"/>
      <c r="S9431" s="5" t="s">
        <v>1005</v>
      </c>
    </row>
    <row r="9432" ht="14.25" hidden="1" customHeight="1">
      <c r="A9432" s="12">
        <v>8.0</v>
      </c>
      <c r="B9432" s="16" t="s">
        <v>25</v>
      </c>
      <c r="C9432" s="12">
        <v>80.0</v>
      </c>
      <c r="D9432" s="16" t="s">
        <v>108</v>
      </c>
      <c r="E9432" s="16" t="s">
        <v>165</v>
      </c>
      <c r="F9432" s="16" t="s">
        <v>165</v>
      </c>
      <c r="G9432" s="16" t="s">
        <v>1288</v>
      </c>
      <c r="I9432" s="5" t="str">
        <f>VLOOKUP(cost_of_living!$G9432,index!C:C,1,0)</f>
        <v>#N/A</v>
      </c>
      <c r="J9432" s="5">
        <f>VLOOKUP(cost_of_living!$B9432,CostVsFactor!C:E,2,0)</f>
        <v>0.35</v>
      </c>
      <c r="Q9432" s="14"/>
      <c r="S9432" s="5" t="s">
        <v>1005</v>
      </c>
    </row>
    <row r="9433" ht="14.25" hidden="1" customHeight="1">
      <c r="A9433" s="12">
        <v>9.0</v>
      </c>
      <c r="B9433" s="16" t="s">
        <v>164</v>
      </c>
      <c r="C9433" s="12">
        <v>1300.0</v>
      </c>
      <c r="D9433" s="16" t="s">
        <v>108</v>
      </c>
      <c r="E9433" s="16" t="s">
        <v>165</v>
      </c>
      <c r="F9433" s="16" t="s">
        <v>165</v>
      </c>
      <c r="G9433" s="16" t="s">
        <v>1288</v>
      </c>
      <c r="I9433" s="5" t="str">
        <f>VLOOKUP(cost_of_living!$G9433,index!C:C,1,0)</f>
        <v>#N/A</v>
      </c>
      <c r="J9433" s="5" t="str">
        <f>VLOOKUP(cost_of_living!$B9433,CostVsFactor!C:E,2,0)</f>
        <v>#N/A</v>
      </c>
      <c r="Q9433" s="14"/>
      <c r="S9433" s="5" t="s">
        <v>1005</v>
      </c>
    </row>
    <row r="9434" ht="14.25" hidden="1" customHeight="1">
      <c r="A9434" s="12">
        <v>0.0</v>
      </c>
      <c r="B9434" s="16" t="s">
        <v>64</v>
      </c>
      <c r="C9434" s="12">
        <v>10.0</v>
      </c>
      <c r="D9434" s="16" t="s">
        <v>108</v>
      </c>
      <c r="E9434" s="16" t="s">
        <v>145</v>
      </c>
      <c r="F9434" s="16" t="s">
        <v>110</v>
      </c>
      <c r="G9434" s="16" t="s">
        <v>1289</v>
      </c>
      <c r="I9434" s="5" t="str">
        <f>VLOOKUP(cost_of_living!$G9434,index!C:C,1,0)</f>
        <v>#N/A</v>
      </c>
      <c r="J9434" s="5">
        <f>VLOOKUP(cost_of_living!$B9434,CostVsFactor!C:E,2,0)</f>
        <v>16</v>
      </c>
      <c r="Q9434" s="14"/>
      <c r="S9434" s="5" t="s">
        <v>1005</v>
      </c>
    </row>
    <row r="9435" ht="14.25" hidden="1" customHeight="1">
      <c r="A9435" s="12">
        <v>1.0</v>
      </c>
      <c r="B9435" s="16" t="s">
        <v>66</v>
      </c>
      <c r="C9435" s="12">
        <v>40.0</v>
      </c>
      <c r="D9435" s="16" t="s">
        <v>108</v>
      </c>
      <c r="E9435" s="16" t="s">
        <v>1290</v>
      </c>
      <c r="F9435" s="16" t="s">
        <v>451</v>
      </c>
      <c r="G9435" s="16" t="s">
        <v>1289</v>
      </c>
      <c r="I9435" s="5" t="str">
        <f>VLOOKUP(cost_of_living!$G9435,index!C:C,1,0)</f>
        <v>#N/A</v>
      </c>
      <c r="J9435" s="5">
        <f>VLOOKUP(cost_of_living!$B9435,CostVsFactor!C:E,2,0)</f>
        <v>3.5</v>
      </c>
      <c r="Q9435" s="14"/>
      <c r="S9435" s="5" t="s">
        <v>1005</v>
      </c>
    </row>
    <row r="9436" ht="14.25" hidden="1" customHeight="1">
      <c r="A9436" s="12">
        <v>2.0</v>
      </c>
      <c r="B9436" s="16" t="s">
        <v>67</v>
      </c>
      <c r="C9436" s="12">
        <v>1064.0</v>
      </c>
      <c r="D9436" s="16" t="s">
        <v>108</v>
      </c>
      <c r="E9436" s="16" t="s">
        <v>1291</v>
      </c>
      <c r="F9436" s="16" t="s">
        <v>1292</v>
      </c>
      <c r="G9436" s="16" t="s">
        <v>1289</v>
      </c>
      <c r="I9436" s="5" t="str">
        <f>VLOOKUP(cost_of_living!$G9436,index!C:C,1,0)</f>
        <v>#N/A</v>
      </c>
      <c r="J9436" s="5">
        <f>VLOOKUP(cost_of_living!$B9436,CostVsFactor!C:E,2,0)</f>
        <v>6</v>
      </c>
      <c r="Q9436" s="14"/>
      <c r="S9436" s="5" t="s">
        <v>1005</v>
      </c>
    </row>
    <row r="9437" ht="14.25" hidden="1" customHeight="1">
      <c r="A9437" s="12">
        <v>3.0</v>
      </c>
      <c r="B9437" s="16" t="s">
        <v>116</v>
      </c>
      <c r="C9437" s="12">
        <v>5.0</v>
      </c>
      <c r="D9437" s="16" t="s">
        <v>108</v>
      </c>
      <c r="E9437" s="16" t="s">
        <v>244</v>
      </c>
      <c r="F9437" s="16" t="s">
        <v>1293</v>
      </c>
      <c r="G9437" s="16" t="s">
        <v>1289</v>
      </c>
      <c r="I9437" s="5" t="str">
        <f>VLOOKUP(cost_of_living!$G9437,index!C:C,1,0)</f>
        <v>#N/A</v>
      </c>
      <c r="J9437" s="5" t="str">
        <f>VLOOKUP(cost_of_living!$B9437,CostVsFactor!C:E,2,0)</f>
        <v>#N/A</v>
      </c>
      <c r="Q9437" s="14"/>
      <c r="S9437" s="5" t="s">
        <v>1005</v>
      </c>
    </row>
    <row r="9438" ht="14.25" hidden="1" customHeight="1">
      <c r="A9438" s="12">
        <v>4.0</v>
      </c>
      <c r="B9438" s="16" t="s">
        <v>57</v>
      </c>
      <c r="C9438" s="12">
        <v>6.0</v>
      </c>
      <c r="D9438" s="16" t="s">
        <v>108</v>
      </c>
      <c r="E9438" s="16" t="s">
        <v>117</v>
      </c>
      <c r="F9438" s="16" t="s">
        <v>1294</v>
      </c>
      <c r="G9438" s="16" t="s">
        <v>1289</v>
      </c>
      <c r="I9438" s="5" t="str">
        <f>VLOOKUP(cost_of_living!$G9438,index!C:C,1,0)</f>
        <v>#N/A</v>
      </c>
      <c r="J9438" s="5">
        <f>VLOOKUP(cost_of_living!$B9438,CostVsFactor!C:E,2,0)</f>
        <v>6</v>
      </c>
      <c r="Q9438" s="14"/>
      <c r="S9438" s="5" t="s">
        <v>1005</v>
      </c>
    </row>
    <row r="9439" ht="14.25" hidden="1" customHeight="1">
      <c r="A9439" s="12">
        <v>5.0</v>
      </c>
      <c r="B9439" s="16" t="s">
        <v>69</v>
      </c>
      <c r="C9439" s="12">
        <v>157.0</v>
      </c>
      <c r="D9439" s="16" t="s">
        <v>108</v>
      </c>
      <c r="E9439" s="16" t="s">
        <v>122</v>
      </c>
      <c r="F9439" s="16" t="s">
        <v>1295</v>
      </c>
      <c r="G9439" s="16" t="s">
        <v>1289</v>
      </c>
      <c r="I9439" s="5" t="str">
        <f>VLOOKUP(cost_of_living!$G9439,index!C:C,1,0)</f>
        <v>#N/A</v>
      </c>
      <c r="J9439" s="5">
        <f>VLOOKUP(cost_of_living!$B9439,CostVsFactor!C:E,2,0)</f>
        <v>15</v>
      </c>
      <c r="Q9439" s="14"/>
      <c r="S9439" s="5" t="s">
        <v>1005</v>
      </c>
    </row>
    <row r="9440" ht="14.25" hidden="1" customHeight="1">
      <c r="A9440" s="12">
        <v>6.0</v>
      </c>
      <c r="B9440" s="16" t="s">
        <v>71</v>
      </c>
      <c r="C9440" s="12">
        <v>367.0</v>
      </c>
      <c r="D9440" s="16" t="s">
        <v>108</v>
      </c>
      <c r="E9440" s="16" t="s">
        <v>167</v>
      </c>
      <c r="F9440" s="16" t="s">
        <v>145</v>
      </c>
      <c r="G9440" s="16" t="s">
        <v>1289</v>
      </c>
      <c r="I9440" s="5" t="str">
        <f>VLOOKUP(cost_of_living!$G9440,index!C:C,1,0)</f>
        <v>#N/A</v>
      </c>
      <c r="J9440" s="5">
        <f>VLOOKUP(cost_of_living!$B9440,CostVsFactor!C:E,2,0)</f>
        <v>6</v>
      </c>
      <c r="Q9440" s="14"/>
      <c r="S9440" s="5" t="s">
        <v>1005</v>
      </c>
    </row>
    <row r="9441" ht="14.25" hidden="1" customHeight="1">
      <c r="A9441" s="12">
        <v>7.0</v>
      </c>
      <c r="B9441" s="16" t="s">
        <v>73</v>
      </c>
      <c r="C9441" s="12">
        <v>1.0</v>
      </c>
      <c r="D9441" s="16" t="s">
        <v>108</v>
      </c>
      <c r="E9441" s="16" t="s">
        <v>122</v>
      </c>
      <c r="F9441" s="16" t="s">
        <v>499</v>
      </c>
      <c r="G9441" s="16" t="s">
        <v>1289</v>
      </c>
      <c r="I9441" s="5" t="str">
        <f>VLOOKUP(cost_of_living!$G9441,index!C:C,1,0)</f>
        <v>#N/A</v>
      </c>
      <c r="J9441" s="5">
        <f>VLOOKUP(cost_of_living!$B9441,CostVsFactor!C:E,2,0)</f>
        <v>6</v>
      </c>
      <c r="Q9441" s="14"/>
      <c r="S9441" s="5" t="s">
        <v>1005</v>
      </c>
    </row>
    <row r="9442" ht="14.25" hidden="1" customHeight="1">
      <c r="A9442" s="12">
        <v>8.0</v>
      </c>
      <c r="B9442" s="16" t="s">
        <v>28</v>
      </c>
      <c r="C9442" s="12">
        <v>385.0</v>
      </c>
      <c r="D9442" s="16" t="s">
        <v>108</v>
      </c>
      <c r="E9442" s="16" t="s">
        <v>303</v>
      </c>
      <c r="F9442" s="16" t="s">
        <v>562</v>
      </c>
      <c r="G9442" s="16" t="s">
        <v>1289</v>
      </c>
      <c r="I9442" s="5" t="str">
        <f>VLOOKUP(cost_of_living!$G9442,index!C:C,1,0)</f>
        <v>#N/A</v>
      </c>
      <c r="J9442" s="5">
        <f>VLOOKUP(cost_of_living!$B9442,CostVsFactor!C:E,2,0)</f>
        <v>25</v>
      </c>
      <c r="Q9442" s="14"/>
      <c r="S9442" s="5" t="s">
        <v>1005</v>
      </c>
    </row>
    <row r="9443" ht="14.25" hidden="1" customHeight="1">
      <c r="A9443" s="12">
        <v>9.0</v>
      </c>
      <c r="B9443" s="16" t="s">
        <v>30</v>
      </c>
      <c r="C9443" s="12">
        <v>73.0</v>
      </c>
      <c r="D9443" s="16" t="s">
        <v>108</v>
      </c>
      <c r="E9443" s="16" t="s">
        <v>134</v>
      </c>
      <c r="F9443" s="16" t="s">
        <v>250</v>
      </c>
      <c r="G9443" s="16" t="s">
        <v>1289</v>
      </c>
      <c r="I9443" s="5" t="str">
        <f>VLOOKUP(cost_of_living!$G9443,index!C:C,1,0)</f>
        <v>#N/A</v>
      </c>
      <c r="J9443" s="5">
        <f>VLOOKUP(cost_of_living!$B9443,CostVsFactor!C:E,2,0)</f>
        <v>31</v>
      </c>
      <c r="Q9443" s="14"/>
      <c r="S9443" s="5" t="s">
        <v>1005</v>
      </c>
    </row>
    <row r="9444" ht="14.25" hidden="1" customHeight="1">
      <c r="A9444" s="12">
        <v>10.0</v>
      </c>
      <c r="B9444" s="16" t="s">
        <v>32</v>
      </c>
      <c r="C9444" s="12">
        <v>98.0</v>
      </c>
      <c r="D9444" s="16" t="s">
        <v>108</v>
      </c>
      <c r="E9444" s="16" t="s">
        <v>127</v>
      </c>
      <c r="F9444" s="16" t="s">
        <v>137</v>
      </c>
      <c r="G9444" s="16" t="s">
        <v>1289</v>
      </c>
      <c r="I9444" s="5" t="str">
        <f>VLOOKUP(cost_of_living!$G9444,index!C:C,1,0)</f>
        <v>#N/A</v>
      </c>
      <c r="J9444" s="5">
        <f>VLOOKUP(cost_of_living!$B9444,CostVsFactor!C:E,2,0)</f>
        <v>14</v>
      </c>
      <c r="Q9444" s="14"/>
      <c r="S9444" s="5" t="s">
        <v>1005</v>
      </c>
    </row>
    <row r="9445" ht="14.25" hidden="1" customHeight="1">
      <c r="A9445" s="12">
        <v>11.0</v>
      </c>
      <c r="B9445" s="16" t="s">
        <v>33</v>
      </c>
      <c r="C9445" s="12">
        <v>328.0</v>
      </c>
      <c r="D9445" s="16" t="s">
        <v>108</v>
      </c>
      <c r="E9445" s="16" t="s">
        <v>120</v>
      </c>
      <c r="F9445" s="16" t="s">
        <v>266</v>
      </c>
      <c r="G9445" s="16" t="s">
        <v>1289</v>
      </c>
      <c r="I9445" s="5" t="str">
        <f>VLOOKUP(cost_of_living!$G9445,index!C:C,1,0)</f>
        <v>#N/A</v>
      </c>
      <c r="J9445" s="5">
        <f>VLOOKUP(cost_of_living!$B9445,CostVsFactor!C:E,2,0)</f>
        <v>20</v>
      </c>
      <c r="Q9445" s="14"/>
      <c r="S9445" s="5" t="s">
        <v>1005</v>
      </c>
    </row>
    <row r="9446" ht="14.25" hidden="1" customHeight="1">
      <c r="A9446" s="12">
        <v>12.0</v>
      </c>
      <c r="B9446" s="16" t="s">
        <v>35</v>
      </c>
      <c r="C9446" s="12">
        <v>552.0</v>
      </c>
      <c r="D9446" s="16" t="s">
        <v>108</v>
      </c>
      <c r="E9446" s="16" t="s">
        <v>130</v>
      </c>
      <c r="F9446" s="16" t="s">
        <v>409</v>
      </c>
      <c r="G9446" s="16" t="s">
        <v>1289</v>
      </c>
      <c r="I9446" s="5" t="str">
        <f>VLOOKUP(cost_of_living!$G9446,index!C:C,1,0)</f>
        <v>#N/A</v>
      </c>
      <c r="J9446" s="5">
        <f>VLOOKUP(cost_of_living!$B9446,CostVsFactor!C:E,2,0)</f>
        <v>12</v>
      </c>
      <c r="Q9446" s="14"/>
      <c r="S9446" s="5" t="s">
        <v>1005</v>
      </c>
    </row>
    <row r="9447" ht="14.25" hidden="1" customHeight="1">
      <c r="A9447" s="12">
        <v>13.0</v>
      </c>
      <c r="B9447" s="16" t="s">
        <v>37</v>
      </c>
      <c r="C9447" s="12">
        <v>386.0</v>
      </c>
      <c r="D9447" s="16" t="s">
        <v>108</v>
      </c>
      <c r="E9447" s="16" t="s">
        <v>130</v>
      </c>
      <c r="F9447" s="16" t="s">
        <v>361</v>
      </c>
      <c r="G9447" s="16" t="s">
        <v>1289</v>
      </c>
      <c r="I9447" s="5" t="str">
        <f>VLOOKUP(cost_of_living!$G9447,index!C:C,1,0)</f>
        <v>#N/A</v>
      </c>
      <c r="J9447" s="5">
        <f>VLOOKUP(cost_of_living!$B9447,CostVsFactor!C:E,2,0)</f>
        <v>15</v>
      </c>
      <c r="Q9447" s="14"/>
      <c r="S9447" s="5" t="s">
        <v>1005</v>
      </c>
    </row>
    <row r="9448" ht="14.25" hidden="1" customHeight="1">
      <c r="A9448" s="12">
        <v>14.0</v>
      </c>
      <c r="B9448" s="16" t="s">
        <v>39</v>
      </c>
      <c r="C9448" s="12">
        <v>692.0</v>
      </c>
      <c r="D9448" s="16" t="s">
        <v>108</v>
      </c>
      <c r="E9448" s="16" t="s">
        <v>1296</v>
      </c>
      <c r="F9448" s="16" t="s">
        <v>131</v>
      </c>
      <c r="G9448" s="16" t="s">
        <v>1289</v>
      </c>
      <c r="I9448" s="5" t="str">
        <f>VLOOKUP(cost_of_living!$G9448,index!C:C,1,0)</f>
        <v>#N/A</v>
      </c>
      <c r="J9448" s="5">
        <f>VLOOKUP(cost_of_living!$B9448,CostVsFactor!C:E,2,0)</f>
        <v>15</v>
      </c>
      <c r="Q9448" s="14"/>
      <c r="S9448" s="5" t="s">
        <v>1005</v>
      </c>
    </row>
    <row r="9449" ht="14.25" hidden="1" customHeight="1">
      <c r="A9449" s="12">
        <v>15.0</v>
      </c>
      <c r="B9449" s="16" t="s">
        <v>41</v>
      </c>
      <c r="C9449" s="12">
        <v>79.0</v>
      </c>
      <c r="D9449" s="16" t="s">
        <v>108</v>
      </c>
      <c r="E9449" s="16" t="s">
        <v>134</v>
      </c>
      <c r="F9449" s="16" t="s">
        <v>183</v>
      </c>
      <c r="G9449" s="16" t="s">
        <v>1289</v>
      </c>
      <c r="I9449" s="5" t="str">
        <f>VLOOKUP(cost_of_living!$G9449,index!C:C,1,0)</f>
        <v>#N/A</v>
      </c>
      <c r="J9449" s="5">
        <f>VLOOKUP(cost_of_living!$B9449,CostVsFactor!C:E,2,0)</f>
        <v>31</v>
      </c>
      <c r="Q9449" s="14"/>
      <c r="S9449" s="5" t="s">
        <v>1005</v>
      </c>
    </row>
    <row r="9450" ht="14.25" hidden="1" customHeight="1">
      <c r="A9450" s="12">
        <v>16.0</v>
      </c>
      <c r="B9450" s="16" t="s">
        <v>43</v>
      </c>
      <c r="C9450" s="12">
        <v>62.0</v>
      </c>
      <c r="D9450" s="16" t="s">
        <v>108</v>
      </c>
      <c r="E9450" s="16" t="s">
        <v>136</v>
      </c>
      <c r="F9450" s="16" t="s">
        <v>183</v>
      </c>
      <c r="G9450" s="16" t="s">
        <v>1289</v>
      </c>
      <c r="I9450" s="5" t="str">
        <f>VLOOKUP(cost_of_living!$G9450,index!C:C,1,0)</f>
        <v>#N/A</v>
      </c>
      <c r="J9450" s="5">
        <f>VLOOKUP(cost_of_living!$B9450,CostVsFactor!C:E,2,0)</f>
        <v>25</v>
      </c>
      <c r="Q9450" s="14"/>
      <c r="S9450" s="5" t="s">
        <v>1005</v>
      </c>
    </row>
    <row r="9451" ht="14.25" hidden="1" customHeight="1">
      <c r="A9451" s="12">
        <v>17.0</v>
      </c>
      <c r="B9451" s="16" t="s">
        <v>45</v>
      </c>
      <c r="C9451" s="12">
        <v>73.0</v>
      </c>
      <c r="D9451" s="16" t="s">
        <v>108</v>
      </c>
      <c r="E9451" s="16" t="s">
        <v>125</v>
      </c>
      <c r="F9451" s="16" t="s">
        <v>183</v>
      </c>
      <c r="G9451" s="16" t="s">
        <v>1289</v>
      </c>
      <c r="I9451" s="5" t="str">
        <f>VLOOKUP(cost_of_living!$G9451,index!C:C,1,0)</f>
        <v>#N/A</v>
      </c>
      <c r="J9451" s="5">
        <f>VLOOKUP(cost_of_living!$B9451,CostVsFactor!C:E,2,0)</f>
        <v>30</v>
      </c>
      <c r="Q9451" s="14"/>
      <c r="S9451" s="5" t="s">
        <v>1005</v>
      </c>
    </row>
    <row r="9452" ht="14.25" hidden="1" customHeight="1">
      <c r="A9452" s="12">
        <v>18.0</v>
      </c>
      <c r="B9452" s="16" t="s">
        <v>47</v>
      </c>
      <c r="C9452" s="12">
        <v>91.0</v>
      </c>
      <c r="D9452" s="16" t="s">
        <v>108</v>
      </c>
      <c r="E9452" s="16" t="s">
        <v>183</v>
      </c>
      <c r="F9452" s="16" t="s">
        <v>183</v>
      </c>
      <c r="G9452" s="16" t="s">
        <v>1289</v>
      </c>
      <c r="I9452" s="5" t="str">
        <f>VLOOKUP(cost_of_living!$G9452,index!C:C,1,0)</f>
        <v>#N/A</v>
      </c>
      <c r="J9452" s="5">
        <f>VLOOKUP(cost_of_living!$B9452,CostVsFactor!C:E,2,0)</f>
        <v>22</v>
      </c>
      <c r="Q9452" s="14"/>
      <c r="S9452" s="5" t="s">
        <v>1005</v>
      </c>
    </row>
    <row r="9453" ht="14.25" hidden="1" customHeight="1">
      <c r="A9453" s="12">
        <v>19.0</v>
      </c>
      <c r="B9453" s="16" t="s">
        <v>49</v>
      </c>
      <c r="C9453" s="12">
        <v>57.0</v>
      </c>
      <c r="D9453" s="16" t="s">
        <v>108</v>
      </c>
      <c r="E9453" s="16" t="s">
        <v>136</v>
      </c>
      <c r="F9453" s="16" t="s">
        <v>134</v>
      </c>
      <c r="G9453" s="16" t="s">
        <v>1289</v>
      </c>
      <c r="I9453" s="5" t="str">
        <f>VLOOKUP(cost_of_living!$G9453,index!C:C,1,0)</f>
        <v>#N/A</v>
      </c>
      <c r="J9453" s="5">
        <f>VLOOKUP(cost_of_living!$B9453,CostVsFactor!C:E,2,0)</f>
        <v>24</v>
      </c>
      <c r="Q9453" s="14"/>
      <c r="S9453" s="5" t="s">
        <v>1005</v>
      </c>
    </row>
    <row r="9454" ht="14.25" hidden="1" customHeight="1">
      <c r="A9454" s="12">
        <v>20.0</v>
      </c>
      <c r="B9454" s="16" t="s">
        <v>51</v>
      </c>
      <c r="C9454" s="12">
        <v>52.0</v>
      </c>
      <c r="D9454" s="16" t="s">
        <v>108</v>
      </c>
      <c r="E9454" s="16" t="s">
        <v>185</v>
      </c>
      <c r="F9454" s="16" t="s">
        <v>134</v>
      </c>
      <c r="G9454" s="16" t="s">
        <v>1289</v>
      </c>
      <c r="I9454" s="5" t="str">
        <f>VLOOKUP(cost_of_living!$G9454,index!C:C,1,0)</f>
        <v>#N/A</v>
      </c>
      <c r="J9454" s="5">
        <f>VLOOKUP(cost_of_living!$B9454,CostVsFactor!C:E,2,0)</f>
        <v>10</v>
      </c>
      <c r="Q9454" s="14"/>
      <c r="S9454" s="5" t="s">
        <v>1005</v>
      </c>
    </row>
    <row r="9455" ht="14.25" hidden="1" customHeight="1">
      <c r="A9455" s="12">
        <v>21.0</v>
      </c>
      <c r="B9455" s="16" t="s">
        <v>52</v>
      </c>
      <c r="C9455" s="12">
        <v>13.0</v>
      </c>
      <c r="D9455" s="16" t="s">
        <v>108</v>
      </c>
      <c r="E9455" s="16" t="s">
        <v>243</v>
      </c>
      <c r="F9455" s="16" t="s">
        <v>243</v>
      </c>
      <c r="G9455" s="16" t="s">
        <v>1289</v>
      </c>
      <c r="I9455" s="5" t="str">
        <f>VLOOKUP(cost_of_living!$G9455,index!C:C,1,0)</f>
        <v>#N/A</v>
      </c>
      <c r="J9455" s="5">
        <f>VLOOKUP(cost_of_living!$B9455,CostVsFactor!C:E,2,0)</f>
        <v>18</v>
      </c>
      <c r="Q9455" s="14"/>
      <c r="S9455" s="5" t="s">
        <v>1005</v>
      </c>
    </row>
    <row r="9456" ht="14.25" hidden="1" customHeight="1">
      <c r="A9456" s="12">
        <v>22.0</v>
      </c>
      <c r="B9456" s="16" t="s">
        <v>53</v>
      </c>
      <c r="C9456" s="12">
        <v>38.0</v>
      </c>
      <c r="D9456" s="16" t="s">
        <v>108</v>
      </c>
      <c r="E9456" s="16" t="s">
        <v>545</v>
      </c>
      <c r="F9456" s="16" t="s">
        <v>139</v>
      </c>
      <c r="G9456" s="16" t="s">
        <v>1289</v>
      </c>
      <c r="I9456" s="5" t="str">
        <f>VLOOKUP(cost_of_living!$G9456,index!C:C,1,0)</f>
        <v>#N/A</v>
      </c>
      <c r="J9456" s="5">
        <f>VLOOKUP(cost_of_living!$B9456,CostVsFactor!C:E,2,0)</f>
        <v>30</v>
      </c>
      <c r="Q9456" s="14"/>
      <c r="S9456" s="5" t="s">
        <v>1005</v>
      </c>
    </row>
    <row r="9457" ht="14.25" hidden="1" customHeight="1">
      <c r="A9457" s="12">
        <v>23.0</v>
      </c>
      <c r="B9457" s="16" t="s">
        <v>54</v>
      </c>
      <c r="C9457" s="12">
        <v>5.0</v>
      </c>
      <c r="D9457" s="16" t="s">
        <v>108</v>
      </c>
      <c r="E9457" s="16" t="s">
        <v>145</v>
      </c>
      <c r="F9457" s="16" t="s">
        <v>119</v>
      </c>
      <c r="G9457" s="16" t="s">
        <v>1289</v>
      </c>
      <c r="I9457" s="5" t="str">
        <f>VLOOKUP(cost_of_living!$G9457,index!C:C,1,0)</f>
        <v>#N/A</v>
      </c>
      <c r="J9457" s="5">
        <f>VLOOKUP(cost_of_living!$B9457,CostVsFactor!C:E,2,0)</f>
        <v>4</v>
      </c>
      <c r="Q9457" s="14"/>
      <c r="S9457" s="5" t="s">
        <v>1005</v>
      </c>
    </row>
    <row r="9458" ht="14.25" hidden="1" customHeight="1">
      <c r="A9458" s="12">
        <v>24.0</v>
      </c>
      <c r="B9458" s="16" t="s">
        <v>55</v>
      </c>
      <c r="C9458" s="12">
        <v>127.0</v>
      </c>
      <c r="D9458" s="16" t="s">
        <v>108</v>
      </c>
      <c r="E9458" s="16" t="s">
        <v>122</v>
      </c>
      <c r="F9458" s="16" t="s">
        <v>121</v>
      </c>
      <c r="G9458" s="16" t="s">
        <v>1289</v>
      </c>
      <c r="I9458" s="5" t="str">
        <f>VLOOKUP(cost_of_living!$G9458,index!C:C,1,0)</f>
        <v>#N/A</v>
      </c>
      <c r="J9458" s="5">
        <f>VLOOKUP(cost_of_living!$B9458,CostVsFactor!C:E,2,0)</f>
        <v>6</v>
      </c>
      <c r="Q9458" s="14"/>
      <c r="S9458" s="5" t="s">
        <v>1005</v>
      </c>
    </row>
    <row r="9459" ht="14.25" hidden="1" customHeight="1">
      <c r="A9459" s="12">
        <v>25.0</v>
      </c>
      <c r="B9459" s="16" t="s">
        <v>57</v>
      </c>
      <c r="C9459" s="12">
        <v>157.0</v>
      </c>
      <c r="D9459" s="16" t="s">
        <v>108</v>
      </c>
      <c r="E9459" s="16" t="s">
        <v>121</v>
      </c>
      <c r="F9459" s="16" t="s">
        <v>189</v>
      </c>
      <c r="G9459" s="16" t="s">
        <v>1289</v>
      </c>
      <c r="I9459" s="5" t="str">
        <f>VLOOKUP(cost_of_living!$G9459,index!C:C,1,0)</f>
        <v>#N/A</v>
      </c>
      <c r="J9459" s="5">
        <f>VLOOKUP(cost_of_living!$B9459,CostVsFactor!C:E,2,0)</f>
        <v>6</v>
      </c>
      <c r="Q9459" s="14"/>
      <c r="S9459" s="5" t="s">
        <v>1005</v>
      </c>
    </row>
    <row r="9460" ht="14.25" hidden="1" customHeight="1">
      <c r="A9460" s="12">
        <v>26.0</v>
      </c>
      <c r="B9460" s="16" t="s">
        <v>58</v>
      </c>
      <c r="C9460" s="12">
        <v>55.0</v>
      </c>
      <c r="D9460" s="16" t="s">
        <v>108</v>
      </c>
      <c r="E9460" s="16" t="s">
        <v>145</v>
      </c>
      <c r="F9460" s="16" t="s">
        <v>119</v>
      </c>
      <c r="G9460" s="16" t="s">
        <v>1289</v>
      </c>
      <c r="I9460" s="5" t="str">
        <f>VLOOKUP(cost_of_living!$G9460,index!C:C,1,0)</f>
        <v>#N/A</v>
      </c>
      <c r="J9460" s="5">
        <f>VLOOKUP(cost_of_living!$B9460,CostVsFactor!C:E,2,0)</f>
        <v>15</v>
      </c>
      <c r="Q9460" s="14"/>
      <c r="S9460" s="5" t="s">
        <v>1005</v>
      </c>
    </row>
    <row r="9461" ht="14.25" hidden="1" customHeight="1">
      <c r="A9461" s="12">
        <v>27.0</v>
      </c>
      <c r="B9461" s="16" t="s">
        <v>78</v>
      </c>
      <c r="C9461" s="12">
        <v>13.0</v>
      </c>
      <c r="D9461" s="16" t="s">
        <v>108</v>
      </c>
      <c r="E9461" s="16" t="s">
        <v>243</v>
      </c>
      <c r="F9461" s="16" t="s">
        <v>243</v>
      </c>
      <c r="G9461" s="16" t="s">
        <v>1289</v>
      </c>
      <c r="I9461" s="5" t="str">
        <f>VLOOKUP(cost_of_living!$G9461,index!C:C,1,0)</f>
        <v>#N/A</v>
      </c>
      <c r="J9461" s="5">
        <f>VLOOKUP(cost_of_living!$B9461,CostVsFactor!C:E,2,0)</f>
        <v>20</v>
      </c>
      <c r="Q9461" s="14"/>
      <c r="S9461" s="5" t="s">
        <v>1005</v>
      </c>
    </row>
    <row r="9462" ht="14.25" hidden="1" customHeight="1">
      <c r="A9462" s="12">
        <v>28.0</v>
      </c>
      <c r="B9462" s="16" t="s">
        <v>80</v>
      </c>
      <c r="C9462" s="12">
        <v>30.0</v>
      </c>
      <c r="D9462" s="16" t="s">
        <v>108</v>
      </c>
      <c r="E9462" s="16" t="s">
        <v>165</v>
      </c>
      <c r="F9462" s="16" t="s">
        <v>165</v>
      </c>
      <c r="G9462" s="16" t="s">
        <v>1289</v>
      </c>
      <c r="I9462" s="5" t="str">
        <f>VLOOKUP(cost_of_living!$G9462,index!C:C,1,0)</f>
        <v>#N/A</v>
      </c>
      <c r="J9462" s="5">
        <f>VLOOKUP(cost_of_living!$B9462,CostVsFactor!C:E,2,0)</f>
        <v>1.5</v>
      </c>
      <c r="Q9462" s="14"/>
      <c r="S9462" s="5" t="s">
        <v>1005</v>
      </c>
    </row>
    <row r="9463" ht="14.25" hidden="1" customHeight="1">
      <c r="A9463" s="12">
        <v>29.0</v>
      </c>
      <c r="B9463" s="16" t="s">
        <v>81</v>
      </c>
      <c r="C9463" s="12">
        <v>42.0</v>
      </c>
      <c r="D9463" s="16" t="s">
        <v>108</v>
      </c>
      <c r="E9463" s="16" t="s">
        <v>531</v>
      </c>
      <c r="F9463" s="16" t="s">
        <v>531</v>
      </c>
      <c r="G9463" s="16" t="s">
        <v>1289</v>
      </c>
      <c r="I9463" s="5" t="str">
        <f>VLOOKUP(cost_of_living!$G9463,index!C:C,1,0)</f>
        <v>#N/A</v>
      </c>
      <c r="J9463" s="5">
        <f>VLOOKUP(cost_of_living!$B9463,CostVsFactor!C:E,2,0)</f>
        <v>5</v>
      </c>
      <c r="Q9463" s="14"/>
      <c r="S9463" s="5" t="s">
        <v>1005</v>
      </c>
    </row>
    <row r="9464" ht="14.25" hidden="1" customHeight="1">
      <c r="A9464" s="12">
        <v>30.0</v>
      </c>
      <c r="B9464" s="16" t="s">
        <v>83</v>
      </c>
      <c r="C9464" s="12">
        <v>193.0</v>
      </c>
      <c r="D9464" s="16" t="s">
        <v>108</v>
      </c>
      <c r="E9464" s="16" t="s">
        <v>469</v>
      </c>
      <c r="F9464" s="16" t="s">
        <v>469</v>
      </c>
      <c r="G9464" s="16" t="s">
        <v>1289</v>
      </c>
      <c r="I9464" s="5" t="str">
        <f>VLOOKUP(cost_of_living!$G9464,index!C:C,1,0)</f>
        <v>#N/A</v>
      </c>
      <c r="J9464" s="5">
        <f>VLOOKUP(cost_of_living!$B9464,CostVsFactor!C:E,2,0)</f>
        <v>20</v>
      </c>
      <c r="Q9464" s="14"/>
      <c r="S9464" s="5" t="s">
        <v>1005</v>
      </c>
    </row>
    <row r="9465" ht="14.25" hidden="1" customHeight="1">
      <c r="A9465" s="12">
        <v>31.0</v>
      </c>
      <c r="B9465" s="16" t="s">
        <v>84</v>
      </c>
      <c r="C9465" s="12">
        <v>27.0</v>
      </c>
      <c r="D9465" s="16" t="s">
        <v>108</v>
      </c>
      <c r="E9465" s="16" t="s">
        <v>717</v>
      </c>
      <c r="F9465" s="16" t="s">
        <v>717</v>
      </c>
      <c r="G9465" s="16" t="s">
        <v>1289</v>
      </c>
      <c r="I9465" s="5" t="str">
        <f>VLOOKUP(cost_of_living!$G9465,index!C:C,1,0)</f>
        <v>#N/A</v>
      </c>
      <c r="J9465" s="5">
        <f>VLOOKUP(cost_of_living!$B9465,CostVsFactor!C:E,2,0)</f>
        <v>0.7</v>
      </c>
      <c r="Q9465" s="14"/>
      <c r="S9465" s="5" t="s">
        <v>1005</v>
      </c>
    </row>
    <row r="9466" ht="14.25" hidden="1" customHeight="1">
      <c r="A9466" s="12">
        <v>32.0</v>
      </c>
      <c r="B9466" s="16" t="s">
        <v>86</v>
      </c>
      <c r="C9466" s="12">
        <v>681.0</v>
      </c>
      <c r="D9466" s="16" t="s">
        <v>108</v>
      </c>
      <c r="E9466" s="16" t="s">
        <v>196</v>
      </c>
      <c r="F9466" s="16" t="s">
        <v>150</v>
      </c>
      <c r="G9466" s="16" t="s">
        <v>1289</v>
      </c>
      <c r="I9466" s="5" t="str">
        <f>VLOOKUP(cost_of_living!$G9466,index!C:C,1,0)</f>
        <v>#N/A</v>
      </c>
      <c r="J9466" s="5">
        <f>VLOOKUP(cost_of_living!$B9466,CostVsFactor!C:E,2,0)</f>
        <v>60</v>
      </c>
      <c r="Q9466" s="14"/>
      <c r="S9466" s="5" t="s">
        <v>1005</v>
      </c>
    </row>
    <row r="9467" ht="14.25" hidden="1" customHeight="1">
      <c r="A9467" s="12">
        <v>33.0</v>
      </c>
      <c r="B9467" s="16" t="s">
        <v>87</v>
      </c>
      <c r="C9467" s="12">
        <v>25000.0</v>
      </c>
      <c r="D9467" s="16" t="s">
        <v>108</v>
      </c>
      <c r="E9467" s="16" t="s">
        <v>338</v>
      </c>
      <c r="F9467" s="16" t="s">
        <v>338</v>
      </c>
      <c r="G9467" s="16" t="s">
        <v>1289</v>
      </c>
      <c r="I9467" s="5" t="str">
        <f>VLOOKUP(cost_of_living!$G9467,index!C:C,1,0)</f>
        <v>#N/A</v>
      </c>
      <c r="J9467" s="5">
        <f>VLOOKUP(cost_of_living!$B9467,CostVsFactor!C:E,2,0)</f>
        <v>0.0035</v>
      </c>
      <c r="Q9467" s="14"/>
      <c r="S9467" s="5" t="s">
        <v>1005</v>
      </c>
    </row>
    <row r="9468" ht="14.25" hidden="1" customHeight="1">
      <c r="A9468" s="12">
        <v>34.0</v>
      </c>
      <c r="B9468" s="16" t="s">
        <v>88</v>
      </c>
      <c r="C9468" s="12">
        <v>28000.0</v>
      </c>
      <c r="D9468" s="16" t="s">
        <v>108</v>
      </c>
      <c r="E9468" s="16" t="s">
        <v>313</v>
      </c>
      <c r="F9468" s="16" t="s">
        <v>313</v>
      </c>
      <c r="G9468" s="16" t="s">
        <v>1289</v>
      </c>
      <c r="I9468" s="5" t="str">
        <f>VLOOKUP(cost_of_living!$G9468,index!C:C,1,0)</f>
        <v>#N/A</v>
      </c>
      <c r="J9468" s="5">
        <f>VLOOKUP(cost_of_living!$B9468,CostVsFactor!C:E,2,0)</f>
        <v>0.0035</v>
      </c>
      <c r="Q9468" s="14"/>
      <c r="S9468" s="5" t="s">
        <v>1005</v>
      </c>
    </row>
    <row r="9469" ht="14.25" hidden="1" customHeight="1">
      <c r="A9469" s="12">
        <v>35.0</v>
      </c>
      <c r="B9469" s="16" t="s">
        <v>91</v>
      </c>
      <c r="C9469" s="12">
        <v>2484.0</v>
      </c>
      <c r="D9469" s="16" t="s">
        <v>108</v>
      </c>
      <c r="E9469" s="16" t="s">
        <v>1234</v>
      </c>
      <c r="F9469" s="16" t="s">
        <v>1235</v>
      </c>
      <c r="G9469" s="16" t="s">
        <v>1289</v>
      </c>
      <c r="I9469" s="5" t="str">
        <f>VLOOKUP(cost_of_living!$G9469,index!C:C,1,0)</f>
        <v>#N/A</v>
      </c>
      <c r="J9469" s="5">
        <f>VLOOKUP(cost_of_living!$B9469,CostVsFactor!C:E,2,0)</f>
        <v>1</v>
      </c>
      <c r="Q9469" s="14"/>
      <c r="S9469" s="5" t="s">
        <v>1005</v>
      </c>
    </row>
    <row r="9470" ht="14.25" hidden="1" customHeight="1">
      <c r="A9470" s="12">
        <v>36.0</v>
      </c>
      <c r="B9470" s="16" t="s">
        <v>92</v>
      </c>
      <c r="C9470" s="12">
        <v>1499.0</v>
      </c>
      <c r="D9470" s="16" t="s">
        <v>108</v>
      </c>
      <c r="E9470" s="16" t="s">
        <v>478</v>
      </c>
      <c r="F9470" s="16" t="s">
        <v>202</v>
      </c>
      <c r="G9470" s="16" t="s">
        <v>1289</v>
      </c>
      <c r="I9470" s="5" t="str">
        <f>VLOOKUP(cost_of_living!$G9470,index!C:C,1,0)</f>
        <v>#N/A</v>
      </c>
      <c r="J9470" s="5">
        <f>VLOOKUP(cost_of_living!$B9470,CostVsFactor!C:E,2,0)</f>
        <v>4</v>
      </c>
      <c r="Q9470" s="14"/>
      <c r="S9470" s="5" t="s">
        <v>1005</v>
      </c>
    </row>
    <row r="9471" ht="14.25" hidden="1" customHeight="1">
      <c r="A9471" s="12">
        <v>37.0</v>
      </c>
      <c r="B9471" s="16" t="s">
        <v>93</v>
      </c>
      <c r="C9471" s="12">
        <v>265.0</v>
      </c>
      <c r="D9471" s="16" t="s">
        <v>108</v>
      </c>
      <c r="E9471" s="16" t="s">
        <v>297</v>
      </c>
      <c r="F9471" s="16" t="s">
        <v>112</v>
      </c>
      <c r="G9471" s="16" t="s">
        <v>1289</v>
      </c>
      <c r="I9471" s="5" t="str">
        <f>VLOOKUP(cost_of_living!$G9471,index!C:C,1,0)</f>
        <v>#N/A</v>
      </c>
      <c r="J9471" s="5">
        <f>VLOOKUP(cost_of_living!$B9471,CostVsFactor!C:E,2,0)</f>
        <v>1</v>
      </c>
      <c r="Q9471" s="14"/>
      <c r="S9471" s="5" t="s">
        <v>1005</v>
      </c>
    </row>
    <row r="9472" ht="14.25" hidden="1" customHeight="1">
      <c r="A9472" s="12">
        <v>38.0</v>
      </c>
      <c r="B9472" s="16" t="s">
        <v>74</v>
      </c>
      <c r="C9472" s="12">
        <v>40.0</v>
      </c>
      <c r="D9472" s="16" t="s">
        <v>108</v>
      </c>
      <c r="E9472" s="16" t="s">
        <v>165</v>
      </c>
      <c r="F9472" s="16" t="s">
        <v>165</v>
      </c>
      <c r="G9472" s="16" t="s">
        <v>1289</v>
      </c>
      <c r="I9472" s="5" t="str">
        <f>VLOOKUP(cost_of_living!$G9472,index!C:C,1,0)</f>
        <v>#N/A</v>
      </c>
      <c r="J9472" s="5">
        <f>VLOOKUP(cost_of_living!$B9472,CostVsFactor!C:E,2,0)</f>
        <v>2.3</v>
      </c>
      <c r="Q9472" s="14"/>
      <c r="S9472" s="5" t="s">
        <v>1005</v>
      </c>
    </row>
    <row r="9473" ht="14.25" hidden="1" customHeight="1">
      <c r="A9473" s="12">
        <v>39.0</v>
      </c>
      <c r="B9473" s="16" t="s">
        <v>77</v>
      </c>
      <c r="C9473" s="12">
        <v>85.0</v>
      </c>
      <c r="D9473" s="16" t="s">
        <v>108</v>
      </c>
      <c r="E9473" s="16" t="s">
        <v>242</v>
      </c>
      <c r="F9473" s="16" t="s">
        <v>157</v>
      </c>
      <c r="G9473" s="16" t="s">
        <v>1289</v>
      </c>
      <c r="I9473" s="5" t="str">
        <f>VLOOKUP(cost_of_living!$G9473,index!C:C,1,0)</f>
        <v>#N/A</v>
      </c>
      <c r="J9473" s="5">
        <f>VLOOKUP(cost_of_living!$B9473,CostVsFactor!C:E,2,0)</f>
        <v>6</v>
      </c>
      <c r="Q9473" s="14"/>
      <c r="S9473" s="5" t="s">
        <v>1005</v>
      </c>
    </row>
    <row r="9474" ht="14.25" hidden="1" customHeight="1">
      <c r="A9474" s="12">
        <v>40.0</v>
      </c>
      <c r="B9474" s="16" t="s">
        <v>94</v>
      </c>
      <c r="C9474" s="12">
        <v>450.0</v>
      </c>
      <c r="D9474" s="16" t="s">
        <v>108</v>
      </c>
      <c r="E9474" s="16" t="s">
        <v>278</v>
      </c>
      <c r="F9474" s="16" t="s">
        <v>278</v>
      </c>
      <c r="G9474" s="16" t="s">
        <v>1289</v>
      </c>
      <c r="I9474" s="5" t="str">
        <f>VLOOKUP(cost_of_living!$G9474,index!C:C,1,0)</f>
        <v>#N/A</v>
      </c>
      <c r="J9474" s="5">
        <f>VLOOKUP(cost_of_living!$B9474,CostVsFactor!C:E,2,0)</f>
        <v>1</v>
      </c>
      <c r="Q9474" s="14"/>
      <c r="S9474" s="5" t="s">
        <v>1005</v>
      </c>
    </row>
    <row r="9475" ht="14.25" hidden="1" customHeight="1">
      <c r="A9475" s="12">
        <v>41.0</v>
      </c>
      <c r="B9475" s="16" t="s">
        <v>96</v>
      </c>
      <c r="C9475" s="12">
        <v>3000.0</v>
      </c>
      <c r="D9475" s="16" t="s">
        <v>108</v>
      </c>
      <c r="E9475" s="16" t="s">
        <v>1131</v>
      </c>
      <c r="F9475" s="16" t="s">
        <v>1131</v>
      </c>
      <c r="G9475" s="16" t="s">
        <v>1289</v>
      </c>
      <c r="I9475" s="5" t="str">
        <f>VLOOKUP(cost_of_living!$G9475,index!C:C,1,0)</f>
        <v>#N/A</v>
      </c>
      <c r="J9475" s="5">
        <f>VLOOKUP(cost_of_living!$B9475,CostVsFactor!C:E,2,0)</f>
        <v>1</v>
      </c>
      <c r="Q9475" s="14"/>
      <c r="S9475" s="5" t="s">
        <v>1005</v>
      </c>
    </row>
    <row r="9476" ht="14.25" hidden="1" customHeight="1">
      <c r="A9476" s="12">
        <v>42.0</v>
      </c>
      <c r="B9476" s="16" t="s">
        <v>20</v>
      </c>
      <c r="C9476" s="12">
        <v>675.0</v>
      </c>
      <c r="D9476" s="16" t="s">
        <v>108</v>
      </c>
      <c r="E9476" s="16" t="s">
        <v>445</v>
      </c>
      <c r="F9476" s="16" t="s">
        <v>153</v>
      </c>
      <c r="G9476" s="16" t="s">
        <v>1289</v>
      </c>
      <c r="I9476" s="5" t="str">
        <f>VLOOKUP(cost_of_living!$G9476,index!C:C,1,0)</f>
        <v>#N/A</v>
      </c>
      <c r="J9476" s="5">
        <f>VLOOKUP(cost_of_living!$B9476,CostVsFactor!C:E,2,0)</f>
        <v>0.35</v>
      </c>
      <c r="Q9476" s="14"/>
      <c r="S9476" s="5" t="s">
        <v>1005</v>
      </c>
    </row>
    <row r="9477" ht="14.25" hidden="1" customHeight="1">
      <c r="A9477" s="12">
        <v>43.0</v>
      </c>
      <c r="B9477" s="16" t="s">
        <v>23</v>
      </c>
      <c r="C9477" s="12">
        <v>3667.0</v>
      </c>
      <c r="D9477" s="16" t="s">
        <v>108</v>
      </c>
      <c r="E9477" s="16" t="s">
        <v>212</v>
      </c>
      <c r="F9477" s="16" t="s">
        <v>209</v>
      </c>
      <c r="G9477" s="16" t="s">
        <v>1289</v>
      </c>
      <c r="I9477" s="5" t="str">
        <f>VLOOKUP(cost_of_living!$G9477,index!C:C,1,0)</f>
        <v>#N/A</v>
      </c>
      <c r="J9477" s="5">
        <f>VLOOKUP(cost_of_living!$B9477,CostVsFactor!C:E,2,0)</f>
        <v>0.35</v>
      </c>
      <c r="Q9477" s="14"/>
      <c r="S9477" s="5" t="s">
        <v>1005</v>
      </c>
    </row>
    <row r="9478" ht="14.25" hidden="1" customHeight="1">
      <c r="A9478" s="12">
        <v>44.0</v>
      </c>
      <c r="B9478" s="16" t="s">
        <v>24</v>
      </c>
      <c r="C9478" s="12">
        <v>7667.0</v>
      </c>
      <c r="D9478" s="16" t="s">
        <v>108</v>
      </c>
      <c r="E9478" s="16" t="s">
        <v>214</v>
      </c>
      <c r="F9478" s="16" t="s">
        <v>163</v>
      </c>
      <c r="G9478" s="16" t="s">
        <v>1289</v>
      </c>
      <c r="I9478" s="5" t="str">
        <f>VLOOKUP(cost_of_living!$G9478,index!C:C,1,0)</f>
        <v>#N/A</v>
      </c>
      <c r="J9478" s="5">
        <f>VLOOKUP(cost_of_living!$B9478,CostVsFactor!C:E,2,0)</f>
        <v>0.35</v>
      </c>
      <c r="Q9478" s="14"/>
      <c r="S9478" s="5" t="s">
        <v>1005</v>
      </c>
    </row>
    <row r="9479" ht="14.25" hidden="1" customHeight="1">
      <c r="A9479" s="12">
        <v>45.0</v>
      </c>
      <c r="B9479" s="16" t="s">
        <v>25</v>
      </c>
      <c r="C9479" s="12">
        <v>100.0</v>
      </c>
      <c r="D9479" s="16" t="s">
        <v>108</v>
      </c>
      <c r="E9479" s="16" t="s">
        <v>163</v>
      </c>
      <c r="F9479" s="16" t="s">
        <v>158</v>
      </c>
      <c r="G9479" s="16" t="s">
        <v>1289</v>
      </c>
      <c r="I9479" s="5" t="str">
        <f>VLOOKUP(cost_of_living!$G9479,index!C:C,1,0)</f>
        <v>#N/A</v>
      </c>
      <c r="J9479" s="5">
        <f>VLOOKUP(cost_of_living!$B9479,CostVsFactor!C:E,2,0)</f>
        <v>0.35</v>
      </c>
      <c r="Q9479" s="14"/>
      <c r="S9479" s="5" t="s">
        <v>1005</v>
      </c>
    </row>
    <row r="9480" ht="14.25" hidden="1" customHeight="1">
      <c r="A9480" s="12">
        <v>46.0</v>
      </c>
      <c r="B9480" s="16" t="s">
        <v>59</v>
      </c>
      <c r="C9480" s="12">
        <v>82688.0</v>
      </c>
      <c r="D9480" s="16" t="s">
        <v>108</v>
      </c>
      <c r="E9480" s="16" t="s">
        <v>204</v>
      </c>
      <c r="F9480" s="16" t="s">
        <v>1297</v>
      </c>
      <c r="G9480" s="16" t="s">
        <v>1289</v>
      </c>
      <c r="I9480" s="5" t="str">
        <f>VLOOKUP(cost_of_living!$G9480,index!C:C,1,0)</f>
        <v>#N/A</v>
      </c>
      <c r="J9480" s="5">
        <f>VLOOKUP(cost_of_living!$B9480,CostVsFactor!C:E,2,0)</f>
        <v>0</v>
      </c>
      <c r="Q9480" s="14"/>
      <c r="S9480" s="5" t="s">
        <v>1005</v>
      </c>
    </row>
    <row r="9481" ht="14.25" hidden="1" customHeight="1">
      <c r="A9481" s="12">
        <v>47.0</v>
      </c>
      <c r="B9481" s="16" t="s">
        <v>61</v>
      </c>
      <c r="C9481" s="12">
        <v>500.0</v>
      </c>
      <c r="D9481" s="16" t="s">
        <v>108</v>
      </c>
      <c r="E9481" s="16" t="s">
        <v>165</v>
      </c>
      <c r="F9481" s="16" t="s">
        <v>165</v>
      </c>
      <c r="G9481" s="16" t="s">
        <v>1289</v>
      </c>
      <c r="I9481" s="5" t="str">
        <f>VLOOKUP(cost_of_living!$G9481,index!C:C,1,0)</f>
        <v>#N/A</v>
      </c>
      <c r="J9481" s="5">
        <f>VLOOKUP(cost_of_living!$B9481,CostVsFactor!C:E,2,0)</f>
        <v>0</v>
      </c>
      <c r="Q9481" s="14"/>
      <c r="S9481" s="5" t="s">
        <v>1005</v>
      </c>
    </row>
    <row r="9482" ht="14.25" hidden="1" customHeight="1">
      <c r="A9482" s="12">
        <v>48.0</v>
      </c>
      <c r="B9482" s="16" t="s">
        <v>62</v>
      </c>
      <c r="C9482" s="12">
        <v>1200.0</v>
      </c>
      <c r="D9482" s="16" t="s">
        <v>108</v>
      </c>
      <c r="E9482" s="16" t="s">
        <v>165</v>
      </c>
      <c r="F9482" s="16" t="s">
        <v>165</v>
      </c>
      <c r="G9482" s="16" t="s">
        <v>1289</v>
      </c>
      <c r="I9482" s="5" t="str">
        <f>VLOOKUP(cost_of_living!$G9482,index!C:C,1,0)</f>
        <v>#N/A</v>
      </c>
      <c r="J9482" s="5">
        <f>VLOOKUP(cost_of_living!$B9482,CostVsFactor!C:E,2,0)</f>
        <v>0</v>
      </c>
      <c r="Q9482" s="14"/>
      <c r="S9482" s="5" t="s">
        <v>1005</v>
      </c>
    </row>
    <row r="9483" ht="14.25" hidden="1" customHeight="1">
      <c r="A9483" s="12">
        <v>49.0</v>
      </c>
      <c r="B9483" s="16" t="s">
        <v>63</v>
      </c>
      <c r="C9483" s="12">
        <v>900.0</v>
      </c>
      <c r="D9483" s="16" t="s">
        <v>108</v>
      </c>
      <c r="E9483" s="16" t="s">
        <v>165</v>
      </c>
      <c r="F9483" s="16" t="s">
        <v>165</v>
      </c>
      <c r="G9483" s="16" t="s">
        <v>1289</v>
      </c>
      <c r="I9483" s="5" t="str">
        <f>VLOOKUP(cost_of_living!$G9483,index!C:C,1,0)</f>
        <v>#N/A</v>
      </c>
      <c r="J9483" s="5">
        <f>VLOOKUP(cost_of_living!$B9483,CostVsFactor!C:E,2,0)</f>
        <v>0</v>
      </c>
      <c r="Q9483" s="14"/>
      <c r="S9483" s="5" t="s">
        <v>1005</v>
      </c>
    </row>
    <row r="9484" ht="14.25" hidden="1" customHeight="1">
      <c r="A9484" s="12">
        <v>50.0</v>
      </c>
      <c r="B9484" s="16" t="s">
        <v>210</v>
      </c>
      <c r="C9484" s="12">
        <v>55741.0</v>
      </c>
      <c r="D9484" s="16" t="s">
        <v>108</v>
      </c>
      <c r="E9484" s="16" t="s">
        <v>165</v>
      </c>
      <c r="F9484" s="16" t="s">
        <v>165</v>
      </c>
      <c r="G9484" s="16" t="s">
        <v>1289</v>
      </c>
      <c r="I9484" s="5" t="str">
        <f>VLOOKUP(cost_of_living!$G9484,index!C:C,1,0)</f>
        <v>#N/A</v>
      </c>
      <c r="J9484" s="5" t="str">
        <f>VLOOKUP(cost_of_living!$B9484,CostVsFactor!C:E,2,0)</f>
        <v>#N/A</v>
      </c>
      <c r="Q9484" s="14"/>
      <c r="S9484" s="5" t="s">
        <v>1005</v>
      </c>
    </row>
    <row r="9485" ht="14.25" hidden="1" customHeight="1">
      <c r="A9485" s="12">
        <v>51.0</v>
      </c>
      <c r="B9485" s="16" t="s">
        <v>211</v>
      </c>
      <c r="C9485" s="12">
        <v>37161.0</v>
      </c>
      <c r="D9485" s="16" t="s">
        <v>108</v>
      </c>
      <c r="E9485" s="16" t="s">
        <v>165</v>
      </c>
      <c r="F9485" s="16" t="s">
        <v>165</v>
      </c>
      <c r="G9485" s="16" t="s">
        <v>1289</v>
      </c>
      <c r="I9485" s="5" t="str">
        <f>VLOOKUP(cost_of_living!$G9485,index!C:C,1,0)</f>
        <v>#N/A</v>
      </c>
      <c r="J9485" s="5" t="str">
        <f>VLOOKUP(cost_of_living!$B9485,CostVsFactor!C:E,2,0)</f>
        <v>#N/A</v>
      </c>
      <c r="Q9485" s="14"/>
      <c r="S9485" s="5" t="s">
        <v>1005</v>
      </c>
    </row>
    <row r="9486" ht="14.25" hidden="1" customHeight="1">
      <c r="A9486" s="12">
        <v>52.0</v>
      </c>
      <c r="B9486" s="16" t="s">
        <v>164</v>
      </c>
      <c r="C9486" s="12">
        <v>1350.0</v>
      </c>
      <c r="D9486" s="16" t="s">
        <v>108</v>
      </c>
      <c r="E9486" s="16" t="s">
        <v>165</v>
      </c>
      <c r="F9486" s="16" t="s">
        <v>165</v>
      </c>
      <c r="G9486" s="16" t="s">
        <v>1289</v>
      </c>
      <c r="I9486" s="5" t="str">
        <f>VLOOKUP(cost_of_living!$G9486,index!C:C,1,0)</f>
        <v>#N/A</v>
      </c>
      <c r="J9486" s="5" t="str">
        <f>VLOOKUP(cost_of_living!$B9486,CostVsFactor!C:E,2,0)</f>
        <v>#N/A</v>
      </c>
      <c r="Q9486" s="14"/>
      <c r="S9486" s="5" t="s">
        <v>1005</v>
      </c>
    </row>
    <row r="9487" ht="14.25" hidden="1" customHeight="1">
      <c r="A9487" s="12">
        <v>53.0</v>
      </c>
      <c r="B9487" s="16" t="s">
        <v>166</v>
      </c>
      <c r="C9487" s="12">
        <v>308.0</v>
      </c>
      <c r="D9487" s="16" t="s">
        <v>165</v>
      </c>
      <c r="E9487" s="16" t="s">
        <v>148</v>
      </c>
      <c r="F9487" s="16" t="s">
        <v>168</v>
      </c>
      <c r="G9487" s="16" t="s">
        <v>1289</v>
      </c>
      <c r="I9487" s="5" t="str">
        <f>VLOOKUP(cost_of_living!$G9487,index!C:C,1,0)</f>
        <v>#N/A</v>
      </c>
      <c r="J9487" s="5" t="str">
        <f>VLOOKUP(cost_of_living!$B9487,CostVsFactor!C:E,2,0)</f>
        <v>#N/A</v>
      </c>
      <c r="Q9487" s="14"/>
      <c r="S9487" s="5" t="s">
        <v>1005</v>
      </c>
    </row>
    <row r="9488" ht="14.25" hidden="1" customHeight="1">
      <c r="A9488" s="12">
        <v>0.0</v>
      </c>
      <c r="B9488" s="16" t="s">
        <v>64</v>
      </c>
      <c r="C9488" s="12">
        <v>25.0</v>
      </c>
      <c r="D9488" s="16" t="s">
        <v>108</v>
      </c>
      <c r="E9488" s="16" t="s">
        <v>165</v>
      </c>
      <c r="F9488" s="16" t="s">
        <v>165</v>
      </c>
      <c r="G9488" s="16" t="s">
        <v>1298</v>
      </c>
      <c r="I9488" s="5" t="str">
        <f>VLOOKUP(cost_of_living!$G9488,index!C:C,1,0)</f>
        <v>#N/A</v>
      </c>
      <c r="J9488" s="5">
        <f>VLOOKUP(cost_of_living!$B9488,CostVsFactor!C:E,2,0)</f>
        <v>16</v>
      </c>
      <c r="Q9488" s="14"/>
      <c r="S9488" s="5" t="s">
        <v>1005</v>
      </c>
    </row>
    <row r="9489" ht="14.25" hidden="1" customHeight="1">
      <c r="A9489" s="12">
        <v>1.0</v>
      </c>
      <c r="B9489" s="16" t="s">
        <v>66</v>
      </c>
      <c r="C9489" s="12">
        <v>60.0</v>
      </c>
      <c r="D9489" s="16" t="s">
        <v>108</v>
      </c>
      <c r="E9489" s="16" t="s">
        <v>165</v>
      </c>
      <c r="F9489" s="16" t="s">
        <v>165</v>
      </c>
      <c r="G9489" s="16" t="s">
        <v>1298</v>
      </c>
      <c r="I9489" s="5" t="str">
        <f>VLOOKUP(cost_of_living!$G9489,index!C:C,1,0)</f>
        <v>#N/A</v>
      </c>
      <c r="J9489" s="5">
        <f>VLOOKUP(cost_of_living!$B9489,CostVsFactor!C:E,2,0)</f>
        <v>3.5</v>
      </c>
      <c r="Q9489" s="14"/>
      <c r="S9489" s="5" t="s">
        <v>1005</v>
      </c>
    </row>
    <row r="9490" ht="14.25" hidden="1" customHeight="1">
      <c r="A9490" s="12">
        <v>2.0</v>
      </c>
      <c r="B9490" s="16" t="s">
        <v>67</v>
      </c>
      <c r="C9490" s="12">
        <v>7.0</v>
      </c>
      <c r="D9490" s="16" t="s">
        <v>108</v>
      </c>
      <c r="E9490" s="16" t="s">
        <v>165</v>
      </c>
      <c r="F9490" s="16" t="s">
        <v>165</v>
      </c>
      <c r="G9490" s="16" t="s">
        <v>1298</v>
      </c>
      <c r="I9490" s="5" t="str">
        <f>VLOOKUP(cost_of_living!$G9490,index!C:C,1,0)</f>
        <v>#N/A</v>
      </c>
      <c r="J9490" s="5">
        <f>VLOOKUP(cost_of_living!$B9490,CostVsFactor!C:E,2,0)</f>
        <v>6</v>
      </c>
      <c r="Q9490" s="14"/>
      <c r="S9490" s="5" t="s">
        <v>1005</v>
      </c>
    </row>
    <row r="9491" ht="14.25" hidden="1" customHeight="1">
      <c r="A9491" s="12">
        <v>3.0</v>
      </c>
      <c r="B9491" s="16" t="s">
        <v>116</v>
      </c>
      <c r="C9491" s="12">
        <v>45.0</v>
      </c>
      <c r="D9491" s="16" t="s">
        <v>108</v>
      </c>
      <c r="E9491" s="16" t="s">
        <v>165</v>
      </c>
      <c r="F9491" s="16" t="s">
        <v>165</v>
      </c>
      <c r="G9491" s="16" t="s">
        <v>1298</v>
      </c>
      <c r="I9491" s="5" t="str">
        <f>VLOOKUP(cost_of_living!$G9491,index!C:C,1,0)</f>
        <v>#N/A</v>
      </c>
      <c r="J9491" s="5" t="str">
        <f>VLOOKUP(cost_of_living!$B9491,CostVsFactor!C:E,2,0)</f>
        <v>#N/A</v>
      </c>
      <c r="Q9491" s="14"/>
      <c r="S9491" s="5" t="s">
        <v>1005</v>
      </c>
    </row>
    <row r="9492" ht="14.25" hidden="1" customHeight="1">
      <c r="A9492" s="12">
        <v>4.0</v>
      </c>
      <c r="B9492" s="16" t="s">
        <v>57</v>
      </c>
      <c r="C9492" s="12">
        <v>3.0</v>
      </c>
      <c r="D9492" s="16" t="s">
        <v>108</v>
      </c>
      <c r="E9492" s="16" t="s">
        <v>165</v>
      </c>
      <c r="F9492" s="16" t="s">
        <v>165</v>
      </c>
      <c r="G9492" s="16" t="s">
        <v>1298</v>
      </c>
      <c r="I9492" s="5" t="str">
        <f>VLOOKUP(cost_of_living!$G9492,index!C:C,1,0)</f>
        <v>#N/A</v>
      </c>
      <c r="J9492" s="5">
        <f>VLOOKUP(cost_of_living!$B9492,CostVsFactor!C:E,2,0)</f>
        <v>6</v>
      </c>
      <c r="Q9492" s="14"/>
      <c r="S9492" s="5" t="s">
        <v>1005</v>
      </c>
    </row>
    <row r="9493" ht="14.25" hidden="1" customHeight="1">
      <c r="A9493" s="12">
        <v>5.0</v>
      </c>
      <c r="B9493" s="16" t="s">
        <v>69</v>
      </c>
      <c r="C9493" s="12">
        <v>14.0</v>
      </c>
      <c r="D9493" s="16" t="s">
        <v>108</v>
      </c>
      <c r="E9493" s="16" t="s">
        <v>165</v>
      </c>
      <c r="F9493" s="16" t="s">
        <v>165</v>
      </c>
      <c r="G9493" s="16" t="s">
        <v>1298</v>
      </c>
      <c r="I9493" s="5" t="str">
        <f>VLOOKUP(cost_of_living!$G9493,index!C:C,1,0)</f>
        <v>#N/A</v>
      </c>
      <c r="J9493" s="5">
        <f>VLOOKUP(cost_of_living!$B9493,CostVsFactor!C:E,2,0)</f>
        <v>15</v>
      </c>
      <c r="Q9493" s="14"/>
      <c r="S9493" s="5" t="s">
        <v>1005</v>
      </c>
    </row>
    <row r="9494" ht="14.25" hidden="1" customHeight="1">
      <c r="A9494" s="12">
        <v>6.0</v>
      </c>
      <c r="B9494" s="16" t="s">
        <v>71</v>
      </c>
      <c r="C9494" s="12">
        <v>15.0</v>
      </c>
      <c r="D9494" s="16" t="s">
        <v>108</v>
      </c>
      <c r="E9494" s="16" t="s">
        <v>165</v>
      </c>
      <c r="F9494" s="16" t="s">
        <v>165</v>
      </c>
      <c r="G9494" s="16" t="s">
        <v>1298</v>
      </c>
      <c r="I9494" s="5" t="str">
        <f>VLOOKUP(cost_of_living!$G9494,index!C:C,1,0)</f>
        <v>#N/A</v>
      </c>
      <c r="J9494" s="5">
        <f>VLOOKUP(cost_of_living!$B9494,CostVsFactor!C:E,2,0)</f>
        <v>6</v>
      </c>
      <c r="Q9494" s="14"/>
      <c r="S9494" s="5" t="s">
        <v>1005</v>
      </c>
    </row>
    <row r="9495" ht="14.25" hidden="1" customHeight="1">
      <c r="A9495" s="12">
        <v>7.0</v>
      </c>
      <c r="B9495" s="16" t="s">
        <v>73</v>
      </c>
      <c r="C9495" s="12">
        <v>1.0</v>
      </c>
      <c r="D9495" s="16" t="s">
        <v>108</v>
      </c>
      <c r="E9495" s="16" t="s">
        <v>165</v>
      </c>
      <c r="F9495" s="16" t="s">
        <v>165</v>
      </c>
      <c r="G9495" s="16" t="s">
        <v>1298</v>
      </c>
      <c r="I9495" s="5" t="str">
        <f>VLOOKUP(cost_of_living!$G9495,index!C:C,1,0)</f>
        <v>#N/A</v>
      </c>
      <c r="J9495" s="5">
        <f>VLOOKUP(cost_of_living!$B9495,CostVsFactor!C:E,2,0)</f>
        <v>6</v>
      </c>
      <c r="Q9495" s="14"/>
      <c r="S9495" s="5" t="s">
        <v>1005</v>
      </c>
    </row>
    <row r="9496" ht="14.25" hidden="1" customHeight="1">
      <c r="A9496" s="12">
        <v>8.0</v>
      </c>
      <c r="B9496" s="16" t="s">
        <v>28</v>
      </c>
      <c r="C9496" s="12">
        <v>454.0</v>
      </c>
      <c r="D9496" s="16" t="s">
        <v>108</v>
      </c>
      <c r="E9496" s="16" t="s">
        <v>165</v>
      </c>
      <c r="F9496" s="16" t="s">
        <v>165</v>
      </c>
      <c r="G9496" s="16" t="s">
        <v>1298</v>
      </c>
      <c r="I9496" s="5" t="str">
        <f>VLOOKUP(cost_of_living!$G9496,index!C:C,1,0)</f>
        <v>#N/A</v>
      </c>
      <c r="J9496" s="5">
        <f>VLOOKUP(cost_of_living!$B9496,CostVsFactor!C:E,2,0)</f>
        <v>25</v>
      </c>
      <c r="Q9496" s="14"/>
      <c r="S9496" s="5" t="s">
        <v>1005</v>
      </c>
    </row>
    <row r="9497" ht="14.25" hidden="1" customHeight="1">
      <c r="A9497" s="12">
        <v>9.0</v>
      </c>
      <c r="B9497" s="16" t="s">
        <v>93</v>
      </c>
      <c r="C9497" s="12">
        <v>35.0</v>
      </c>
      <c r="D9497" s="16" t="s">
        <v>108</v>
      </c>
      <c r="E9497" s="16" t="s">
        <v>165</v>
      </c>
      <c r="F9497" s="16" t="s">
        <v>165</v>
      </c>
      <c r="G9497" s="16" t="s">
        <v>1298</v>
      </c>
      <c r="I9497" s="5" t="str">
        <f>VLOOKUP(cost_of_living!$G9497,index!C:C,1,0)</f>
        <v>#N/A</v>
      </c>
      <c r="J9497" s="5">
        <f>VLOOKUP(cost_of_living!$B9497,CostVsFactor!C:E,2,0)</f>
        <v>1</v>
      </c>
      <c r="Q9497" s="14"/>
      <c r="S9497" s="5" t="s">
        <v>1005</v>
      </c>
    </row>
    <row r="9498" ht="14.25" hidden="1" customHeight="1">
      <c r="A9498" s="12">
        <v>10.0</v>
      </c>
      <c r="B9498" s="16" t="s">
        <v>77</v>
      </c>
      <c r="C9498" s="12">
        <v>7.0</v>
      </c>
      <c r="D9498" s="16" t="s">
        <v>108</v>
      </c>
      <c r="E9498" s="16" t="s">
        <v>165</v>
      </c>
      <c r="F9498" s="16" t="s">
        <v>165</v>
      </c>
      <c r="G9498" s="16" t="s">
        <v>1298</v>
      </c>
      <c r="I9498" s="5" t="str">
        <f>VLOOKUP(cost_of_living!$G9498,index!C:C,1,0)</f>
        <v>#N/A</v>
      </c>
      <c r="J9498" s="5">
        <f>VLOOKUP(cost_of_living!$B9498,CostVsFactor!C:E,2,0)</f>
        <v>6</v>
      </c>
      <c r="Q9498" s="14"/>
      <c r="S9498" s="5" t="s">
        <v>1005</v>
      </c>
    </row>
    <row r="9499" ht="14.25" hidden="1" customHeight="1">
      <c r="A9499" s="12">
        <v>11.0</v>
      </c>
      <c r="B9499" s="16" t="s">
        <v>94</v>
      </c>
      <c r="C9499" s="12">
        <v>500.0</v>
      </c>
      <c r="D9499" s="16" t="s">
        <v>108</v>
      </c>
      <c r="E9499" s="16" t="s">
        <v>165</v>
      </c>
      <c r="F9499" s="16" t="s">
        <v>165</v>
      </c>
      <c r="G9499" s="16" t="s">
        <v>1298</v>
      </c>
      <c r="I9499" s="5" t="str">
        <f>VLOOKUP(cost_of_living!$G9499,index!C:C,1,0)</f>
        <v>#N/A</v>
      </c>
      <c r="J9499" s="5">
        <f>VLOOKUP(cost_of_living!$B9499,CostVsFactor!C:E,2,0)</f>
        <v>1</v>
      </c>
      <c r="Q9499" s="14"/>
      <c r="S9499" s="5" t="s">
        <v>1005</v>
      </c>
    </row>
    <row r="9500" ht="14.25" hidden="1" customHeight="1">
      <c r="A9500" s="12">
        <v>12.0</v>
      </c>
      <c r="B9500" s="16" t="s">
        <v>20</v>
      </c>
      <c r="C9500" s="12">
        <v>100.0</v>
      </c>
      <c r="D9500" s="16" t="s">
        <v>108</v>
      </c>
      <c r="E9500" s="16" t="s">
        <v>165</v>
      </c>
      <c r="F9500" s="16" t="s">
        <v>165</v>
      </c>
      <c r="G9500" s="16" t="s">
        <v>1298</v>
      </c>
      <c r="I9500" s="5" t="str">
        <f>VLOOKUP(cost_of_living!$G9500,index!C:C,1,0)</f>
        <v>#N/A</v>
      </c>
      <c r="J9500" s="5">
        <f>VLOOKUP(cost_of_living!$B9500,CostVsFactor!C:E,2,0)</f>
        <v>0.35</v>
      </c>
      <c r="Q9500" s="14"/>
      <c r="S9500" s="5" t="s">
        <v>1005</v>
      </c>
    </row>
    <row r="9501" ht="14.25" hidden="1" customHeight="1">
      <c r="A9501" s="12">
        <v>13.0</v>
      </c>
      <c r="B9501" s="16" t="s">
        <v>25</v>
      </c>
      <c r="C9501" s="12">
        <v>120.0</v>
      </c>
      <c r="D9501" s="16" t="s">
        <v>108</v>
      </c>
      <c r="E9501" s="16" t="s">
        <v>165</v>
      </c>
      <c r="F9501" s="16" t="s">
        <v>165</v>
      </c>
      <c r="G9501" s="16" t="s">
        <v>1298</v>
      </c>
      <c r="I9501" s="5" t="str">
        <f>VLOOKUP(cost_of_living!$G9501,index!C:C,1,0)</f>
        <v>#N/A</v>
      </c>
      <c r="J9501" s="5">
        <f>VLOOKUP(cost_of_living!$B9501,CostVsFactor!C:E,2,0)</f>
        <v>0.35</v>
      </c>
      <c r="Q9501" s="14"/>
      <c r="S9501" s="5" t="s">
        <v>1005</v>
      </c>
    </row>
    <row r="9502" ht="14.25" hidden="1" customHeight="1">
      <c r="A9502" s="12">
        <v>14.0</v>
      </c>
      <c r="B9502" s="16" t="s">
        <v>164</v>
      </c>
      <c r="C9502" s="12">
        <v>2000.0</v>
      </c>
      <c r="D9502" s="16" t="s">
        <v>108</v>
      </c>
      <c r="E9502" s="16" t="s">
        <v>165</v>
      </c>
      <c r="F9502" s="16" t="s">
        <v>165</v>
      </c>
      <c r="G9502" s="16" t="s">
        <v>1298</v>
      </c>
      <c r="I9502" s="5" t="str">
        <f>VLOOKUP(cost_of_living!$G9502,index!C:C,1,0)</f>
        <v>#N/A</v>
      </c>
      <c r="J9502" s="5" t="str">
        <f>VLOOKUP(cost_of_living!$B9502,CostVsFactor!C:E,2,0)</f>
        <v>#N/A</v>
      </c>
      <c r="Q9502" s="14"/>
      <c r="S9502" s="5" t="s">
        <v>1005</v>
      </c>
    </row>
    <row r="9503" ht="14.25" hidden="1" customHeight="1">
      <c r="A9503" s="12">
        <v>15.0</v>
      </c>
      <c r="B9503" s="16" t="s">
        <v>166</v>
      </c>
      <c r="C9503" s="12">
        <v>195.0</v>
      </c>
      <c r="D9503" s="16" t="s">
        <v>165</v>
      </c>
      <c r="E9503" s="16" t="s">
        <v>165</v>
      </c>
      <c r="F9503" s="16" t="s">
        <v>165</v>
      </c>
      <c r="G9503" s="16" t="s">
        <v>1298</v>
      </c>
      <c r="I9503" s="5" t="str">
        <f>VLOOKUP(cost_of_living!$G9503,index!C:C,1,0)</f>
        <v>#N/A</v>
      </c>
      <c r="J9503" s="5" t="str">
        <f>VLOOKUP(cost_of_living!$B9503,CostVsFactor!C:E,2,0)</f>
        <v>#N/A</v>
      </c>
      <c r="Q9503" s="14"/>
      <c r="S9503" s="5" t="s">
        <v>1005</v>
      </c>
    </row>
    <row r="9504" ht="14.25" hidden="1" customHeight="1">
      <c r="A9504" s="12">
        <v>0.0</v>
      </c>
      <c r="B9504" s="16" t="s">
        <v>64</v>
      </c>
      <c r="C9504" s="12">
        <v>17.0</v>
      </c>
      <c r="D9504" s="16" t="s">
        <v>108</v>
      </c>
      <c r="E9504" s="16" t="s">
        <v>109</v>
      </c>
      <c r="F9504" s="16" t="s">
        <v>271</v>
      </c>
      <c r="G9504" s="16" t="s">
        <v>1299</v>
      </c>
      <c r="I9504" s="5" t="str">
        <f>VLOOKUP(cost_of_living!$G9504,index!C:C,1,0)</f>
        <v>#N/A</v>
      </c>
      <c r="J9504" s="5">
        <f>VLOOKUP(cost_of_living!$B9504,CostVsFactor!C:E,2,0)</f>
        <v>16</v>
      </c>
      <c r="Q9504" s="14"/>
      <c r="S9504" s="5" t="s">
        <v>1005</v>
      </c>
    </row>
    <row r="9505" ht="14.25" hidden="1" customHeight="1">
      <c r="A9505" s="12">
        <v>1.0</v>
      </c>
      <c r="B9505" s="16" t="s">
        <v>66</v>
      </c>
      <c r="C9505" s="12">
        <v>775.0</v>
      </c>
      <c r="D9505" s="16" t="s">
        <v>108</v>
      </c>
      <c r="E9505" s="16" t="s">
        <v>451</v>
      </c>
      <c r="F9505" s="16" t="s">
        <v>209</v>
      </c>
      <c r="G9505" s="16" t="s">
        <v>1299</v>
      </c>
      <c r="I9505" s="5" t="str">
        <f>VLOOKUP(cost_of_living!$G9505,index!C:C,1,0)</f>
        <v>#N/A</v>
      </c>
      <c r="J9505" s="5">
        <f>VLOOKUP(cost_of_living!$B9505,CostVsFactor!C:E,2,0)</f>
        <v>3.5</v>
      </c>
      <c r="Q9505" s="14"/>
      <c r="S9505" s="5" t="s">
        <v>1005</v>
      </c>
    </row>
    <row r="9506" ht="14.25" hidden="1" customHeight="1">
      <c r="A9506" s="12">
        <v>2.0</v>
      </c>
      <c r="B9506" s="16" t="s">
        <v>67</v>
      </c>
      <c r="C9506" s="12">
        <v>8.0</v>
      </c>
      <c r="D9506" s="16" t="s">
        <v>108</v>
      </c>
      <c r="E9506" s="16" t="s">
        <v>165</v>
      </c>
      <c r="F9506" s="16" t="s">
        <v>165</v>
      </c>
      <c r="G9506" s="16" t="s">
        <v>1299</v>
      </c>
      <c r="I9506" s="5" t="str">
        <f>VLOOKUP(cost_of_living!$G9506,index!C:C,1,0)</f>
        <v>#N/A</v>
      </c>
      <c r="J9506" s="5">
        <f>VLOOKUP(cost_of_living!$B9506,CostVsFactor!C:E,2,0)</f>
        <v>6</v>
      </c>
      <c r="Q9506" s="14"/>
      <c r="S9506" s="5" t="s">
        <v>1005</v>
      </c>
    </row>
    <row r="9507" ht="14.25" hidden="1" customHeight="1">
      <c r="A9507" s="12">
        <v>3.0</v>
      </c>
      <c r="B9507" s="16" t="s">
        <v>116</v>
      </c>
      <c r="C9507" s="12">
        <v>45.0</v>
      </c>
      <c r="D9507" s="16" t="s">
        <v>108</v>
      </c>
      <c r="E9507" s="16" t="s">
        <v>193</v>
      </c>
      <c r="F9507" s="16" t="s">
        <v>145</v>
      </c>
      <c r="G9507" s="16" t="s">
        <v>1299</v>
      </c>
      <c r="I9507" s="5" t="str">
        <f>VLOOKUP(cost_of_living!$G9507,index!C:C,1,0)</f>
        <v>#N/A</v>
      </c>
      <c r="J9507" s="5" t="str">
        <f>VLOOKUP(cost_of_living!$B9507,CostVsFactor!C:E,2,0)</f>
        <v>#N/A</v>
      </c>
      <c r="Q9507" s="14"/>
      <c r="S9507" s="5" t="s">
        <v>1005</v>
      </c>
    </row>
    <row r="9508" ht="14.25" hidden="1" customHeight="1">
      <c r="A9508" s="12">
        <v>4.0</v>
      </c>
      <c r="B9508" s="16" t="s">
        <v>57</v>
      </c>
      <c r="C9508" s="12">
        <v>5.0</v>
      </c>
      <c r="D9508" s="16" t="s">
        <v>108</v>
      </c>
      <c r="E9508" s="16" t="s">
        <v>193</v>
      </c>
      <c r="F9508" s="16" t="s">
        <v>119</v>
      </c>
      <c r="G9508" s="16" t="s">
        <v>1299</v>
      </c>
      <c r="I9508" s="5" t="str">
        <f>VLOOKUP(cost_of_living!$G9508,index!C:C,1,0)</f>
        <v>#N/A</v>
      </c>
      <c r="J9508" s="5">
        <f>VLOOKUP(cost_of_living!$B9508,CostVsFactor!C:E,2,0)</f>
        <v>6</v>
      </c>
      <c r="Q9508" s="14"/>
      <c r="S9508" s="5" t="s">
        <v>1005</v>
      </c>
    </row>
    <row r="9509" ht="14.25" hidden="1" customHeight="1">
      <c r="A9509" s="12">
        <v>5.0</v>
      </c>
      <c r="B9509" s="16" t="s">
        <v>69</v>
      </c>
      <c r="C9509" s="12">
        <v>183.0</v>
      </c>
      <c r="D9509" s="16" t="s">
        <v>108</v>
      </c>
      <c r="E9509" s="16" t="s">
        <v>122</v>
      </c>
      <c r="F9509" s="16" t="s">
        <v>118</v>
      </c>
      <c r="G9509" s="16" t="s">
        <v>1299</v>
      </c>
      <c r="I9509" s="5" t="str">
        <f>VLOOKUP(cost_of_living!$G9509,index!C:C,1,0)</f>
        <v>#N/A</v>
      </c>
      <c r="J9509" s="5">
        <f>VLOOKUP(cost_of_living!$B9509,CostVsFactor!C:E,2,0)</f>
        <v>15</v>
      </c>
      <c r="Q9509" s="14"/>
      <c r="S9509" s="5" t="s">
        <v>1005</v>
      </c>
    </row>
    <row r="9510" ht="14.25" hidden="1" customHeight="1">
      <c r="A9510" s="12">
        <v>6.0</v>
      </c>
      <c r="B9510" s="16" t="s">
        <v>71</v>
      </c>
      <c r="C9510" s="12">
        <v>15.0</v>
      </c>
      <c r="D9510" s="16" t="s">
        <v>108</v>
      </c>
      <c r="E9510" s="16" t="s">
        <v>121</v>
      </c>
      <c r="F9510" s="16" t="s">
        <v>121</v>
      </c>
      <c r="G9510" s="16" t="s">
        <v>1299</v>
      </c>
      <c r="I9510" s="5" t="str">
        <f>VLOOKUP(cost_of_living!$G9510,index!C:C,1,0)</f>
        <v>#N/A</v>
      </c>
      <c r="J9510" s="5">
        <f>VLOOKUP(cost_of_living!$B9510,CostVsFactor!C:E,2,0)</f>
        <v>6</v>
      </c>
      <c r="Q9510" s="14"/>
      <c r="S9510" s="5" t="s">
        <v>1005</v>
      </c>
    </row>
    <row r="9511" ht="14.25" hidden="1" customHeight="1">
      <c r="A9511" s="12">
        <v>7.0</v>
      </c>
      <c r="B9511" s="16" t="s">
        <v>73</v>
      </c>
      <c r="C9511" s="12">
        <v>1.0</v>
      </c>
      <c r="D9511" s="16" t="s">
        <v>108</v>
      </c>
      <c r="E9511" s="16" t="s">
        <v>122</v>
      </c>
      <c r="F9511" s="16" t="s">
        <v>122</v>
      </c>
      <c r="G9511" s="16" t="s">
        <v>1299</v>
      </c>
      <c r="I9511" s="5" t="str">
        <f>VLOOKUP(cost_of_living!$G9511,index!C:C,1,0)</f>
        <v>#N/A</v>
      </c>
      <c r="J9511" s="5">
        <f>VLOOKUP(cost_of_living!$B9511,CostVsFactor!C:E,2,0)</f>
        <v>6</v>
      </c>
      <c r="Q9511" s="14"/>
      <c r="S9511" s="5" t="s">
        <v>1005</v>
      </c>
    </row>
    <row r="9512" ht="14.25" hidden="1" customHeight="1">
      <c r="A9512" s="12">
        <v>8.0</v>
      </c>
      <c r="B9512" s="16" t="s">
        <v>28</v>
      </c>
      <c r="C9512" s="12">
        <v>322.0</v>
      </c>
      <c r="D9512" s="16" t="s">
        <v>108</v>
      </c>
      <c r="E9512" s="16" t="s">
        <v>123</v>
      </c>
      <c r="F9512" s="16" t="s">
        <v>217</v>
      </c>
      <c r="G9512" s="16" t="s">
        <v>1299</v>
      </c>
      <c r="I9512" s="5" t="str">
        <f>VLOOKUP(cost_of_living!$G9512,index!C:C,1,0)</f>
        <v>#N/A</v>
      </c>
      <c r="J9512" s="5">
        <f>VLOOKUP(cost_of_living!$B9512,CostVsFactor!C:E,2,0)</f>
        <v>25</v>
      </c>
      <c r="Q9512" s="14"/>
      <c r="S9512" s="5" t="s">
        <v>1005</v>
      </c>
    </row>
    <row r="9513" ht="14.25" hidden="1" customHeight="1">
      <c r="A9513" s="12">
        <v>9.0</v>
      </c>
      <c r="B9513" s="16" t="s">
        <v>30</v>
      </c>
      <c r="C9513" s="12">
        <v>136.0</v>
      </c>
      <c r="D9513" s="16" t="s">
        <v>108</v>
      </c>
      <c r="E9513" s="16" t="s">
        <v>183</v>
      </c>
      <c r="F9513" s="16" t="s">
        <v>264</v>
      </c>
      <c r="G9513" s="16" t="s">
        <v>1299</v>
      </c>
      <c r="I9513" s="5" t="str">
        <f>VLOOKUP(cost_of_living!$G9513,index!C:C,1,0)</f>
        <v>#N/A</v>
      </c>
      <c r="J9513" s="5">
        <f>VLOOKUP(cost_of_living!$B9513,CostVsFactor!C:E,2,0)</f>
        <v>31</v>
      </c>
      <c r="Q9513" s="14"/>
      <c r="S9513" s="5" t="s">
        <v>1005</v>
      </c>
    </row>
    <row r="9514" ht="14.25" hidden="1" customHeight="1">
      <c r="A9514" s="12">
        <v>10.0</v>
      </c>
      <c r="B9514" s="16" t="s">
        <v>32</v>
      </c>
      <c r="C9514" s="12">
        <v>45.0</v>
      </c>
      <c r="D9514" s="16" t="s">
        <v>108</v>
      </c>
      <c r="E9514" s="16" t="s">
        <v>440</v>
      </c>
      <c r="F9514" s="16" t="s">
        <v>125</v>
      </c>
      <c r="G9514" s="16" t="s">
        <v>1299</v>
      </c>
      <c r="I9514" s="5" t="str">
        <f>VLOOKUP(cost_of_living!$G9514,index!C:C,1,0)</f>
        <v>#N/A</v>
      </c>
      <c r="J9514" s="5">
        <f>VLOOKUP(cost_of_living!$B9514,CostVsFactor!C:E,2,0)</f>
        <v>14</v>
      </c>
      <c r="Q9514" s="14"/>
      <c r="S9514" s="5" t="s">
        <v>1005</v>
      </c>
    </row>
    <row r="9515" ht="14.25" hidden="1" customHeight="1">
      <c r="A9515" s="12">
        <v>11.0</v>
      </c>
      <c r="B9515" s="16" t="s">
        <v>33</v>
      </c>
      <c r="C9515" s="12">
        <v>33.0</v>
      </c>
      <c r="D9515" s="16" t="s">
        <v>108</v>
      </c>
      <c r="E9515" s="16" t="s">
        <v>118</v>
      </c>
      <c r="F9515" s="16" t="s">
        <v>303</v>
      </c>
      <c r="G9515" s="16" t="s">
        <v>1299</v>
      </c>
      <c r="I9515" s="5" t="str">
        <f>VLOOKUP(cost_of_living!$G9515,index!C:C,1,0)</f>
        <v>#N/A</v>
      </c>
      <c r="J9515" s="5">
        <f>VLOOKUP(cost_of_living!$B9515,CostVsFactor!C:E,2,0)</f>
        <v>20</v>
      </c>
      <c r="Q9515" s="14"/>
      <c r="S9515" s="5" t="s">
        <v>1005</v>
      </c>
    </row>
    <row r="9516" ht="14.25" hidden="1" customHeight="1">
      <c r="A9516" s="12">
        <v>12.0</v>
      </c>
      <c r="B9516" s="16" t="s">
        <v>35</v>
      </c>
      <c r="C9516" s="12">
        <v>386.0</v>
      </c>
      <c r="D9516" s="16" t="s">
        <v>108</v>
      </c>
      <c r="E9516" s="16" t="s">
        <v>219</v>
      </c>
      <c r="F9516" s="16" t="s">
        <v>221</v>
      </c>
      <c r="G9516" s="16" t="s">
        <v>1299</v>
      </c>
      <c r="I9516" s="5" t="str">
        <f>VLOOKUP(cost_of_living!$G9516,index!C:C,1,0)</f>
        <v>#N/A</v>
      </c>
      <c r="J9516" s="5">
        <f>VLOOKUP(cost_of_living!$B9516,CostVsFactor!C:E,2,0)</f>
        <v>12</v>
      </c>
      <c r="Q9516" s="14"/>
      <c r="S9516" s="5" t="s">
        <v>1005</v>
      </c>
    </row>
    <row r="9517" ht="14.25" hidden="1" customHeight="1">
      <c r="A9517" s="12">
        <v>13.0</v>
      </c>
      <c r="B9517" s="16" t="s">
        <v>37</v>
      </c>
      <c r="C9517" s="12">
        <v>159.0</v>
      </c>
      <c r="D9517" s="16" t="s">
        <v>108</v>
      </c>
      <c r="E9517" s="16" t="s">
        <v>165</v>
      </c>
      <c r="F9517" s="16" t="s">
        <v>165</v>
      </c>
      <c r="G9517" s="16" t="s">
        <v>1299</v>
      </c>
      <c r="I9517" s="5" t="str">
        <f>VLOOKUP(cost_of_living!$G9517,index!C:C,1,0)</f>
        <v>#N/A</v>
      </c>
      <c r="J9517" s="5">
        <f>VLOOKUP(cost_of_living!$B9517,CostVsFactor!C:E,2,0)</f>
        <v>15</v>
      </c>
      <c r="Q9517" s="14"/>
      <c r="S9517" s="5" t="s">
        <v>1005</v>
      </c>
    </row>
    <row r="9518" ht="14.25" hidden="1" customHeight="1">
      <c r="A9518" s="12">
        <v>14.0</v>
      </c>
      <c r="B9518" s="16" t="s">
        <v>39</v>
      </c>
      <c r="C9518" s="12">
        <v>499.0</v>
      </c>
      <c r="D9518" s="16" t="s">
        <v>108</v>
      </c>
      <c r="E9518" s="16" t="s">
        <v>165</v>
      </c>
      <c r="F9518" s="16" t="s">
        <v>165</v>
      </c>
      <c r="G9518" s="16" t="s">
        <v>1299</v>
      </c>
      <c r="I9518" s="5" t="str">
        <f>VLOOKUP(cost_of_living!$G9518,index!C:C,1,0)</f>
        <v>#N/A</v>
      </c>
      <c r="J9518" s="5">
        <f>VLOOKUP(cost_of_living!$B9518,CostVsFactor!C:E,2,0)</f>
        <v>15</v>
      </c>
      <c r="Q9518" s="14"/>
      <c r="S9518" s="5" t="s">
        <v>1005</v>
      </c>
    </row>
    <row r="9519" ht="14.25" hidden="1" customHeight="1">
      <c r="A9519" s="12">
        <v>15.0</v>
      </c>
      <c r="B9519" s="16" t="s">
        <v>41</v>
      </c>
      <c r="C9519" s="12">
        <v>91.0</v>
      </c>
      <c r="D9519" s="16" t="s">
        <v>108</v>
      </c>
      <c r="E9519" s="16" t="s">
        <v>165</v>
      </c>
      <c r="F9519" s="16" t="s">
        <v>165</v>
      </c>
      <c r="G9519" s="16" t="s">
        <v>1299</v>
      </c>
      <c r="I9519" s="5" t="str">
        <f>VLOOKUP(cost_of_living!$G9519,index!C:C,1,0)</f>
        <v>#N/A</v>
      </c>
      <c r="J9519" s="5">
        <f>VLOOKUP(cost_of_living!$B9519,CostVsFactor!C:E,2,0)</f>
        <v>31</v>
      </c>
      <c r="Q9519" s="14"/>
      <c r="S9519" s="5" t="s">
        <v>1005</v>
      </c>
    </row>
    <row r="9520" ht="14.25" hidden="1" customHeight="1">
      <c r="A9520" s="12">
        <v>16.0</v>
      </c>
      <c r="B9520" s="16" t="s">
        <v>43</v>
      </c>
      <c r="C9520" s="12">
        <v>57.0</v>
      </c>
      <c r="D9520" s="16" t="s">
        <v>108</v>
      </c>
      <c r="E9520" s="16" t="s">
        <v>165</v>
      </c>
      <c r="F9520" s="16" t="s">
        <v>165</v>
      </c>
      <c r="G9520" s="16" t="s">
        <v>1299</v>
      </c>
      <c r="I9520" s="5" t="str">
        <f>VLOOKUP(cost_of_living!$G9520,index!C:C,1,0)</f>
        <v>#N/A</v>
      </c>
      <c r="J9520" s="5">
        <f>VLOOKUP(cost_of_living!$B9520,CostVsFactor!C:E,2,0)</f>
        <v>25</v>
      </c>
      <c r="Q9520" s="14"/>
      <c r="S9520" s="5" t="s">
        <v>1005</v>
      </c>
    </row>
    <row r="9521" ht="14.25" hidden="1" customHeight="1">
      <c r="A9521" s="12">
        <v>17.0</v>
      </c>
      <c r="B9521" s="16" t="s">
        <v>45</v>
      </c>
      <c r="C9521" s="12">
        <v>45.0</v>
      </c>
      <c r="D9521" s="16" t="s">
        <v>108</v>
      </c>
      <c r="E9521" s="16" t="s">
        <v>165</v>
      </c>
      <c r="F9521" s="16" t="s">
        <v>165</v>
      </c>
      <c r="G9521" s="16" t="s">
        <v>1299</v>
      </c>
      <c r="I9521" s="5" t="str">
        <f>VLOOKUP(cost_of_living!$G9521,index!C:C,1,0)</f>
        <v>#N/A</v>
      </c>
      <c r="J9521" s="5">
        <f>VLOOKUP(cost_of_living!$B9521,CostVsFactor!C:E,2,0)</f>
        <v>30</v>
      </c>
      <c r="Q9521" s="14"/>
      <c r="S9521" s="5" t="s">
        <v>1005</v>
      </c>
    </row>
    <row r="9522" ht="14.25" hidden="1" customHeight="1">
      <c r="A9522" s="12">
        <v>18.0</v>
      </c>
      <c r="B9522" s="16" t="s">
        <v>47</v>
      </c>
      <c r="C9522" s="12">
        <v>23.0</v>
      </c>
      <c r="D9522" s="16" t="s">
        <v>108</v>
      </c>
      <c r="E9522" s="16" t="s">
        <v>165</v>
      </c>
      <c r="F9522" s="16" t="s">
        <v>165</v>
      </c>
      <c r="G9522" s="16" t="s">
        <v>1299</v>
      </c>
      <c r="I9522" s="5" t="str">
        <f>VLOOKUP(cost_of_living!$G9522,index!C:C,1,0)</f>
        <v>#N/A</v>
      </c>
      <c r="J9522" s="5">
        <f>VLOOKUP(cost_of_living!$B9522,CostVsFactor!C:E,2,0)</f>
        <v>22</v>
      </c>
      <c r="Q9522" s="14"/>
      <c r="S9522" s="5" t="s">
        <v>1005</v>
      </c>
    </row>
    <row r="9523" ht="14.25" hidden="1" customHeight="1">
      <c r="A9523" s="12">
        <v>19.0</v>
      </c>
      <c r="B9523" s="16" t="s">
        <v>49</v>
      </c>
      <c r="C9523" s="12">
        <v>11.0</v>
      </c>
      <c r="D9523" s="16" t="s">
        <v>108</v>
      </c>
      <c r="E9523" s="16" t="s">
        <v>165</v>
      </c>
      <c r="F9523" s="16" t="s">
        <v>165</v>
      </c>
      <c r="G9523" s="16" t="s">
        <v>1299</v>
      </c>
      <c r="I9523" s="5" t="str">
        <f>VLOOKUP(cost_of_living!$G9523,index!C:C,1,0)</f>
        <v>#N/A</v>
      </c>
      <c r="J9523" s="5">
        <f>VLOOKUP(cost_of_living!$B9523,CostVsFactor!C:E,2,0)</f>
        <v>24</v>
      </c>
      <c r="Q9523" s="14"/>
      <c r="S9523" s="5" t="s">
        <v>1005</v>
      </c>
    </row>
    <row r="9524" ht="14.25" hidden="1" customHeight="1">
      <c r="A9524" s="12">
        <v>20.0</v>
      </c>
      <c r="B9524" s="16" t="s">
        <v>51</v>
      </c>
      <c r="C9524" s="12">
        <v>34.0</v>
      </c>
      <c r="D9524" s="16" t="s">
        <v>108</v>
      </c>
      <c r="E9524" s="16" t="s">
        <v>165</v>
      </c>
      <c r="F9524" s="16" t="s">
        <v>165</v>
      </c>
      <c r="G9524" s="16" t="s">
        <v>1299</v>
      </c>
      <c r="I9524" s="5" t="str">
        <f>VLOOKUP(cost_of_living!$G9524,index!C:C,1,0)</f>
        <v>#N/A</v>
      </c>
      <c r="J9524" s="5">
        <f>VLOOKUP(cost_of_living!$B9524,CostVsFactor!C:E,2,0)</f>
        <v>10</v>
      </c>
      <c r="Q9524" s="14"/>
      <c r="S9524" s="5" t="s">
        <v>1005</v>
      </c>
    </row>
    <row r="9525" ht="14.25" hidden="1" customHeight="1">
      <c r="A9525" s="12">
        <v>21.0</v>
      </c>
      <c r="B9525" s="16" t="s">
        <v>53</v>
      </c>
      <c r="C9525" s="12">
        <v>35.0</v>
      </c>
      <c r="D9525" s="16" t="s">
        <v>108</v>
      </c>
      <c r="E9525" s="16" t="s">
        <v>165</v>
      </c>
      <c r="F9525" s="16" t="s">
        <v>165</v>
      </c>
      <c r="G9525" s="16" t="s">
        <v>1299</v>
      </c>
      <c r="I9525" s="5" t="str">
        <f>VLOOKUP(cost_of_living!$G9525,index!C:C,1,0)</f>
        <v>#N/A</v>
      </c>
      <c r="J9525" s="5">
        <f>VLOOKUP(cost_of_living!$B9525,CostVsFactor!C:E,2,0)</f>
        <v>30</v>
      </c>
      <c r="Q9525" s="14"/>
      <c r="S9525" s="5" t="s">
        <v>1005</v>
      </c>
    </row>
    <row r="9526" ht="14.25" hidden="1" customHeight="1">
      <c r="A9526" s="12">
        <v>22.0</v>
      </c>
      <c r="B9526" s="16" t="s">
        <v>54</v>
      </c>
      <c r="C9526" s="12">
        <v>12.0</v>
      </c>
      <c r="D9526" s="16" t="s">
        <v>108</v>
      </c>
      <c r="E9526" s="16" t="s">
        <v>165</v>
      </c>
      <c r="F9526" s="16" t="s">
        <v>165</v>
      </c>
      <c r="G9526" s="16" t="s">
        <v>1299</v>
      </c>
      <c r="I9526" s="5" t="str">
        <f>VLOOKUP(cost_of_living!$G9526,index!C:C,1,0)</f>
        <v>#N/A</v>
      </c>
      <c r="J9526" s="5">
        <f>VLOOKUP(cost_of_living!$B9526,CostVsFactor!C:E,2,0)</f>
        <v>4</v>
      </c>
      <c r="Q9526" s="14"/>
      <c r="S9526" s="5" t="s">
        <v>1005</v>
      </c>
    </row>
    <row r="9527" ht="14.25" hidden="1" customHeight="1">
      <c r="A9527" s="12">
        <v>23.0</v>
      </c>
      <c r="B9527" s="16" t="s">
        <v>55</v>
      </c>
      <c r="C9527" s="12">
        <v>303.0</v>
      </c>
      <c r="D9527" s="16" t="s">
        <v>108</v>
      </c>
      <c r="E9527" s="16" t="s">
        <v>165</v>
      </c>
      <c r="F9527" s="16" t="s">
        <v>165</v>
      </c>
      <c r="G9527" s="16" t="s">
        <v>1299</v>
      </c>
      <c r="I9527" s="5" t="str">
        <f>VLOOKUP(cost_of_living!$G9527,index!C:C,1,0)</f>
        <v>#N/A</v>
      </c>
      <c r="J9527" s="5">
        <f>VLOOKUP(cost_of_living!$B9527,CostVsFactor!C:E,2,0)</f>
        <v>6</v>
      </c>
      <c r="Q9527" s="14"/>
      <c r="S9527" s="5" t="s">
        <v>1005</v>
      </c>
    </row>
    <row r="9528" ht="14.25" hidden="1" customHeight="1">
      <c r="A9528" s="12">
        <v>24.0</v>
      </c>
      <c r="B9528" s="16" t="s">
        <v>58</v>
      </c>
      <c r="C9528" s="12">
        <v>575.0</v>
      </c>
      <c r="D9528" s="16" t="s">
        <v>108</v>
      </c>
      <c r="E9528" s="16" t="s">
        <v>215</v>
      </c>
      <c r="F9528" s="16" t="s">
        <v>119</v>
      </c>
      <c r="G9528" s="16" t="s">
        <v>1299</v>
      </c>
      <c r="I9528" s="5" t="str">
        <f>VLOOKUP(cost_of_living!$G9528,index!C:C,1,0)</f>
        <v>#N/A</v>
      </c>
      <c r="J9528" s="5">
        <f>VLOOKUP(cost_of_living!$B9528,CostVsFactor!C:E,2,0)</f>
        <v>15</v>
      </c>
      <c r="Q9528" s="14"/>
      <c r="S9528" s="5" t="s">
        <v>1005</v>
      </c>
    </row>
    <row r="9529" ht="14.25" hidden="1" customHeight="1">
      <c r="A9529" s="12">
        <v>25.0</v>
      </c>
      <c r="B9529" s="16" t="s">
        <v>78</v>
      </c>
      <c r="C9529" s="12">
        <v>1.0</v>
      </c>
      <c r="D9529" s="16" t="s">
        <v>108</v>
      </c>
      <c r="E9529" s="16" t="s">
        <v>122</v>
      </c>
      <c r="F9529" s="16" t="s">
        <v>122</v>
      </c>
      <c r="G9529" s="16" t="s">
        <v>1299</v>
      </c>
      <c r="I9529" s="5" t="str">
        <f>VLOOKUP(cost_of_living!$G9529,index!C:C,1,0)</f>
        <v>#N/A</v>
      </c>
      <c r="J9529" s="5">
        <f>VLOOKUP(cost_of_living!$B9529,CostVsFactor!C:E,2,0)</f>
        <v>20</v>
      </c>
      <c r="Q9529" s="14"/>
      <c r="S9529" s="5" t="s">
        <v>1005</v>
      </c>
    </row>
    <row r="9530" ht="14.25" hidden="1" customHeight="1">
      <c r="A9530" s="12">
        <v>26.0</v>
      </c>
      <c r="B9530" s="16" t="s">
        <v>80</v>
      </c>
      <c r="C9530" s="12">
        <v>225.0</v>
      </c>
      <c r="D9530" s="16" t="s">
        <v>108</v>
      </c>
      <c r="E9530" s="16" t="s">
        <v>161</v>
      </c>
      <c r="F9530" s="16" t="s">
        <v>212</v>
      </c>
      <c r="G9530" s="16" t="s">
        <v>1299</v>
      </c>
      <c r="I9530" s="5" t="str">
        <f>VLOOKUP(cost_of_living!$G9530,index!C:C,1,0)</f>
        <v>#N/A</v>
      </c>
      <c r="J9530" s="5">
        <f>VLOOKUP(cost_of_living!$B9530,CostVsFactor!C:E,2,0)</f>
        <v>1.5</v>
      </c>
      <c r="Q9530" s="14"/>
      <c r="S9530" s="5" t="s">
        <v>1005</v>
      </c>
    </row>
    <row r="9531" ht="14.25" hidden="1" customHeight="1">
      <c r="A9531" s="12">
        <v>27.0</v>
      </c>
      <c r="B9531" s="16" t="s">
        <v>81</v>
      </c>
      <c r="C9531" s="12">
        <v>10.0</v>
      </c>
      <c r="D9531" s="16" t="s">
        <v>108</v>
      </c>
      <c r="E9531" s="16" t="s">
        <v>165</v>
      </c>
      <c r="F9531" s="16" t="s">
        <v>165</v>
      </c>
      <c r="G9531" s="16" t="s">
        <v>1299</v>
      </c>
      <c r="I9531" s="5" t="str">
        <f>VLOOKUP(cost_of_living!$G9531,index!C:C,1,0)</f>
        <v>#N/A</v>
      </c>
      <c r="J9531" s="5">
        <f>VLOOKUP(cost_of_living!$B9531,CostVsFactor!C:E,2,0)</f>
        <v>5</v>
      </c>
      <c r="Q9531" s="14"/>
      <c r="S9531" s="5" t="s">
        <v>1005</v>
      </c>
    </row>
    <row r="9532" ht="14.25" hidden="1" customHeight="1">
      <c r="A9532" s="12">
        <v>28.0</v>
      </c>
      <c r="B9532" s="16" t="s">
        <v>86</v>
      </c>
      <c r="C9532" s="12">
        <v>757.0</v>
      </c>
      <c r="D9532" s="16" t="s">
        <v>108</v>
      </c>
      <c r="E9532" s="16" t="s">
        <v>165</v>
      </c>
      <c r="F9532" s="16" t="s">
        <v>165</v>
      </c>
      <c r="G9532" s="16" t="s">
        <v>1299</v>
      </c>
      <c r="I9532" s="5" t="str">
        <f>VLOOKUP(cost_of_living!$G9532,index!C:C,1,0)</f>
        <v>#N/A</v>
      </c>
      <c r="J9532" s="5">
        <f>VLOOKUP(cost_of_living!$B9532,CostVsFactor!C:E,2,0)</f>
        <v>60</v>
      </c>
      <c r="Q9532" s="14"/>
      <c r="S9532" s="5" t="s">
        <v>1005</v>
      </c>
    </row>
    <row r="9533" ht="14.25" hidden="1" customHeight="1">
      <c r="A9533" s="12">
        <v>29.0</v>
      </c>
      <c r="B9533" s="16" t="s">
        <v>87</v>
      </c>
      <c r="C9533" s="12">
        <v>23000.0</v>
      </c>
      <c r="D9533" s="16" t="s">
        <v>108</v>
      </c>
      <c r="E9533" s="16" t="s">
        <v>165</v>
      </c>
      <c r="F9533" s="16" t="s">
        <v>165</v>
      </c>
      <c r="G9533" s="16" t="s">
        <v>1299</v>
      </c>
      <c r="I9533" s="5" t="str">
        <f>VLOOKUP(cost_of_living!$G9533,index!C:C,1,0)</f>
        <v>#N/A</v>
      </c>
      <c r="J9533" s="5">
        <f>VLOOKUP(cost_of_living!$B9533,CostVsFactor!C:E,2,0)</f>
        <v>0.0035</v>
      </c>
      <c r="Q9533" s="14"/>
      <c r="S9533" s="5" t="s">
        <v>1005</v>
      </c>
    </row>
    <row r="9534" ht="14.25" hidden="1" customHeight="1">
      <c r="A9534" s="12">
        <v>30.0</v>
      </c>
      <c r="B9534" s="16" t="s">
        <v>88</v>
      </c>
      <c r="C9534" s="12">
        <v>11610.0</v>
      </c>
      <c r="D9534" s="16" t="s">
        <v>108</v>
      </c>
      <c r="E9534" s="16" t="s">
        <v>165</v>
      </c>
      <c r="F9534" s="16" t="s">
        <v>165</v>
      </c>
      <c r="G9534" s="16" t="s">
        <v>1299</v>
      </c>
      <c r="I9534" s="5" t="str">
        <f>VLOOKUP(cost_of_living!$G9534,index!C:C,1,0)</f>
        <v>#N/A</v>
      </c>
      <c r="J9534" s="5">
        <f>VLOOKUP(cost_of_living!$B9534,CostVsFactor!C:E,2,0)</f>
        <v>0.0035</v>
      </c>
      <c r="Q9534" s="14"/>
      <c r="S9534" s="5" t="s">
        <v>1005</v>
      </c>
    </row>
    <row r="9535" ht="14.25" hidden="1" customHeight="1">
      <c r="A9535" s="12">
        <v>31.0</v>
      </c>
      <c r="B9535" s="16" t="s">
        <v>91</v>
      </c>
      <c r="C9535" s="12">
        <v>165.0</v>
      </c>
      <c r="D9535" s="16" t="s">
        <v>108</v>
      </c>
      <c r="E9535" s="16" t="s">
        <v>209</v>
      </c>
      <c r="F9535" s="16" t="s">
        <v>233</v>
      </c>
      <c r="G9535" s="16" t="s">
        <v>1299</v>
      </c>
      <c r="I9535" s="5" t="str">
        <f>VLOOKUP(cost_of_living!$G9535,index!C:C,1,0)</f>
        <v>#N/A</v>
      </c>
      <c r="J9535" s="5">
        <f>VLOOKUP(cost_of_living!$B9535,CostVsFactor!C:E,2,0)</f>
        <v>1</v>
      </c>
      <c r="Q9535" s="14"/>
      <c r="S9535" s="5" t="s">
        <v>1005</v>
      </c>
    </row>
    <row r="9536" ht="14.25" hidden="1" customHeight="1">
      <c r="A9536" s="12">
        <v>32.0</v>
      </c>
      <c r="B9536" s="16" t="s">
        <v>93</v>
      </c>
      <c r="C9536" s="12">
        <v>20.0</v>
      </c>
      <c r="D9536" s="16" t="s">
        <v>108</v>
      </c>
      <c r="E9536" s="16" t="s">
        <v>161</v>
      </c>
      <c r="F9536" s="16" t="s">
        <v>161</v>
      </c>
      <c r="G9536" s="16" t="s">
        <v>1299</v>
      </c>
      <c r="I9536" s="5" t="str">
        <f>VLOOKUP(cost_of_living!$G9536,index!C:C,1,0)</f>
        <v>#N/A</v>
      </c>
      <c r="J9536" s="5">
        <f>VLOOKUP(cost_of_living!$B9536,CostVsFactor!C:E,2,0)</f>
        <v>1</v>
      </c>
      <c r="Q9536" s="14"/>
      <c r="S9536" s="5" t="s">
        <v>1005</v>
      </c>
    </row>
    <row r="9537" ht="14.25" hidden="1" customHeight="1">
      <c r="A9537" s="12">
        <v>33.0</v>
      </c>
      <c r="B9537" s="16" t="s">
        <v>74</v>
      </c>
      <c r="C9537" s="12">
        <v>70.0</v>
      </c>
      <c r="D9537" s="16" t="s">
        <v>108</v>
      </c>
      <c r="E9537" s="16" t="s">
        <v>112</v>
      </c>
      <c r="F9537" s="16" t="s">
        <v>209</v>
      </c>
      <c r="G9537" s="16" t="s">
        <v>1299</v>
      </c>
      <c r="I9537" s="5" t="str">
        <f>VLOOKUP(cost_of_living!$G9537,index!C:C,1,0)</f>
        <v>#N/A</v>
      </c>
      <c r="J9537" s="5">
        <f>VLOOKUP(cost_of_living!$B9537,CostVsFactor!C:E,2,0)</f>
        <v>2.3</v>
      </c>
      <c r="Q9537" s="14"/>
      <c r="S9537" s="5" t="s">
        <v>1005</v>
      </c>
    </row>
    <row r="9538" ht="14.25" hidden="1" customHeight="1">
      <c r="A9538" s="12">
        <v>34.0</v>
      </c>
      <c r="B9538" s="16" t="s">
        <v>77</v>
      </c>
      <c r="C9538" s="12">
        <v>55.0</v>
      </c>
      <c r="D9538" s="16" t="s">
        <v>108</v>
      </c>
      <c r="E9538" s="16" t="s">
        <v>145</v>
      </c>
      <c r="F9538" s="16" t="s">
        <v>119</v>
      </c>
      <c r="G9538" s="16" t="s">
        <v>1299</v>
      </c>
      <c r="I9538" s="5" t="str">
        <f>VLOOKUP(cost_of_living!$G9538,index!C:C,1,0)</f>
        <v>#N/A</v>
      </c>
      <c r="J9538" s="5">
        <f>VLOOKUP(cost_of_living!$B9538,CostVsFactor!C:E,2,0)</f>
        <v>6</v>
      </c>
      <c r="Q9538" s="14"/>
      <c r="S9538" s="5" t="s">
        <v>1005</v>
      </c>
    </row>
    <row r="9539" ht="14.25" hidden="1" customHeight="1">
      <c r="A9539" s="12">
        <v>35.0</v>
      </c>
      <c r="B9539" s="16" t="s">
        <v>94</v>
      </c>
      <c r="C9539" s="12">
        <v>180.0</v>
      </c>
      <c r="D9539" s="16" t="s">
        <v>108</v>
      </c>
      <c r="E9539" s="16" t="s">
        <v>165</v>
      </c>
      <c r="F9539" s="16" t="s">
        <v>165</v>
      </c>
      <c r="G9539" s="16" t="s">
        <v>1299</v>
      </c>
      <c r="I9539" s="5" t="str">
        <f>VLOOKUP(cost_of_living!$G9539,index!C:C,1,0)</f>
        <v>#N/A</v>
      </c>
      <c r="J9539" s="5">
        <f>VLOOKUP(cost_of_living!$B9539,CostVsFactor!C:E,2,0)</f>
        <v>1</v>
      </c>
      <c r="Q9539" s="14"/>
      <c r="S9539" s="5" t="s">
        <v>1005</v>
      </c>
    </row>
    <row r="9540" ht="14.25" hidden="1" customHeight="1">
      <c r="A9540" s="12">
        <v>36.0</v>
      </c>
      <c r="B9540" s="16" t="s">
        <v>20</v>
      </c>
      <c r="C9540" s="12">
        <v>100.0</v>
      </c>
      <c r="D9540" s="16" t="s">
        <v>108</v>
      </c>
      <c r="E9540" s="16" t="s">
        <v>165</v>
      </c>
      <c r="F9540" s="16" t="s">
        <v>165</v>
      </c>
      <c r="G9540" s="16" t="s">
        <v>1299</v>
      </c>
      <c r="I9540" s="5" t="str">
        <f>VLOOKUP(cost_of_living!$G9540,index!C:C,1,0)</f>
        <v>#N/A</v>
      </c>
      <c r="J9540" s="5">
        <f>VLOOKUP(cost_of_living!$B9540,CostVsFactor!C:E,2,0)</f>
        <v>0.35</v>
      </c>
      <c r="Q9540" s="14"/>
      <c r="S9540" s="5" t="s">
        <v>1005</v>
      </c>
    </row>
    <row r="9541" ht="14.25" hidden="1" customHeight="1">
      <c r="A9541" s="12">
        <v>37.0</v>
      </c>
      <c r="B9541" s="16" t="s">
        <v>23</v>
      </c>
      <c r="C9541" s="12">
        <v>50.0</v>
      </c>
      <c r="D9541" s="16" t="s">
        <v>108</v>
      </c>
      <c r="E9541" s="16" t="s">
        <v>165</v>
      </c>
      <c r="F9541" s="16" t="s">
        <v>165</v>
      </c>
      <c r="G9541" s="16" t="s">
        <v>1299</v>
      </c>
      <c r="I9541" s="5" t="str">
        <f>VLOOKUP(cost_of_living!$G9541,index!C:C,1,0)</f>
        <v>#N/A</v>
      </c>
      <c r="J9541" s="5">
        <f>VLOOKUP(cost_of_living!$B9541,CostVsFactor!C:E,2,0)</f>
        <v>0.35</v>
      </c>
      <c r="Q9541" s="14"/>
      <c r="S9541" s="5" t="s">
        <v>1005</v>
      </c>
    </row>
    <row r="9542" ht="14.25" hidden="1" customHeight="1">
      <c r="A9542" s="12">
        <v>38.0</v>
      </c>
      <c r="B9542" s="16" t="s">
        <v>24</v>
      </c>
      <c r="C9542" s="12">
        <v>100.0</v>
      </c>
      <c r="D9542" s="16" t="s">
        <v>108</v>
      </c>
      <c r="E9542" s="16" t="s">
        <v>165</v>
      </c>
      <c r="F9542" s="16" t="s">
        <v>165</v>
      </c>
      <c r="G9542" s="16" t="s">
        <v>1299</v>
      </c>
      <c r="I9542" s="5" t="str">
        <f>VLOOKUP(cost_of_living!$G9542,index!C:C,1,0)</f>
        <v>#N/A</v>
      </c>
      <c r="J9542" s="5">
        <f>VLOOKUP(cost_of_living!$B9542,CostVsFactor!C:E,2,0)</f>
        <v>0.35</v>
      </c>
      <c r="Q9542" s="14"/>
      <c r="S9542" s="5" t="s">
        <v>1005</v>
      </c>
    </row>
    <row r="9543" ht="14.25" hidden="1" customHeight="1">
      <c r="A9543" s="12">
        <v>39.0</v>
      </c>
      <c r="B9543" s="16" t="s">
        <v>25</v>
      </c>
      <c r="C9543" s="12">
        <v>150.0</v>
      </c>
      <c r="D9543" s="16" t="s">
        <v>108</v>
      </c>
      <c r="E9543" s="16" t="s">
        <v>165</v>
      </c>
      <c r="F9543" s="16" t="s">
        <v>165</v>
      </c>
      <c r="G9543" s="16" t="s">
        <v>1299</v>
      </c>
      <c r="I9543" s="5" t="str">
        <f>VLOOKUP(cost_of_living!$G9543,index!C:C,1,0)</f>
        <v>#N/A</v>
      </c>
      <c r="J9543" s="5">
        <f>VLOOKUP(cost_of_living!$B9543,CostVsFactor!C:E,2,0)</f>
        <v>0.35</v>
      </c>
      <c r="Q9543" s="14"/>
      <c r="S9543" s="5" t="s">
        <v>1005</v>
      </c>
    </row>
    <row r="9544" ht="14.25" hidden="1" customHeight="1">
      <c r="A9544" s="12">
        <v>40.0</v>
      </c>
      <c r="B9544" s="16" t="s">
        <v>59</v>
      </c>
      <c r="C9544" s="12">
        <v>450.0</v>
      </c>
      <c r="D9544" s="16" t="s">
        <v>108</v>
      </c>
      <c r="E9544" s="16" t="s">
        <v>165</v>
      </c>
      <c r="F9544" s="16" t="s">
        <v>165</v>
      </c>
      <c r="G9544" s="16" t="s">
        <v>1299</v>
      </c>
      <c r="I9544" s="5" t="str">
        <f>VLOOKUP(cost_of_living!$G9544,index!C:C,1,0)</f>
        <v>#N/A</v>
      </c>
      <c r="J9544" s="5">
        <f>VLOOKUP(cost_of_living!$B9544,CostVsFactor!C:E,2,0)</f>
        <v>0</v>
      </c>
      <c r="Q9544" s="14"/>
      <c r="S9544" s="5" t="s">
        <v>1005</v>
      </c>
    </row>
    <row r="9545" ht="14.25" hidden="1" customHeight="1">
      <c r="A9545" s="12">
        <v>41.0</v>
      </c>
      <c r="B9545" s="16" t="s">
        <v>61</v>
      </c>
      <c r="C9545" s="12">
        <v>350.0</v>
      </c>
      <c r="D9545" s="16" t="s">
        <v>108</v>
      </c>
      <c r="E9545" s="16" t="s">
        <v>165</v>
      </c>
      <c r="F9545" s="16" t="s">
        <v>165</v>
      </c>
      <c r="G9545" s="16" t="s">
        <v>1299</v>
      </c>
      <c r="I9545" s="5" t="str">
        <f>VLOOKUP(cost_of_living!$G9545,index!C:C,1,0)</f>
        <v>#N/A</v>
      </c>
      <c r="J9545" s="5">
        <f>VLOOKUP(cost_of_living!$B9545,CostVsFactor!C:E,2,0)</f>
        <v>0</v>
      </c>
      <c r="Q9545" s="14"/>
      <c r="S9545" s="5" t="s">
        <v>1005</v>
      </c>
    </row>
    <row r="9546" ht="14.25" hidden="1" customHeight="1">
      <c r="A9546" s="12">
        <v>42.0</v>
      </c>
      <c r="B9546" s="16" t="s">
        <v>62</v>
      </c>
      <c r="C9546" s="12">
        <v>700.0</v>
      </c>
      <c r="D9546" s="16" t="s">
        <v>108</v>
      </c>
      <c r="E9546" s="16" t="s">
        <v>165</v>
      </c>
      <c r="F9546" s="16" t="s">
        <v>165</v>
      </c>
      <c r="G9546" s="16" t="s">
        <v>1299</v>
      </c>
      <c r="I9546" s="5" t="str">
        <f>VLOOKUP(cost_of_living!$G9546,index!C:C,1,0)</f>
        <v>#N/A</v>
      </c>
      <c r="J9546" s="5">
        <f>VLOOKUP(cost_of_living!$B9546,CostVsFactor!C:E,2,0)</f>
        <v>0</v>
      </c>
      <c r="Q9546" s="14"/>
      <c r="S9546" s="5" t="s">
        <v>1005</v>
      </c>
    </row>
    <row r="9547" ht="14.25" hidden="1" customHeight="1">
      <c r="A9547" s="12">
        <v>43.0</v>
      </c>
      <c r="B9547" s="16" t="s">
        <v>63</v>
      </c>
      <c r="C9547" s="12">
        <v>500.0</v>
      </c>
      <c r="D9547" s="16" t="s">
        <v>108</v>
      </c>
      <c r="E9547" s="16" t="s">
        <v>165</v>
      </c>
      <c r="F9547" s="16" t="s">
        <v>165</v>
      </c>
      <c r="G9547" s="16" t="s">
        <v>1299</v>
      </c>
      <c r="I9547" s="5" t="str">
        <f>VLOOKUP(cost_of_living!$G9547,index!C:C,1,0)</f>
        <v>#N/A</v>
      </c>
      <c r="J9547" s="5">
        <f>VLOOKUP(cost_of_living!$B9547,CostVsFactor!C:E,2,0)</f>
        <v>0</v>
      </c>
      <c r="Q9547" s="14"/>
      <c r="S9547" s="5" t="s">
        <v>1005</v>
      </c>
    </row>
    <row r="9548" ht="14.25" hidden="1" customHeight="1">
      <c r="A9548" s="12">
        <v>44.0</v>
      </c>
      <c r="B9548" s="16" t="s">
        <v>210</v>
      </c>
      <c r="C9548" s="12">
        <v>20438.0</v>
      </c>
      <c r="D9548" s="16" t="s">
        <v>108</v>
      </c>
      <c r="E9548" s="16" t="s">
        <v>165</v>
      </c>
      <c r="F9548" s="16" t="s">
        <v>165</v>
      </c>
      <c r="G9548" s="16" t="s">
        <v>1299</v>
      </c>
      <c r="I9548" s="5" t="str">
        <f>VLOOKUP(cost_of_living!$G9548,index!C:C,1,0)</f>
        <v>#N/A</v>
      </c>
      <c r="J9548" s="5" t="str">
        <f>VLOOKUP(cost_of_living!$B9548,CostVsFactor!C:E,2,0)</f>
        <v>#N/A</v>
      </c>
      <c r="Q9548" s="14"/>
      <c r="S9548" s="5" t="s">
        <v>1005</v>
      </c>
    </row>
    <row r="9549" ht="14.25" hidden="1" customHeight="1">
      <c r="A9549" s="12">
        <v>45.0</v>
      </c>
      <c r="B9549" s="16" t="s">
        <v>211</v>
      </c>
      <c r="C9549" s="12">
        <v>16722.0</v>
      </c>
      <c r="D9549" s="16" t="s">
        <v>108</v>
      </c>
      <c r="E9549" s="16" t="s">
        <v>165</v>
      </c>
      <c r="F9549" s="16" t="s">
        <v>165</v>
      </c>
      <c r="G9549" s="16" t="s">
        <v>1299</v>
      </c>
      <c r="I9549" s="5" t="str">
        <f>VLOOKUP(cost_of_living!$G9549,index!C:C,1,0)</f>
        <v>#N/A</v>
      </c>
      <c r="J9549" s="5" t="str">
        <f>VLOOKUP(cost_of_living!$B9549,CostVsFactor!C:E,2,0)</f>
        <v>#N/A</v>
      </c>
      <c r="Q9549" s="14"/>
      <c r="S9549" s="5" t="s">
        <v>1005</v>
      </c>
    </row>
    <row r="9550" ht="14.25" hidden="1" customHeight="1">
      <c r="A9550" s="12">
        <v>46.0</v>
      </c>
      <c r="B9550" s="16" t="s">
        <v>164</v>
      </c>
      <c r="C9550" s="12">
        <v>1350.0</v>
      </c>
      <c r="D9550" s="16" t="s">
        <v>108</v>
      </c>
      <c r="E9550" s="16" t="s">
        <v>165</v>
      </c>
      <c r="F9550" s="16" t="s">
        <v>165</v>
      </c>
      <c r="G9550" s="16" t="s">
        <v>1299</v>
      </c>
      <c r="I9550" s="5" t="str">
        <f>VLOOKUP(cost_of_living!$G9550,index!C:C,1,0)</f>
        <v>#N/A</v>
      </c>
      <c r="J9550" s="5" t="str">
        <f>VLOOKUP(cost_of_living!$B9550,CostVsFactor!C:E,2,0)</f>
        <v>#N/A</v>
      </c>
      <c r="Q9550" s="14"/>
      <c r="S9550" s="5" t="s">
        <v>1005</v>
      </c>
    </row>
    <row r="9551" ht="14.25" hidden="1" customHeight="1">
      <c r="A9551" s="12">
        <v>47.0</v>
      </c>
      <c r="B9551" s="16" t="s">
        <v>166</v>
      </c>
      <c r="C9551" s="12">
        <v>114.0</v>
      </c>
      <c r="D9551" s="16" t="s">
        <v>165</v>
      </c>
      <c r="E9551" s="16" t="s">
        <v>147</v>
      </c>
      <c r="F9551" s="16" t="s">
        <v>467</v>
      </c>
      <c r="G9551" s="16" t="s">
        <v>1299</v>
      </c>
      <c r="I9551" s="5" t="str">
        <f>VLOOKUP(cost_of_living!$G9551,index!C:C,1,0)</f>
        <v>#N/A</v>
      </c>
      <c r="J9551" s="5" t="str">
        <f>VLOOKUP(cost_of_living!$B9551,CostVsFactor!C:E,2,0)</f>
        <v>#N/A</v>
      </c>
      <c r="Q9551" s="14"/>
      <c r="S9551" s="5" t="s">
        <v>1005</v>
      </c>
    </row>
    <row r="9552" ht="14.25" hidden="1" customHeight="1">
      <c r="A9552" s="12">
        <v>0.0</v>
      </c>
      <c r="B9552" s="16" t="s">
        <v>64</v>
      </c>
      <c r="C9552" s="12">
        <v>15.0</v>
      </c>
      <c r="D9552" s="16" t="s">
        <v>108</v>
      </c>
      <c r="E9552" s="16" t="s">
        <v>240</v>
      </c>
      <c r="F9552" s="16" t="s">
        <v>212</v>
      </c>
      <c r="G9552" s="16" t="s">
        <v>1300</v>
      </c>
      <c r="I9552" s="5" t="str">
        <f>VLOOKUP(cost_of_living!$G9552,index!C:C,1,0)</f>
        <v>#N/A</v>
      </c>
      <c r="J9552" s="5">
        <f>VLOOKUP(cost_of_living!$B9552,CostVsFactor!C:E,2,0)</f>
        <v>16</v>
      </c>
      <c r="Q9552" s="14"/>
      <c r="S9552" s="5" t="s">
        <v>1005</v>
      </c>
    </row>
    <row r="9553" ht="14.25" hidden="1" customHeight="1">
      <c r="A9553" s="12">
        <v>1.0</v>
      </c>
      <c r="B9553" s="16" t="s">
        <v>66</v>
      </c>
      <c r="C9553" s="12">
        <v>70.0</v>
      </c>
      <c r="D9553" s="16" t="s">
        <v>108</v>
      </c>
      <c r="E9553" s="16" t="s">
        <v>206</v>
      </c>
      <c r="F9553" s="16" t="s">
        <v>203</v>
      </c>
      <c r="G9553" s="16" t="s">
        <v>1300</v>
      </c>
      <c r="I9553" s="5" t="str">
        <f>VLOOKUP(cost_of_living!$G9553,index!C:C,1,0)</f>
        <v>#N/A</v>
      </c>
      <c r="J9553" s="5">
        <f>VLOOKUP(cost_of_living!$B9553,CostVsFactor!C:E,2,0)</f>
        <v>3.5</v>
      </c>
      <c r="Q9553" s="14"/>
      <c r="S9553" s="5" t="s">
        <v>1005</v>
      </c>
    </row>
    <row r="9554" ht="14.25" hidden="1" customHeight="1">
      <c r="A9554" s="12">
        <v>2.0</v>
      </c>
      <c r="B9554" s="16" t="s">
        <v>67</v>
      </c>
      <c r="C9554" s="12">
        <v>8.0</v>
      </c>
      <c r="D9554" s="16" t="s">
        <v>108</v>
      </c>
      <c r="E9554" s="16" t="s">
        <v>242</v>
      </c>
      <c r="F9554" s="16" t="s">
        <v>155</v>
      </c>
      <c r="G9554" s="16" t="s">
        <v>1300</v>
      </c>
      <c r="I9554" s="5" t="str">
        <f>VLOOKUP(cost_of_living!$G9554,index!C:C,1,0)</f>
        <v>#N/A</v>
      </c>
      <c r="J9554" s="5">
        <f>VLOOKUP(cost_of_living!$B9554,CostVsFactor!C:E,2,0)</f>
        <v>6</v>
      </c>
      <c r="Q9554" s="14"/>
      <c r="S9554" s="5" t="s">
        <v>1005</v>
      </c>
    </row>
    <row r="9555" ht="14.25" hidden="1" customHeight="1">
      <c r="A9555" s="12">
        <v>3.0</v>
      </c>
      <c r="B9555" s="16" t="s">
        <v>116</v>
      </c>
      <c r="C9555" s="12">
        <v>4.0</v>
      </c>
      <c r="D9555" s="16" t="s">
        <v>108</v>
      </c>
      <c r="E9555" s="16" t="s">
        <v>118</v>
      </c>
      <c r="F9555" s="16" t="s">
        <v>230</v>
      </c>
      <c r="G9555" s="16" t="s">
        <v>1300</v>
      </c>
      <c r="I9555" s="5" t="str">
        <f>VLOOKUP(cost_of_living!$G9555,index!C:C,1,0)</f>
        <v>#N/A</v>
      </c>
      <c r="J9555" s="5" t="str">
        <f>VLOOKUP(cost_of_living!$B9555,CostVsFactor!C:E,2,0)</f>
        <v>#N/A</v>
      </c>
      <c r="Q9555" s="14"/>
      <c r="S9555" s="5" t="s">
        <v>1005</v>
      </c>
    </row>
    <row r="9556" ht="14.25" hidden="1" customHeight="1">
      <c r="A9556" s="12">
        <v>4.0</v>
      </c>
      <c r="B9556" s="16" t="s">
        <v>57</v>
      </c>
      <c r="C9556" s="12">
        <v>4.0</v>
      </c>
      <c r="D9556" s="16" t="s">
        <v>108</v>
      </c>
      <c r="E9556" s="16" t="s">
        <v>117</v>
      </c>
      <c r="F9556" s="16" t="s">
        <v>119</v>
      </c>
      <c r="G9556" s="16" t="s">
        <v>1300</v>
      </c>
      <c r="I9556" s="5" t="str">
        <f>VLOOKUP(cost_of_living!$G9556,index!C:C,1,0)</f>
        <v>#N/A</v>
      </c>
      <c r="J9556" s="5">
        <f>VLOOKUP(cost_of_living!$B9556,CostVsFactor!C:E,2,0)</f>
        <v>6</v>
      </c>
      <c r="Q9556" s="14"/>
      <c r="S9556" s="5" t="s">
        <v>1005</v>
      </c>
    </row>
    <row r="9557" ht="14.25" hidden="1" customHeight="1">
      <c r="A9557" s="12">
        <v>5.0</v>
      </c>
      <c r="B9557" s="16" t="s">
        <v>69</v>
      </c>
      <c r="C9557" s="12">
        <v>151.0</v>
      </c>
      <c r="D9557" s="16" t="s">
        <v>108</v>
      </c>
      <c r="E9557" s="16" t="s">
        <v>120</v>
      </c>
      <c r="F9557" s="16" t="s">
        <v>167</v>
      </c>
      <c r="G9557" s="16" t="s">
        <v>1300</v>
      </c>
      <c r="I9557" s="5" t="str">
        <f>VLOOKUP(cost_of_living!$G9557,index!C:C,1,0)</f>
        <v>#N/A</v>
      </c>
      <c r="J9557" s="5">
        <f>VLOOKUP(cost_of_living!$B9557,CostVsFactor!C:E,2,0)</f>
        <v>15</v>
      </c>
      <c r="Q9557" s="14"/>
      <c r="S9557" s="5" t="s">
        <v>1005</v>
      </c>
    </row>
    <row r="9558" ht="14.25" hidden="1" customHeight="1">
      <c r="A9558" s="12">
        <v>6.0</v>
      </c>
      <c r="B9558" s="16" t="s">
        <v>71</v>
      </c>
      <c r="C9558" s="12">
        <v>267.0</v>
      </c>
      <c r="D9558" s="16" t="s">
        <v>108</v>
      </c>
      <c r="E9558" s="16" t="s">
        <v>167</v>
      </c>
      <c r="F9558" s="16" t="s">
        <v>118</v>
      </c>
      <c r="G9558" s="16" t="s">
        <v>1300</v>
      </c>
      <c r="I9558" s="5" t="str">
        <f>VLOOKUP(cost_of_living!$G9558,index!C:C,1,0)</f>
        <v>#N/A</v>
      </c>
      <c r="J9558" s="5">
        <f>VLOOKUP(cost_of_living!$B9558,CostVsFactor!C:E,2,0)</f>
        <v>6</v>
      </c>
      <c r="Q9558" s="14"/>
      <c r="S9558" s="5" t="s">
        <v>1005</v>
      </c>
    </row>
    <row r="9559" ht="14.25" hidden="1" customHeight="1">
      <c r="A9559" s="12">
        <v>7.0</v>
      </c>
      <c r="B9559" s="16" t="s">
        <v>73</v>
      </c>
      <c r="C9559" s="12">
        <v>115.0</v>
      </c>
      <c r="D9559" s="16" t="s">
        <v>108</v>
      </c>
      <c r="E9559" s="16" t="s">
        <v>122</v>
      </c>
      <c r="F9559" s="16" t="s">
        <v>167</v>
      </c>
      <c r="G9559" s="16" t="s">
        <v>1300</v>
      </c>
      <c r="I9559" s="5" t="str">
        <f>VLOOKUP(cost_of_living!$G9559,index!C:C,1,0)</f>
        <v>#N/A</v>
      </c>
      <c r="J9559" s="5">
        <f>VLOOKUP(cost_of_living!$B9559,CostVsFactor!C:E,2,0)</f>
        <v>6</v>
      </c>
      <c r="Q9559" s="14"/>
      <c r="S9559" s="5" t="s">
        <v>1005</v>
      </c>
    </row>
    <row r="9560" ht="14.25" hidden="1" customHeight="1">
      <c r="A9560" s="12">
        <v>8.0</v>
      </c>
      <c r="B9560" s="16" t="s">
        <v>28</v>
      </c>
      <c r="C9560" s="12">
        <v>494.0</v>
      </c>
      <c r="D9560" s="16" t="s">
        <v>108</v>
      </c>
      <c r="E9560" s="16" t="s">
        <v>245</v>
      </c>
      <c r="F9560" s="16" t="s">
        <v>246</v>
      </c>
      <c r="G9560" s="16" t="s">
        <v>1300</v>
      </c>
      <c r="I9560" s="5" t="str">
        <f>VLOOKUP(cost_of_living!$G9560,index!C:C,1,0)</f>
        <v>#N/A</v>
      </c>
      <c r="J9560" s="5">
        <f>VLOOKUP(cost_of_living!$B9560,CostVsFactor!C:E,2,0)</f>
        <v>25</v>
      </c>
      <c r="Q9560" s="14"/>
      <c r="S9560" s="5" t="s">
        <v>1005</v>
      </c>
    </row>
    <row r="9561" ht="14.25" hidden="1" customHeight="1">
      <c r="A9561" s="12">
        <v>9.0</v>
      </c>
      <c r="B9561" s="16" t="s">
        <v>30</v>
      </c>
      <c r="C9561" s="12">
        <v>178.0</v>
      </c>
      <c r="D9561" s="16" t="s">
        <v>108</v>
      </c>
      <c r="E9561" s="16" t="s">
        <v>185</v>
      </c>
      <c r="F9561" s="16" t="s">
        <v>576</v>
      </c>
      <c r="G9561" s="16" t="s">
        <v>1300</v>
      </c>
      <c r="I9561" s="5" t="str">
        <f>VLOOKUP(cost_of_living!$G9561,index!C:C,1,0)</f>
        <v>#N/A</v>
      </c>
      <c r="J9561" s="5">
        <f>VLOOKUP(cost_of_living!$B9561,CostVsFactor!C:E,2,0)</f>
        <v>31</v>
      </c>
      <c r="Q9561" s="14"/>
      <c r="S9561" s="5" t="s">
        <v>1005</v>
      </c>
    </row>
    <row r="9562" ht="14.25" hidden="1" customHeight="1">
      <c r="A9562" s="12">
        <v>10.0</v>
      </c>
      <c r="B9562" s="16" t="s">
        <v>32</v>
      </c>
      <c r="C9562" s="12">
        <v>112.0</v>
      </c>
      <c r="D9562" s="16" t="s">
        <v>108</v>
      </c>
      <c r="E9562" s="16" t="s">
        <v>134</v>
      </c>
      <c r="F9562" s="16" t="s">
        <v>577</v>
      </c>
      <c r="G9562" s="16" t="s">
        <v>1300</v>
      </c>
      <c r="I9562" s="5" t="str">
        <f>VLOOKUP(cost_of_living!$G9562,index!C:C,1,0)</f>
        <v>#N/A</v>
      </c>
      <c r="J9562" s="5">
        <f>VLOOKUP(cost_of_living!$B9562,CostVsFactor!C:E,2,0)</f>
        <v>14</v>
      </c>
      <c r="Q9562" s="14"/>
      <c r="S9562" s="5" t="s">
        <v>1005</v>
      </c>
    </row>
    <row r="9563" ht="14.25" hidden="1" customHeight="1">
      <c r="A9563" s="12">
        <v>11.0</v>
      </c>
      <c r="B9563" s="16" t="s">
        <v>33</v>
      </c>
      <c r="C9563" s="12">
        <v>28.0</v>
      </c>
      <c r="D9563" s="16" t="s">
        <v>108</v>
      </c>
      <c r="E9563" s="16" t="s">
        <v>564</v>
      </c>
      <c r="F9563" s="16" t="s">
        <v>193</v>
      </c>
      <c r="G9563" s="16" t="s">
        <v>1300</v>
      </c>
      <c r="I9563" s="5" t="str">
        <f>VLOOKUP(cost_of_living!$G9563,index!C:C,1,0)</f>
        <v>#N/A</v>
      </c>
      <c r="J9563" s="5">
        <f>VLOOKUP(cost_of_living!$B9563,CostVsFactor!C:E,2,0)</f>
        <v>20</v>
      </c>
      <c r="Q9563" s="14"/>
      <c r="S9563" s="5" t="s">
        <v>1005</v>
      </c>
    </row>
    <row r="9564" ht="14.25" hidden="1" customHeight="1">
      <c r="A9564" s="12">
        <v>12.0</v>
      </c>
      <c r="B9564" s="16" t="s">
        <v>35</v>
      </c>
      <c r="C9564" s="12">
        <v>65.0</v>
      </c>
      <c r="D9564" s="16" t="s">
        <v>108</v>
      </c>
      <c r="E9564" s="16" t="s">
        <v>361</v>
      </c>
      <c r="F9564" s="16" t="s">
        <v>249</v>
      </c>
      <c r="G9564" s="16" t="s">
        <v>1300</v>
      </c>
      <c r="I9564" s="5" t="str">
        <f>VLOOKUP(cost_of_living!$G9564,index!C:C,1,0)</f>
        <v>#N/A</v>
      </c>
      <c r="J9564" s="5">
        <f>VLOOKUP(cost_of_living!$B9564,CostVsFactor!C:E,2,0)</f>
        <v>12</v>
      </c>
      <c r="Q9564" s="14"/>
      <c r="S9564" s="5" t="s">
        <v>1005</v>
      </c>
    </row>
    <row r="9565" ht="14.25" hidden="1" customHeight="1">
      <c r="A9565" s="12">
        <v>13.0</v>
      </c>
      <c r="B9565" s="16" t="s">
        <v>37</v>
      </c>
      <c r="C9565" s="12">
        <v>303.0</v>
      </c>
      <c r="D9565" s="16" t="s">
        <v>108</v>
      </c>
      <c r="E9565" s="16" t="s">
        <v>245</v>
      </c>
      <c r="F9565" s="16" t="s">
        <v>248</v>
      </c>
      <c r="G9565" s="16" t="s">
        <v>1300</v>
      </c>
      <c r="I9565" s="5" t="str">
        <f>VLOOKUP(cost_of_living!$G9565,index!C:C,1,0)</f>
        <v>#N/A</v>
      </c>
      <c r="J9565" s="5">
        <f>VLOOKUP(cost_of_living!$B9565,CostVsFactor!C:E,2,0)</f>
        <v>15</v>
      </c>
      <c r="Q9565" s="14"/>
      <c r="S9565" s="5" t="s">
        <v>1005</v>
      </c>
    </row>
    <row r="9566" ht="14.25" hidden="1" customHeight="1">
      <c r="A9566" s="12">
        <v>14.0</v>
      </c>
      <c r="B9566" s="16" t="s">
        <v>39</v>
      </c>
      <c r="C9566" s="12">
        <v>629.0</v>
      </c>
      <c r="D9566" s="16" t="s">
        <v>108</v>
      </c>
      <c r="E9566" s="16" t="s">
        <v>130</v>
      </c>
      <c r="F9566" s="16" t="s">
        <v>222</v>
      </c>
      <c r="G9566" s="16" t="s">
        <v>1300</v>
      </c>
      <c r="I9566" s="5" t="str">
        <f>VLOOKUP(cost_of_living!$G9566,index!C:C,1,0)</f>
        <v>#N/A</v>
      </c>
      <c r="J9566" s="5">
        <f>VLOOKUP(cost_of_living!$B9566,CostVsFactor!C:E,2,0)</f>
        <v>15</v>
      </c>
      <c r="Q9566" s="14"/>
      <c r="S9566" s="5" t="s">
        <v>1005</v>
      </c>
    </row>
    <row r="9567" ht="14.25" hidden="1" customHeight="1">
      <c r="A9567" s="12">
        <v>15.0</v>
      </c>
      <c r="B9567" s="16" t="s">
        <v>41</v>
      </c>
      <c r="C9567" s="12">
        <v>97.0</v>
      </c>
      <c r="D9567" s="16" t="s">
        <v>108</v>
      </c>
      <c r="E9567" s="16" t="s">
        <v>136</v>
      </c>
      <c r="F9567" s="16" t="s">
        <v>224</v>
      </c>
      <c r="G9567" s="16" t="s">
        <v>1300</v>
      </c>
      <c r="I9567" s="5" t="str">
        <f>VLOOKUP(cost_of_living!$G9567,index!C:C,1,0)</f>
        <v>#N/A</v>
      </c>
      <c r="J9567" s="5">
        <f>VLOOKUP(cost_of_living!$B9567,CostVsFactor!C:E,2,0)</f>
        <v>31</v>
      </c>
      <c r="Q9567" s="14"/>
      <c r="S9567" s="5" t="s">
        <v>1005</v>
      </c>
    </row>
    <row r="9568" ht="14.25" hidden="1" customHeight="1">
      <c r="A9568" s="12">
        <v>16.0</v>
      </c>
      <c r="B9568" s="16" t="s">
        <v>43</v>
      </c>
      <c r="C9568" s="12">
        <v>68.0</v>
      </c>
      <c r="D9568" s="16" t="s">
        <v>108</v>
      </c>
      <c r="E9568" s="16" t="s">
        <v>136</v>
      </c>
      <c r="F9568" s="16" t="s">
        <v>250</v>
      </c>
      <c r="G9568" s="16" t="s">
        <v>1300</v>
      </c>
      <c r="I9568" s="5" t="str">
        <f>VLOOKUP(cost_of_living!$G9568,index!C:C,1,0)</f>
        <v>#N/A</v>
      </c>
      <c r="J9568" s="5">
        <f>VLOOKUP(cost_of_living!$B9568,CostVsFactor!C:E,2,0)</f>
        <v>25</v>
      </c>
      <c r="Q9568" s="14"/>
      <c r="S9568" s="5" t="s">
        <v>1005</v>
      </c>
    </row>
    <row r="9569" ht="14.25" hidden="1" customHeight="1">
      <c r="A9569" s="12">
        <v>17.0</v>
      </c>
      <c r="B9569" s="16" t="s">
        <v>45</v>
      </c>
      <c r="C9569" s="12">
        <v>83.0</v>
      </c>
      <c r="D9569" s="16" t="s">
        <v>108</v>
      </c>
      <c r="E9569" s="16" t="s">
        <v>136</v>
      </c>
      <c r="F9569" s="16" t="s">
        <v>135</v>
      </c>
      <c r="G9569" s="16" t="s">
        <v>1300</v>
      </c>
      <c r="I9569" s="5" t="str">
        <f>VLOOKUP(cost_of_living!$G9569,index!C:C,1,0)</f>
        <v>#N/A</v>
      </c>
      <c r="J9569" s="5">
        <f>VLOOKUP(cost_of_living!$B9569,CostVsFactor!C:E,2,0)</f>
        <v>30</v>
      </c>
      <c r="Q9569" s="14"/>
      <c r="S9569" s="5" t="s">
        <v>1005</v>
      </c>
    </row>
    <row r="9570" ht="14.25" hidden="1" customHeight="1">
      <c r="A9570" s="12">
        <v>18.0</v>
      </c>
      <c r="B9570" s="16" t="s">
        <v>47</v>
      </c>
      <c r="C9570" s="12">
        <v>113.0</v>
      </c>
      <c r="D9570" s="16" t="s">
        <v>108</v>
      </c>
      <c r="E9570" s="16" t="s">
        <v>134</v>
      </c>
      <c r="F9570" s="16" t="s">
        <v>126</v>
      </c>
      <c r="G9570" s="16" t="s">
        <v>1300</v>
      </c>
      <c r="I9570" s="5" t="str">
        <f>VLOOKUP(cost_of_living!$G9570,index!C:C,1,0)</f>
        <v>#N/A</v>
      </c>
      <c r="J9570" s="5">
        <f>VLOOKUP(cost_of_living!$B9570,CostVsFactor!C:E,2,0)</f>
        <v>22</v>
      </c>
      <c r="Q9570" s="14"/>
      <c r="S9570" s="5" t="s">
        <v>1005</v>
      </c>
    </row>
    <row r="9571" ht="14.25" hidden="1" customHeight="1">
      <c r="A9571" s="12">
        <v>19.0</v>
      </c>
      <c r="B9571" s="16" t="s">
        <v>49</v>
      </c>
      <c r="C9571" s="12">
        <v>58.0</v>
      </c>
      <c r="D9571" s="16" t="s">
        <v>108</v>
      </c>
      <c r="E9571" s="16" t="s">
        <v>355</v>
      </c>
      <c r="F9571" s="16" t="s">
        <v>251</v>
      </c>
      <c r="G9571" s="16" t="s">
        <v>1300</v>
      </c>
      <c r="I9571" s="5" t="str">
        <f>VLOOKUP(cost_of_living!$G9571,index!C:C,1,0)</f>
        <v>#N/A</v>
      </c>
      <c r="J9571" s="5">
        <f>VLOOKUP(cost_of_living!$B9571,CostVsFactor!C:E,2,0)</f>
        <v>24</v>
      </c>
      <c r="Q9571" s="14"/>
      <c r="S9571" s="5" t="s">
        <v>1005</v>
      </c>
    </row>
    <row r="9572" ht="14.25" hidden="1" customHeight="1">
      <c r="A9572" s="12">
        <v>20.0</v>
      </c>
      <c r="B9572" s="16" t="s">
        <v>51</v>
      </c>
      <c r="C9572" s="12">
        <v>62.0</v>
      </c>
      <c r="D9572" s="16" t="s">
        <v>108</v>
      </c>
      <c r="E9572" s="16" t="s">
        <v>136</v>
      </c>
      <c r="F9572" s="16" t="s">
        <v>135</v>
      </c>
      <c r="G9572" s="16" t="s">
        <v>1300</v>
      </c>
      <c r="I9572" s="5" t="str">
        <f>VLOOKUP(cost_of_living!$G9572,index!C:C,1,0)</f>
        <v>#N/A</v>
      </c>
      <c r="J9572" s="5">
        <f>VLOOKUP(cost_of_living!$B9572,CostVsFactor!C:E,2,0)</f>
        <v>10</v>
      </c>
      <c r="Q9572" s="14"/>
      <c r="S9572" s="5" t="s">
        <v>1005</v>
      </c>
    </row>
    <row r="9573" ht="14.25" hidden="1" customHeight="1">
      <c r="A9573" s="12">
        <v>21.0</v>
      </c>
      <c r="B9573" s="16" t="s">
        <v>52</v>
      </c>
      <c r="C9573" s="12">
        <v>1.0</v>
      </c>
      <c r="D9573" s="16" t="s">
        <v>108</v>
      </c>
      <c r="E9573" s="16" t="s">
        <v>139</v>
      </c>
      <c r="F9573" s="16" t="s">
        <v>167</v>
      </c>
      <c r="G9573" s="16" t="s">
        <v>1300</v>
      </c>
      <c r="I9573" s="5" t="str">
        <f>VLOOKUP(cost_of_living!$G9573,index!C:C,1,0)</f>
        <v>#N/A</v>
      </c>
      <c r="J9573" s="5">
        <f>VLOOKUP(cost_of_living!$B9573,CostVsFactor!C:E,2,0)</f>
        <v>18</v>
      </c>
      <c r="Q9573" s="14"/>
      <c r="S9573" s="5" t="s">
        <v>1005</v>
      </c>
    </row>
    <row r="9574" ht="14.25" hidden="1" customHeight="1">
      <c r="A9574" s="12">
        <v>22.0</v>
      </c>
      <c r="B9574" s="16" t="s">
        <v>53</v>
      </c>
      <c r="C9574" s="12">
        <v>41.0</v>
      </c>
      <c r="D9574" s="16" t="s">
        <v>108</v>
      </c>
      <c r="E9574" s="16" t="s">
        <v>188</v>
      </c>
      <c r="F9574" s="16" t="s">
        <v>121</v>
      </c>
      <c r="G9574" s="16" t="s">
        <v>1300</v>
      </c>
      <c r="I9574" s="5" t="str">
        <f>VLOOKUP(cost_of_living!$G9574,index!C:C,1,0)</f>
        <v>#N/A</v>
      </c>
      <c r="J9574" s="5">
        <f>VLOOKUP(cost_of_living!$B9574,CostVsFactor!C:E,2,0)</f>
        <v>30</v>
      </c>
      <c r="Q9574" s="14"/>
      <c r="S9574" s="5" t="s">
        <v>1005</v>
      </c>
    </row>
    <row r="9575" ht="14.25" hidden="1" customHeight="1">
      <c r="A9575" s="12">
        <v>23.0</v>
      </c>
      <c r="B9575" s="16" t="s">
        <v>54</v>
      </c>
      <c r="C9575" s="12">
        <v>575.0</v>
      </c>
      <c r="D9575" s="16" t="s">
        <v>108</v>
      </c>
      <c r="E9575" s="16" t="s">
        <v>193</v>
      </c>
      <c r="F9575" s="16" t="s">
        <v>109</v>
      </c>
      <c r="G9575" s="16" t="s">
        <v>1300</v>
      </c>
      <c r="I9575" s="5" t="str">
        <f>VLOOKUP(cost_of_living!$G9575,index!C:C,1,0)</f>
        <v>#N/A</v>
      </c>
      <c r="J9575" s="5">
        <f>VLOOKUP(cost_of_living!$B9575,CostVsFactor!C:E,2,0)</f>
        <v>4</v>
      </c>
      <c r="Q9575" s="14"/>
      <c r="S9575" s="5" t="s">
        <v>1005</v>
      </c>
    </row>
    <row r="9576" ht="14.25" hidden="1" customHeight="1">
      <c r="A9576" s="12">
        <v>24.0</v>
      </c>
      <c r="B9576" s="16" t="s">
        <v>55</v>
      </c>
      <c r="C9576" s="12">
        <v>133.0</v>
      </c>
      <c r="D9576" s="16" t="s">
        <v>108</v>
      </c>
      <c r="E9576" s="16" t="s">
        <v>147</v>
      </c>
      <c r="F9576" s="16" t="s">
        <v>118</v>
      </c>
      <c r="G9576" s="16" t="s">
        <v>1300</v>
      </c>
      <c r="I9576" s="5" t="str">
        <f>VLOOKUP(cost_of_living!$G9576,index!C:C,1,0)</f>
        <v>#N/A</v>
      </c>
      <c r="J9576" s="5">
        <f>VLOOKUP(cost_of_living!$B9576,CostVsFactor!C:E,2,0)</f>
        <v>6</v>
      </c>
      <c r="Q9576" s="14"/>
      <c r="S9576" s="5" t="s">
        <v>1005</v>
      </c>
    </row>
    <row r="9577" ht="14.25" hidden="1" customHeight="1">
      <c r="A9577" s="12">
        <v>25.0</v>
      </c>
      <c r="B9577" s="16" t="s">
        <v>57</v>
      </c>
      <c r="C9577" s="12">
        <v>195.0</v>
      </c>
      <c r="D9577" s="16" t="s">
        <v>108</v>
      </c>
      <c r="E9577" s="16" t="s">
        <v>122</v>
      </c>
      <c r="F9577" s="16" t="s">
        <v>118</v>
      </c>
      <c r="G9577" s="16" t="s">
        <v>1300</v>
      </c>
      <c r="I9577" s="5" t="str">
        <f>VLOOKUP(cost_of_living!$G9577,index!C:C,1,0)</f>
        <v>#N/A</v>
      </c>
      <c r="J9577" s="5">
        <f>VLOOKUP(cost_of_living!$B9577,CostVsFactor!C:E,2,0)</f>
        <v>6</v>
      </c>
      <c r="Q9577" s="14"/>
      <c r="S9577" s="5" t="s">
        <v>1005</v>
      </c>
    </row>
    <row r="9578" ht="14.25" hidden="1" customHeight="1">
      <c r="A9578" s="12">
        <v>26.0</v>
      </c>
      <c r="B9578" s="16" t="s">
        <v>58</v>
      </c>
      <c r="C9578" s="12">
        <v>57.0</v>
      </c>
      <c r="D9578" s="16" t="s">
        <v>108</v>
      </c>
      <c r="E9578" s="16" t="s">
        <v>215</v>
      </c>
      <c r="F9578" s="16" t="s">
        <v>578</v>
      </c>
      <c r="G9578" s="16" t="s">
        <v>1300</v>
      </c>
      <c r="I9578" s="5" t="str">
        <f>VLOOKUP(cost_of_living!$G9578,index!C:C,1,0)</f>
        <v>#N/A</v>
      </c>
      <c r="J9578" s="5">
        <f>VLOOKUP(cost_of_living!$B9578,CostVsFactor!C:E,2,0)</f>
        <v>15</v>
      </c>
      <c r="Q9578" s="14"/>
      <c r="S9578" s="5" t="s">
        <v>1005</v>
      </c>
    </row>
    <row r="9579" ht="14.25" hidden="1" customHeight="1">
      <c r="A9579" s="12">
        <v>27.0</v>
      </c>
      <c r="B9579" s="16" t="s">
        <v>78</v>
      </c>
      <c r="C9579" s="12">
        <v>13.0</v>
      </c>
      <c r="D9579" s="16" t="s">
        <v>108</v>
      </c>
      <c r="E9579" s="16" t="s">
        <v>165</v>
      </c>
      <c r="F9579" s="16" t="s">
        <v>165</v>
      </c>
      <c r="G9579" s="16" t="s">
        <v>1300</v>
      </c>
      <c r="I9579" s="5" t="str">
        <f>VLOOKUP(cost_of_living!$G9579,index!C:C,1,0)</f>
        <v>#N/A</v>
      </c>
      <c r="J9579" s="5">
        <f>VLOOKUP(cost_of_living!$B9579,CostVsFactor!C:E,2,0)</f>
        <v>20</v>
      </c>
      <c r="Q9579" s="14"/>
      <c r="S9579" s="5" t="s">
        <v>1005</v>
      </c>
    </row>
    <row r="9580" ht="14.25" hidden="1" customHeight="1">
      <c r="A9580" s="12">
        <v>28.0</v>
      </c>
      <c r="B9580" s="16" t="s">
        <v>81</v>
      </c>
      <c r="C9580" s="12">
        <v>3.0</v>
      </c>
      <c r="D9580" s="16" t="s">
        <v>108</v>
      </c>
      <c r="E9580" s="16" t="s">
        <v>118</v>
      </c>
      <c r="F9580" s="16" t="s">
        <v>115</v>
      </c>
      <c r="G9580" s="16" t="s">
        <v>1300</v>
      </c>
      <c r="I9580" s="5" t="str">
        <f>VLOOKUP(cost_of_living!$G9580,index!C:C,1,0)</f>
        <v>#N/A</v>
      </c>
      <c r="J9580" s="5">
        <f>VLOOKUP(cost_of_living!$B9580,CostVsFactor!C:E,2,0)</f>
        <v>5</v>
      </c>
      <c r="Q9580" s="14"/>
      <c r="S9580" s="5" t="s">
        <v>1005</v>
      </c>
    </row>
    <row r="9581" ht="14.25" hidden="1" customHeight="1">
      <c r="A9581" s="12">
        <v>29.0</v>
      </c>
      <c r="B9581" s="16" t="s">
        <v>83</v>
      </c>
      <c r="C9581" s="12">
        <v>322.0</v>
      </c>
      <c r="D9581" s="16" t="s">
        <v>108</v>
      </c>
      <c r="E9581" s="16" t="s">
        <v>194</v>
      </c>
      <c r="F9581" s="16" t="s">
        <v>337</v>
      </c>
      <c r="G9581" s="16" t="s">
        <v>1300</v>
      </c>
      <c r="I9581" s="5" t="str">
        <f>VLOOKUP(cost_of_living!$G9581,index!C:C,1,0)</f>
        <v>#N/A</v>
      </c>
      <c r="J9581" s="5">
        <f>VLOOKUP(cost_of_living!$B9581,CostVsFactor!C:E,2,0)</f>
        <v>20</v>
      </c>
      <c r="Q9581" s="14"/>
      <c r="S9581" s="5" t="s">
        <v>1005</v>
      </c>
    </row>
    <row r="9582" ht="14.25" hidden="1" customHeight="1">
      <c r="A9582" s="12">
        <v>30.0</v>
      </c>
      <c r="B9582" s="16" t="s">
        <v>84</v>
      </c>
      <c r="C9582" s="12">
        <v>25.0</v>
      </c>
      <c r="D9582" s="16" t="s">
        <v>108</v>
      </c>
      <c r="E9582" s="16" t="s">
        <v>274</v>
      </c>
      <c r="F9582" s="16" t="s">
        <v>579</v>
      </c>
      <c r="G9582" s="16" t="s">
        <v>1300</v>
      </c>
      <c r="I9582" s="5" t="str">
        <f>VLOOKUP(cost_of_living!$G9582,index!C:C,1,0)</f>
        <v>#N/A</v>
      </c>
      <c r="J9582" s="5">
        <f>VLOOKUP(cost_of_living!$B9582,CostVsFactor!C:E,2,0)</f>
        <v>0.7</v>
      </c>
      <c r="Q9582" s="14"/>
      <c r="S9582" s="5" t="s">
        <v>1005</v>
      </c>
    </row>
    <row r="9583" ht="14.25" hidden="1" customHeight="1">
      <c r="A9583" s="12">
        <v>31.0</v>
      </c>
      <c r="B9583" s="16" t="s">
        <v>86</v>
      </c>
      <c r="C9583" s="12">
        <v>681.0</v>
      </c>
      <c r="D9583" s="16" t="s">
        <v>108</v>
      </c>
      <c r="E9583" s="16" t="s">
        <v>196</v>
      </c>
      <c r="F9583" s="16" t="s">
        <v>150</v>
      </c>
      <c r="G9583" s="16" t="s">
        <v>1300</v>
      </c>
      <c r="I9583" s="5" t="str">
        <f>VLOOKUP(cost_of_living!$G9583,index!C:C,1,0)</f>
        <v>#N/A</v>
      </c>
      <c r="J9583" s="5">
        <f>VLOOKUP(cost_of_living!$B9583,CostVsFactor!C:E,2,0)</f>
        <v>60</v>
      </c>
      <c r="Q9583" s="14"/>
      <c r="S9583" s="5" t="s">
        <v>1005</v>
      </c>
    </row>
    <row r="9584" ht="14.25" hidden="1" customHeight="1">
      <c r="A9584" s="12">
        <v>32.0</v>
      </c>
      <c r="B9584" s="16" t="s">
        <v>87</v>
      </c>
      <c r="C9584" s="12">
        <v>22300.0</v>
      </c>
      <c r="D9584" s="16" t="s">
        <v>108</v>
      </c>
      <c r="E9584" s="16" t="s">
        <v>199</v>
      </c>
      <c r="F9584" s="16" t="s">
        <v>255</v>
      </c>
      <c r="G9584" s="16" t="s">
        <v>1300</v>
      </c>
      <c r="I9584" s="5" t="str">
        <f>VLOOKUP(cost_of_living!$G9584,index!C:C,1,0)</f>
        <v>#N/A</v>
      </c>
      <c r="J9584" s="5">
        <f>VLOOKUP(cost_of_living!$B9584,CostVsFactor!C:E,2,0)</f>
        <v>0.0035</v>
      </c>
      <c r="Q9584" s="14"/>
      <c r="S9584" s="5" t="s">
        <v>1005</v>
      </c>
    </row>
    <row r="9585" ht="14.25" hidden="1" customHeight="1">
      <c r="A9585" s="12">
        <v>33.0</v>
      </c>
      <c r="B9585" s="16" t="s">
        <v>88</v>
      </c>
      <c r="C9585" s="12">
        <v>2333333.0</v>
      </c>
      <c r="D9585" s="16" t="s">
        <v>108</v>
      </c>
      <c r="E9585" s="16" t="s">
        <v>338</v>
      </c>
      <c r="F9585" s="16" t="s">
        <v>256</v>
      </c>
      <c r="G9585" s="16" t="s">
        <v>1300</v>
      </c>
      <c r="I9585" s="5" t="str">
        <f>VLOOKUP(cost_of_living!$G9585,index!C:C,1,0)</f>
        <v>#N/A</v>
      </c>
      <c r="J9585" s="5">
        <f>VLOOKUP(cost_of_living!$B9585,CostVsFactor!C:E,2,0)</f>
        <v>0.0035</v>
      </c>
      <c r="Q9585" s="14"/>
      <c r="S9585" s="5" t="s">
        <v>1005</v>
      </c>
    </row>
    <row r="9586" ht="14.25" hidden="1" customHeight="1">
      <c r="A9586" s="12">
        <v>34.0</v>
      </c>
      <c r="B9586" s="16" t="s">
        <v>91</v>
      </c>
      <c r="C9586" s="12">
        <v>24962.0</v>
      </c>
      <c r="D9586" s="16" t="s">
        <v>108</v>
      </c>
      <c r="E9586" s="16" t="s">
        <v>358</v>
      </c>
      <c r="F9586" s="16" t="s">
        <v>580</v>
      </c>
      <c r="G9586" s="16" t="s">
        <v>1300</v>
      </c>
      <c r="I9586" s="5" t="str">
        <f>VLOOKUP(cost_of_living!$G9586,index!C:C,1,0)</f>
        <v>#N/A</v>
      </c>
      <c r="J9586" s="5">
        <f>VLOOKUP(cost_of_living!$B9586,CostVsFactor!C:E,2,0)</f>
        <v>1</v>
      </c>
      <c r="Q9586" s="14"/>
      <c r="S9586" s="5" t="s">
        <v>1005</v>
      </c>
    </row>
    <row r="9587" ht="14.25" hidden="1" customHeight="1">
      <c r="A9587" s="12">
        <v>35.0</v>
      </c>
      <c r="B9587" s="16" t="s">
        <v>92</v>
      </c>
      <c r="C9587" s="12">
        <v>1499.0</v>
      </c>
      <c r="D9587" s="16" t="s">
        <v>108</v>
      </c>
      <c r="E9587" s="16" t="s">
        <v>202</v>
      </c>
      <c r="F9587" s="16" t="s">
        <v>202</v>
      </c>
      <c r="G9587" s="16" t="s">
        <v>1300</v>
      </c>
      <c r="I9587" s="5" t="str">
        <f>VLOOKUP(cost_of_living!$G9587,index!C:C,1,0)</f>
        <v>#N/A</v>
      </c>
      <c r="J9587" s="5">
        <f>VLOOKUP(cost_of_living!$B9587,CostVsFactor!C:E,2,0)</f>
        <v>4</v>
      </c>
      <c r="Q9587" s="14"/>
      <c r="S9587" s="5" t="s">
        <v>1005</v>
      </c>
    </row>
    <row r="9588" ht="14.25" hidden="1" customHeight="1">
      <c r="A9588" s="12">
        <v>36.0</v>
      </c>
      <c r="B9588" s="16" t="s">
        <v>93</v>
      </c>
      <c r="C9588" s="12">
        <v>27.0</v>
      </c>
      <c r="D9588" s="16" t="s">
        <v>108</v>
      </c>
      <c r="E9588" s="16" t="s">
        <v>212</v>
      </c>
      <c r="F9588" s="16" t="s">
        <v>170</v>
      </c>
      <c r="G9588" s="16" t="s">
        <v>1300</v>
      </c>
      <c r="I9588" s="5" t="str">
        <f>VLOOKUP(cost_of_living!$G9588,index!C:C,1,0)</f>
        <v>#N/A</v>
      </c>
      <c r="J9588" s="5">
        <f>VLOOKUP(cost_of_living!$B9588,CostVsFactor!C:E,2,0)</f>
        <v>1</v>
      </c>
      <c r="Q9588" s="14"/>
      <c r="S9588" s="5" t="s">
        <v>1005</v>
      </c>
    </row>
    <row r="9589" ht="14.25" hidden="1" customHeight="1">
      <c r="A9589" s="12">
        <v>37.0</v>
      </c>
      <c r="B9589" s="16" t="s">
        <v>77</v>
      </c>
      <c r="C9589" s="12">
        <v>8.0</v>
      </c>
      <c r="D9589" s="16" t="s">
        <v>108</v>
      </c>
      <c r="E9589" s="16" t="s">
        <v>171</v>
      </c>
      <c r="F9589" s="16" t="s">
        <v>109</v>
      </c>
      <c r="G9589" s="16" t="s">
        <v>1300</v>
      </c>
      <c r="I9589" s="5" t="str">
        <f>VLOOKUP(cost_of_living!$G9589,index!C:C,1,0)</f>
        <v>#N/A</v>
      </c>
      <c r="J9589" s="5">
        <f>VLOOKUP(cost_of_living!$B9589,CostVsFactor!C:E,2,0)</f>
        <v>6</v>
      </c>
      <c r="Q9589" s="14"/>
      <c r="S9589" s="5" t="s">
        <v>1005</v>
      </c>
    </row>
    <row r="9590" ht="14.25" hidden="1" customHeight="1">
      <c r="A9590" s="12">
        <v>38.0</v>
      </c>
      <c r="B9590" s="16" t="s">
        <v>94</v>
      </c>
      <c r="C9590" s="12">
        <v>390.0</v>
      </c>
      <c r="D9590" s="16" t="s">
        <v>108</v>
      </c>
      <c r="E9590" s="16" t="s">
        <v>257</v>
      </c>
      <c r="F9590" s="16" t="s">
        <v>279</v>
      </c>
      <c r="G9590" s="16" t="s">
        <v>1300</v>
      </c>
      <c r="I9590" s="5" t="str">
        <f>VLOOKUP(cost_of_living!$G9590,index!C:C,1,0)</f>
        <v>#N/A</v>
      </c>
      <c r="J9590" s="5">
        <f>VLOOKUP(cost_of_living!$B9590,CostVsFactor!C:E,2,0)</f>
        <v>1</v>
      </c>
      <c r="Q9590" s="14"/>
      <c r="S9590" s="5" t="s">
        <v>1005</v>
      </c>
    </row>
    <row r="9591" ht="14.25" hidden="1" customHeight="1">
      <c r="A9591" s="12">
        <v>39.0</v>
      </c>
      <c r="B9591" s="16" t="s">
        <v>96</v>
      </c>
      <c r="C9591" s="12">
        <v>6500.0</v>
      </c>
      <c r="D9591" s="16" t="s">
        <v>108</v>
      </c>
      <c r="E9591" s="16" t="s">
        <v>581</v>
      </c>
      <c r="F9591" s="16" t="s">
        <v>581</v>
      </c>
      <c r="G9591" s="16" t="s">
        <v>1300</v>
      </c>
      <c r="I9591" s="5" t="str">
        <f>VLOOKUP(cost_of_living!$G9591,index!C:C,1,0)</f>
        <v>#N/A</v>
      </c>
      <c r="J9591" s="5">
        <f>VLOOKUP(cost_of_living!$B9591,CostVsFactor!C:E,2,0)</f>
        <v>1</v>
      </c>
      <c r="Q9591" s="14"/>
      <c r="S9591" s="5" t="s">
        <v>1005</v>
      </c>
    </row>
    <row r="9592" ht="14.25" hidden="1" customHeight="1">
      <c r="A9592" s="12">
        <v>40.0</v>
      </c>
      <c r="B9592" s="16" t="s">
        <v>20</v>
      </c>
      <c r="C9592" s="12">
        <v>90.0</v>
      </c>
      <c r="D9592" s="16" t="s">
        <v>108</v>
      </c>
      <c r="E9592" s="16" t="s">
        <v>206</v>
      </c>
      <c r="F9592" s="16" t="s">
        <v>163</v>
      </c>
      <c r="G9592" s="16" t="s">
        <v>1300</v>
      </c>
      <c r="I9592" s="5" t="str">
        <f>VLOOKUP(cost_of_living!$G9592,index!C:C,1,0)</f>
        <v>#N/A</v>
      </c>
      <c r="J9592" s="5">
        <f>VLOOKUP(cost_of_living!$B9592,CostVsFactor!C:E,2,0)</f>
        <v>0.35</v>
      </c>
      <c r="Q9592" s="14"/>
      <c r="S9592" s="5" t="s">
        <v>1005</v>
      </c>
    </row>
    <row r="9593" ht="14.25" hidden="1" customHeight="1">
      <c r="A9593" s="12">
        <v>41.0</v>
      </c>
      <c r="B9593" s="16" t="s">
        <v>23</v>
      </c>
      <c r="C9593" s="12">
        <v>3286.0</v>
      </c>
      <c r="D9593" s="16" t="s">
        <v>108</v>
      </c>
      <c r="E9593" s="16" t="s">
        <v>161</v>
      </c>
      <c r="F9593" s="16" t="s">
        <v>206</v>
      </c>
      <c r="G9593" s="16" t="s">
        <v>1300</v>
      </c>
      <c r="I9593" s="5" t="str">
        <f>VLOOKUP(cost_of_living!$G9593,index!C:C,1,0)</f>
        <v>#N/A</v>
      </c>
      <c r="J9593" s="5">
        <f>VLOOKUP(cost_of_living!$B9593,CostVsFactor!C:E,2,0)</f>
        <v>0.35</v>
      </c>
      <c r="Q9593" s="14"/>
      <c r="S9593" s="5" t="s">
        <v>1005</v>
      </c>
    </row>
    <row r="9594" ht="14.25" hidden="1" customHeight="1">
      <c r="A9594" s="12">
        <v>42.0</v>
      </c>
      <c r="B9594" s="16" t="s">
        <v>24</v>
      </c>
      <c r="C9594" s="12">
        <v>8125.0</v>
      </c>
      <c r="D9594" s="16" t="s">
        <v>108</v>
      </c>
      <c r="E9594" s="16" t="s">
        <v>170</v>
      </c>
      <c r="F9594" s="16" t="s">
        <v>203</v>
      </c>
      <c r="G9594" s="16" t="s">
        <v>1300</v>
      </c>
      <c r="I9594" s="5" t="str">
        <f>VLOOKUP(cost_of_living!$G9594,index!C:C,1,0)</f>
        <v>#N/A</v>
      </c>
      <c r="J9594" s="5">
        <f>VLOOKUP(cost_of_living!$B9594,CostVsFactor!C:E,2,0)</f>
        <v>0.35</v>
      </c>
      <c r="Q9594" s="14"/>
      <c r="S9594" s="5" t="s">
        <v>1005</v>
      </c>
    </row>
    <row r="9595" ht="14.25" hidden="1" customHeight="1">
      <c r="A9595" s="12">
        <v>43.0</v>
      </c>
      <c r="B9595" s="16" t="s">
        <v>25</v>
      </c>
      <c r="C9595" s="12">
        <v>1018.0</v>
      </c>
      <c r="D9595" s="16" t="s">
        <v>108</v>
      </c>
      <c r="E9595" s="16" t="s">
        <v>206</v>
      </c>
      <c r="F9595" s="16" t="s">
        <v>160</v>
      </c>
      <c r="G9595" s="16" t="s">
        <v>1300</v>
      </c>
      <c r="I9595" s="5" t="str">
        <f>VLOOKUP(cost_of_living!$G9595,index!C:C,1,0)</f>
        <v>#N/A</v>
      </c>
      <c r="J9595" s="5">
        <f>VLOOKUP(cost_of_living!$B9595,CostVsFactor!C:E,2,0)</f>
        <v>0.35</v>
      </c>
      <c r="Q9595" s="14"/>
      <c r="S9595" s="5" t="s">
        <v>1005</v>
      </c>
    </row>
    <row r="9596" ht="14.25" hidden="1" customHeight="1">
      <c r="A9596" s="12">
        <v>44.0</v>
      </c>
      <c r="B9596" s="16" t="s">
        <v>59</v>
      </c>
      <c r="C9596" s="12">
        <v>500.0</v>
      </c>
      <c r="D9596" s="16" t="s">
        <v>108</v>
      </c>
      <c r="E9596" s="16" t="s">
        <v>165</v>
      </c>
      <c r="F9596" s="16" t="s">
        <v>165</v>
      </c>
      <c r="G9596" s="16" t="s">
        <v>1300</v>
      </c>
      <c r="I9596" s="5" t="str">
        <f>VLOOKUP(cost_of_living!$G9596,index!C:C,1,0)</f>
        <v>#N/A</v>
      </c>
      <c r="J9596" s="5">
        <f>VLOOKUP(cost_of_living!$B9596,CostVsFactor!C:E,2,0)</f>
        <v>0</v>
      </c>
      <c r="Q9596" s="14"/>
      <c r="S9596" s="5" t="s">
        <v>1005</v>
      </c>
    </row>
    <row r="9597" ht="14.25" hidden="1" customHeight="1">
      <c r="A9597" s="12">
        <v>45.0</v>
      </c>
      <c r="B9597" s="16" t="s">
        <v>62</v>
      </c>
      <c r="C9597" s="12">
        <v>700.0</v>
      </c>
      <c r="D9597" s="16" t="s">
        <v>108</v>
      </c>
      <c r="E9597" s="16" t="s">
        <v>165</v>
      </c>
      <c r="F9597" s="16" t="s">
        <v>165</v>
      </c>
      <c r="G9597" s="16" t="s">
        <v>1300</v>
      </c>
      <c r="I9597" s="5" t="str">
        <f>VLOOKUP(cost_of_living!$G9597,index!C:C,1,0)</f>
        <v>#N/A</v>
      </c>
      <c r="J9597" s="5">
        <f>VLOOKUP(cost_of_living!$B9597,CostVsFactor!C:E,2,0)</f>
        <v>0</v>
      </c>
      <c r="Q9597" s="14"/>
      <c r="S9597" s="5" t="s">
        <v>1005</v>
      </c>
    </row>
    <row r="9598" ht="14.25" hidden="1" customHeight="1">
      <c r="A9598" s="12">
        <v>46.0</v>
      </c>
      <c r="B9598" s="16" t="s">
        <v>210</v>
      </c>
      <c r="C9598" s="12">
        <v>1858.0</v>
      </c>
      <c r="D9598" s="16" t="s">
        <v>108</v>
      </c>
      <c r="E9598" s="16" t="s">
        <v>165</v>
      </c>
      <c r="F9598" s="16" t="s">
        <v>165</v>
      </c>
      <c r="G9598" s="16" t="s">
        <v>1300</v>
      </c>
      <c r="I9598" s="5" t="str">
        <f>VLOOKUP(cost_of_living!$G9598,index!C:C,1,0)</f>
        <v>#N/A</v>
      </c>
      <c r="J9598" s="5" t="str">
        <f>VLOOKUP(cost_of_living!$B9598,CostVsFactor!C:E,2,0)</f>
        <v>#N/A</v>
      </c>
      <c r="Q9598" s="14"/>
      <c r="S9598" s="5" t="s">
        <v>1005</v>
      </c>
    </row>
    <row r="9599" ht="14.25" hidden="1" customHeight="1">
      <c r="A9599" s="12">
        <v>47.0</v>
      </c>
      <c r="B9599" s="16" t="s">
        <v>211</v>
      </c>
      <c r="C9599" s="12">
        <v>1858.0</v>
      </c>
      <c r="D9599" s="16" t="s">
        <v>108</v>
      </c>
      <c r="E9599" s="16" t="s">
        <v>165</v>
      </c>
      <c r="F9599" s="16" t="s">
        <v>165</v>
      </c>
      <c r="G9599" s="16" t="s">
        <v>1300</v>
      </c>
      <c r="I9599" s="5" t="str">
        <f>VLOOKUP(cost_of_living!$G9599,index!C:C,1,0)</f>
        <v>#N/A</v>
      </c>
      <c r="J9599" s="5" t="str">
        <f>VLOOKUP(cost_of_living!$B9599,CostVsFactor!C:E,2,0)</f>
        <v>#N/A</v>
      </c>
      <c r="Q9599" s="14"/>
      <c r="S9599" s="5" t="s">
        <v>1005</v>
      </c>
    </row>
    <row r="9600" ht="14.25" hidden="1" customHeight="1">
      <c r="A9600" s="12">
        <v>48.0</v>
      </c>
      <c r="B9600" s="16" t="s">
        <v>164</v>
      </c>
      <c r="C9600" s="12">
        <v>176667.0</v>
      </c>
      <c r="D9600" s="16" t="s">
        <v>108</v>
      </c>
      <c r="E9600" s="16" t="s">
        <v>165</v>
      </c>
      <c r="F9600" s="16" t="s">
        <v>165</v>
      </c>
      <c r="G9600" s="16" t="s">
        <v>1300</v>
      </c>
      <c r="I9600" s="5" t="str">
        <f>VLOOKUP(cost_of_living!$G9600,index!C:C,1,0)</f>
        <v>#N/A</v>
      </c>
      <c r="J9600" s="5" t="str">
        <f>VLOOKUP(cost_of_living!$B9600,CostVsFactor!C:E,2,0)</f>
        <v>#N/A</v>
      </c>
      <c r="Q9600" s="14"/>
      <c r="S9600" s="5" t="s">
        <v>1005</v>
      </c>
    </row>
    <row r="9601" ht="14.25" hidden="1" customHeight="1">
      <c r="A9601" s="12">
        <v>49.0</v>
      </c>
      <c r="B9601" s="16" t="s">
        <v>166</v>
      </c>
      <c r="C9601" s="12">
        <v>44.0</v>
      </c>
      <c r="D9601" s="16" t="s">
        <v>165</v>
      </c>
      <c r="E9601" s="16" t="s">
        <v>454</v>
      </c>
      <c r="F9601" s="16" t="s">
        <v>168</v>
      </c>
      <c r="G9601" s="16" t="s">
        <v>1300</v>
      </c>
      <c r="I9601" s="5" t="str">
        <f>VLOOKUP(cost_of_living!$G9601,index!C:C,1,0)</f>
        <v>#N/A</v>
      </c>
      <c r="J9601" s="5" t="str">
        <f>VLOOKUP(cost_of_living!$B9601,CostVsFactor!C:E,2,0)</f>
        <v>#N/A</v>
      </c>
      <c r="Q9601" s="14"/>
      <c r="S9601" s="5" t="s">
        <v>1005</v>
      </c>
    </row>
    <row r="9602" ht="14.25" hidden="1" customHeight="1">
      <c r="A9602" s="12">
        <v>0.0</v>
      </c>
      <c r="B9602" s="16" t="s">
        <v>64</v>
      </c>
      <c r="C9602" s="12">
        <v>12.0</v>
      </c>
      <c r="D9602" s="16" t="s">
        <v>108</v>
      </c>
      <c r="E9602" s="16" t="s">
        <v>109</v>
      </c>
      <c r="F9602" s="16" t="s">
        <v>110</v>
      </c>
      <c r="G9602" s="16" t="s">
        <v>1301</v>
      </c>
      <c r="I9602" s="5" t="str">
        <f>VLOOKUP(cost_of_living!$G9602,index!C:C,1,0)</f>
        <v>Alessandria</v>
      </c>
      <c r="J9602" s="5">
        <f>VLOOKUP(cost_of_living!$B9602,CostVsFactor!C:E,2,0)</f>
        <v>16</v>
      </c>
      <c r="Q9602" s="14"/>
      <c r="S9602" s="5" t="s">
        <v>1005</v>
      </c>
    </row>
    <row r="9603" ht="14.25" hidden="1" customHeight="1">
      <c r="A9603" s="12">
        <v>1.0</v>
      </c>
      <c r="B9603" s="16" t="s">
        <v>66</v>
      </c>
      <c r="C9603" s="12">
        <v>45.0</v>
      </c>
      <c r="D9603" s="16" t="s">
        <v>108</v>
      </c>
      <c r="E9603" s="16" t="s">
        <v>170</v>
      </c>
      <c r="F9603" s="16" t="s">
        <v>374</v>
      </c>
      <c r="G9603" s="16" t="s">
        <v>1301</v>
      </c>
      <c r="I9603" s="5" t="str">
        <f>VLOOKUP(cost_of_living!$G9603,index!C:C,1,0)</f>
        <v>Alessandria</v>
      </c>
      <c r="J9603" s="5">
        <f>VLOOKUP(cost_of_living!$B9603,CostVsFactor!C:E,2,0)</f>
        <v>3.5</v>
      </c>
      <c r="Q9603" s="14"/>
      <c r="S9603" s="5" t="s">
        <v>1005</v>
      </c>
    </row>
    <row r="9604" ht="14.25" hidden="1" customHeight="1">
      <c r="A9604" s="12">
        <v>2.0</v>
      </c>
      <c r="B9604" s="16" t="s">
        <v>67</v>
      </c>
      <c r="C9604" s="12">
        <v>8.0</v>
      </c>
      <c r="D9604" s="16" t="s">
        <v>108</v>
      </c>
      <c r="E9604" s="16" t="s">
        <v>478</v>
      </c>
      <c r="F9604" s="16" t="s">
        <v>115</v>
      </c>
      <c r="G9604" s="16" t="s">
        <v>1301</v>
      </c>
      <c r="I9604" s="5" t="str">
        <f>VLOOKUP(cost_of_living!$G9604,index!C:C,1,0)</f>
        <v>Alessandria</v>
      </c>
      <c r="J9604" s="5">
        <f>VLOOKUP(cost_of_living!$B9604,CostVsFactor!C:E,2,0)</f>
        <v>6</v>
      </c>
      <c r="Q9604" s="14"/>
      <c r="S9604" s="5" t="s">
        <v>1005</v>
      </c>
    </row>
    <row r="9605" ht="14.25" hidden="1" customHeight="1">
      <c r="A9605" s="12">
        <v>3.0</v>
      </c>
      <c r="B9605" s="16" t="s">
        <v>116</v>
      </c>
      <c r="C9605" s="12">
        <v>4.0</v>
      </c>
      <c r="D9605" s="16" t="s">
        <v>108</v>
      </c>
      <c r="E9605" s="16" t="s">
        <v>193</v>
      </c>
      <c r="F9605" s="16" t="s">
        <v>145</v>
      </c>
      <c r="G9605" s="16" t="s">
        <v>1301</v>
      </c>
      <c r="I9605" s="5" t="str">
        <f>VLOOKUP(cost_of_living!$G9605,index!C:C,1,0)</f>
        <v>Alessandria</v>
      </c>
      <c r="J9605" s="5" t="str">
        <f>VLOOKUP(cost_of_living!$B9605,CostVsFactor!C:E,2,0)</f>
        <v>#N/A</v>
      </c>
      <c r="Q9605" s="14"/>
      <c r="S9605" s="5" t="s">
        <v>1005</v>
      </c>
    </row>
    <row r="9606" ht="14.25" hidden="1" customHeight="1">
      <c r="A9606" s="12">
        <v>4.0</v>
      </c>
      <c r="B9606" s="16" t="s">
        <v>57</v>
      </c>
      <c r="C9606" s="12">
        <v>4.0</v>
      </c>
      <c r="D9606" s="16" t="s">
        <v>108</v>
      </c>
      <c r="E9606" s="16" t="s">
        <v>118</v>
      </c>
      <c r="F9606" s="16" t="s">
        <v>145</v>
      </c>
      <c r="G9606" s="16" t="s">
        <v>1301</v>
      </c>
      <c r="I9606" s="5" t="str">
        <f>VLOOKUP(cost_of_living!$G9606,index!C:C,1,0)</f>
        <v>Alessandria</v>
      </c>
      <c r="J9606" s="5">
        <f>VLOOKUP(cost_of_living!$B9606,CostVsFactor!C:E,2,0)</f>
        <v>6</v>
      </c>
      <c r="Q9606" s="14"/>
      <c r="S9606" s="5" t="s">
        <v>1005</v>
      </c>
    </row>
    <row r="9607" ht="14.25" hidden="1" customHeight="1">
      <c r="A9607" s="12">
        <v>5.0</v>
      </c>
      <c r="B9607" s="16" t="s">
        <v>69</v>
      </c>
      <c r="C9607" s="12">
        <v>159.0</v>
      </c>
      <c r="D9607" s="16" t="s">
        <v>108</v>
      </c>
      <c r="E9607" s="16" t="s">
        <v>120</v>
      </c>
      <c r="F9607" s="16" t="s">
        <v>244</v>
      </c>
      <c r="G9607" s="16" t="s">
        <v>1301</v>
      </c>
      <c r="I9607" s="5" t="str">
        <f>VLOOKUP(cost_of_living!$G9607,index!C:C,1,0)</f>
        <v>Alessandria</v>
      </c>
      <c r="J9607" s="5">
        <f>VLOOKUP(cost_of_living!$B9607,CostVsFactor!C:E,2,0)</f>
        <v>15</v>
      </c>
      <c r="Q9607" s="14"/>
      <c r="S9607" s="5" t="s">
        <v>1005</v>
      </c>
    </row>
    <row r="9608" ht="14.25" hidden="1" customHeight="1">
      <c r="A9608" s="12">
        <v>6.0</v>
      </c>
      <c r="B9608" s="16" t="s">
        <v>71</v>
      </c>
      <c r="C9608" s="12">
        <v>212.0</v>
      </c>
      <c r="D9608" s="16" t="s">
        <v>108</v>
      </c>
      <c r="E9608" s="16" t="s">
        <v>121</v>
      </c>
      <c r="F9608" s="16" t="s">
        <v>118</v>
      </c>
      <c r="G9608" s="16" t="s">
        <v>1301</v>
      </c>
      <c r="I9608" s="5" t="str">
        <f>VLOOKUP(cost_of_living!$G9608,index!C:C,1,0)</f>
        <v>Alessandria</v>
      </c>
      <c r="J9608" s="5">
        <f>VLOOKUP(cost_of_living!$B9608,CostVsFactor!C:E,2,0)</f>
        <v>6</v>
      </c>
      <c r="Q9608" s="14"/>
      <c r="S9608" s="5" t="s">
        <v>1005</v>
      </c>
    </row>
    <row r="9609" ht="14.25" hidden="1" customHeight="1">
      <c r="A9609" s="12">
        <v>7.0</v>
      </c>
      <c r="B9609" s="16" t="s">
        <v>73</v>
      </c>
      <c r="C9609" s="12">
        <v>96.0</v>
      </c>
      <c r="D9609" s="16" t="s">
        <v>108</v>
      </c>
      <c r="E9609" s="16" t="s">
        <v>122</v>
      </c>
      <c r="F9609" s="16" t="s">
        <v>121</v>
      </c>
      <c r="G9609" s="16" t="s">
        <v>1301</v>
      </c>
      <c r="I9609" s="5" t="str">
        <f>VLOOKUP(cost_of_living!$G9609,index!C:C,1,0)</f>
        <v>Alessandria</v>
      </c>
      <c r="J9609" s="5">
        <f>VLOOKUP(cost_of_living!$B9609,CostVsFactor!C:E,2,0)</f>
        <v>6</v>
      </c>
      <c r="Q9609" s="14"/>
      <c r="S9609" s="5" t="s">
        <v>1005</v>
      </c>
    </row>
    <row r="9610" ht="14.25" hidden="1" customHeight="1">
      <c r="A9610" s="12">
        <v>8.0</v>
      </c>
      <c r="B9610" s="16" t="s">
        <v>28</v>
      </c>
      <c r="C9610" s="12">
        <v>567.0</v>
      </c>
      <c r="D9610" s="16" t="s">
        <v>108</v>
      </c>
      <c r="E9610" s="16" t="s">
        <v>245</v>
      </c>
      <c r="F9610" s="16" t="s">
        <v>124</v>
      </c>
      <c r="G9610" s="16" t="s">
        <v>1301</v>
      </c>
      <c r="I9610" s="5" t="str">
        <f>VLOOKUP(cost_of_living!$G9610,index!C:C,1,0)</f>
        <v>Alessandria</v>
      </c>
      <c r="J9610" s="5">
        <f>VLOOKUP(cost_of_living!$B9610,CostVsFactor!C:E,2,0)</f>
        <v>25</v>
      </c>
      <c r="Q9610" s="14"/>
      <c r="S9610" s="5" t="s">
        <v>1005</v>
      </c>
    </row>
    <row r="9611" ht="14.25" hidden="1" customHeight="1">
      <c r="A9611" s="12">
        <v>9.0</v>
      </c>
      <c r="B9611" s="16" t="s">
        <v>30</v>
      </c>
      <c r="C9611" s="12">
        <v>197.0</v>
      </c>
      <c r="D9611" s="16" t="s">
        <v>108</v>
      </c>
      <c r="E9611" s="16" t="s">
        <v>183</v>
      </c>
      <c r="F9611" s="16" t="s">
        <v>1108</v>
      </c>
      <c r="G9611" s="16" t="s">
        <v>1301</v>
      </c>
      <c r="I9611" s="5" t="str">
        <f>VLOOKUP(cost_of_living!$G9611,index!C:C,1,0)</f>
        <v>Alessandria</v>
      </c>
      <c r="J9611" s="5">
        <f>VLOOKUP(cost_of_living!$B9611,CostVsFactor!C:E,2,0)</f>
        <v>31</v>
      </c>
      <c r="Q9611" s="14"/>
      <c r="S9611" s="5" t="s">
        <v>1005</v>
      </c>
    </row>
    <row r="9612" ht="14.25" hidden="1" customHeight="1">
      <c r="A9612" s="12">
        <v>10.0</v>
      </c>
      <c r="B9612" s="16" t="s">
        <v>32</v>
      </c>
      <c r="C9612" s="12">
        <v>106.0</v>
      </c>
      <c r="D9612" s="16" t="s">
        <v>108</v>
      </c>
      <c r="E9612" s="16" t="s">
        <v>136</v>
      </c>
      <c r="F9612" s="16" t="s">
        <v>664</v>
      </c>
      <c r="G9612" s="16" t="s">
        <v>1301</v>
      </c>
      <c r="I9612" s="5" t="str">
        <f>VLOOKUP(cost_of_living!$G9612,index!C:C,1,0)</f>
        <v>Alessandria</v>
      </c>
      <c r="J9612" s="5">
        <f>VLOOKUP(cost_of_living!$B9612,CostVsFactor!C:E,2,0)</f>
        <v>14</v>
      </c>
      <c r="Q9612" s="14"/>
      <c r="S9612" s="5" t="s">
        <v>1005</v>
      </c>
    </row>
    <row r="9613" ht="14.25" hidden="1" customHeight="1">
      <c r="A9613" s="12">
        <v>11.0</v>
      </c>
      <c r="B9613" s="16" t="s">
        <v>33</v>
      </c>
      <c r="C9613" s="12">
        <v>31.0</v>
      </c>
      <c r="D9613" s="16" t="s">
        <v>108</v>
      </c>
      <c r="E9613" s="16" t="s">
        <v>142</v>
      </c>
      <c r="F9613" s="16" t="s">
        <v>190</v>
      </c>
      <c r="G9613" s="16" t="s">
        <v>1301</v>
      </c>
      <c r="I9613" s="5" t="str">
        <f>VLOOKUP(cost_of_living!$G9613,index!C:C,1,0)</f>
        <v>Alessandria</v>
      </c>
      <c r="J9613" s="5">
        <f>VLOOKUP(cost_of_living!$B9613,CostVsFactor!C:E,2,0)</f>
        <v>20</v>
      </c>
      <c r="Q9613" s="14"/>
      <c r="S9613" s="5" t="s">
        <v>1005</v>
      </c>
    </row>
    <row r="9614" ht="14.25" hidden="1" customHeight="1">
      <c r="A9614" s="12">
        <v>12.0</v>
      </c>
      <c r="B9614" s="16" t="s">
        <v>35</v>
      </c>
      <c r="C9614" s="12">
        <v>617.0</v>
      </c>
      <c r="D9614" s="16" t="s">
        <v>108</v>
      </c>
      <c r="E9614" s="16" t="s">
        <v>250</v>
      </c>
      <c r="F9614" s="16" t="s">
        <v>438</v>
      </c>
      <c r="G9614" s="16" t="s">
        <v>1301</v>
      </c>
      <c r="I9614" s="5" t="str">
        <f>VLOOKUP(cost_of_living!$G9614,index!C:C,1,0)</f>
        <v>Alessandria</v>
      </c>
      <c r="J9614" s="5">
        <f>VLOOKUP(cost_of_living!$B9614,CostVsFactor!C:E,2,0)</f>
        <v>12</v>
      </c>
      <c r="Q9614" s="14"/>
      <c r="S9614" s="5" t="s">
        <v>1005</v>
      </c>
    </row>
    <row r="9615" ht="14.25" hidden="1" customHeight="1">
      <c r="A9615" s="12">
        <v>13.0</v>
      </c>
      <c r="B9615" s="16" t="s">
        <v>37</v>
      </c>
      <c r="C9615" s="12">
        <v>476.0</v>
      </c>
      <c r="D9615" s="16" t="s">
        <v>108</v>
      </c>
      <c r="E9615" s="16" t="s">
        <v>250</v>
      </c>
      <c r="F9615" s="16" t="s">
        <v>330</v>
      </c>
      <c r="G9615" s="16" t="s">
        <v>1301</v>
      </c>
      <c r="I9615" s="5" t="str">
        <f>VLOOKUP(cost_of_living!$G9615,index!C:C,1,0)</f>
        <v>Alessandria</v>
      </c>
      <c r="J9615" s="5">
        <f>VLOOKUP(cost_of_living!$B9615,CostVsFactor!C:E,2,0)</f>
        <v>15</v>
      </c>
      <c r="Q9615" s="14"/>
      <c r="S9615" s="5" t="s">
        <v>1005</v>
      </c>
    </row>
    <row r="9616" ht="14.25" hidden="1" customHeight="1">
      <c r="A9616" s="12">
        <v>14.0</v>
      </c>
      <c r="B9616" s="16" t="s">
        <v>39</v>
      </c>
      <c r="C9616" s="12">
        <v>68.0</v>
      </c>
      <c r="D9616" s="16" t="s">
        <v>108</v>
      </c>
      <c r="E9616" s="16" t="s">
        <v>132</v>
      </c>
      <c r="F9616" s="16" t="s">
        <v>438</v>
      </c>
      <c r="G9616" s="16" t="s">
        <v>1301</v>
      </c>
      <c r="I9616" s="5" t="str">
        <f>VLOOKUP(cost_of_living!$G9616,index!C:C,1,0)</f>
        <v>Alessandria</v>
      </c>
      <c r="J9616" s="5">
        <f>VLOOKUP(cost_of_living!$B9616,CostVsFactor!C:E,2,0)</f>
        <v>15</v>
      </c>
      <c r="Q9616" s="14"/>
      <c r="S9616" s="5" t="s">
        <v>1005</v>
      </c>
    </row>
    <row r="9617" ht="14.25" hidden="1" customHeight="1">
      <c r="A9617" s="12">
        <v>15.0</v>
      </c>
      <c r="B9617" s="16" t="s">
        <v>41</v>
      </c>
      <c r="C9617" s="12">
        <v>81.0</v>
      </c>
      <c r="D9617" s="16" t="s">
        <v>108</v>
      </c>
      <c r="E9617" s="16" t="s">
        <v>331</v>
      </c>
      <c r="F9617" s="16" t="s">
        <v>135</v>
      </c>
      <c r="G9617" s="16" t="s">
        <v>1301</v>
      </c>
      <c r="I9617" s="5" t="str">
        <f>VLOOKUP(cost_of_living!$G9617,index!C:C,1,0)</f>
        <v>Alessandria</v>
      </c>
      <c r="J9617" s="5">
        <f>VLOOKUP(cost_of_living!$B9617,CostVsFactor!C:E,2,0)</f>
        <v>31</v>
      </c>
      <c r="Q9617" s="14"/>
      <c r="S9617" s="5" t="s">
        <v>1005</v>
      </c>
    </row>
    <row r="9618" ht="14.25" hidden="1" customHeight="1">
      <c r="A9618" s="12">
        <v>16.0</v>
      </c>
      <c r="B9618" s="16" t="s">
        <v>43</v>
      </c>
      <c r="C9618" s="12">
        <v>92.0</v>
      </c>
      <c r="D9618" s="16" t="s">
        <v>108</v>
      </c>
      <c r="E9618" s="16" t="s">
        <v>136</v>
      </c>
      <c r="F9618" s="16" t="s">
        <v>179</v>
      </c>
      <c r="G9618" s="16" t="s">
        <v>1301</v>
      </c>
      <c r="I9618" s="5" t="str">
        <f>VLOOKUP(cost_of_living!$G9618,index!C:C,1,0)</f>
        <v>Alessandria</v>
      </c>
      <c r="J9618" s="5">
        <f>VLOOKUP(cost_of_living!$B9618,CostVsFactor!C:E,2,0)</f>
        <v>25</v>
      </c>
      <c r="Q9618" s="14"/>
      <c r="S9618" s="5" t="s">
        <v>1005</v>
      </c>
    </row>
    <row r="9619" ht="14.25" hidden="1" customHeight="1">
      <c r="A9619" s="12">
        <v>17.0</v>
      </c>
      <c r="B9619" s="16" t="s">
        <v>45</v>
      </c>
      <c r="C9619" s="12">
        <v>106.0</v>
      </c>
      <c r="D9619" s="16" t="s">
        <v>108</v>
      </c>
      <c r="E9619" s="16" t="s">
        <v>136</v>
      </c>
      <c r="F9619" s="16" t="s">
        <v>332</v>
      </c>
      <c r="G9619" s="16" t="s">
        <v>1301</v>
      </c>
      <c r="I9619" s="5" t="str">
        <f>VLOOKUP(cost_of_living!$G9619,index!C:C,1,0)</f>
        <v>Alessandria</v>
      </c>
      <c r="J9619" s="5">
        <f>VLOOKUP(cost_of_living!$B9619,CostVsFactor!C:E,2,0)</f>
        <v>30</v>
      </c>
      <c r="Q9619" s="14"/>
      <c r="S9619" s="5" t="s">
        <v>1005</v>
      </c>
    </row>
    <row r="9620" ht="14.25" hidden="1" customHeight="1">
      <c r="A9620" s="12">
        <v>18.0</v>
      </c>
      <c r="B9620" s="16" t="s">
        <v>47</v>
      </c>
      <c r="C9620" s="12">
        <v>136.0</v>
      </c>
      <c r="D9620" s="16" t="s">
        <v>108</v>
      </c>
      <c r="E9620" s="16" t="s">
        <v>134</v>
      </c>
      <c r="F9620" s="16" t="s">
        <v>250</v>
      </c>
      <c r="G9620" s="16" t="s">
        <v>1301</v>
      </c>
      <c r="I9620" s="5" t="str">
        <f>VLOOKUP(cost_of_living!$G9620,index!C:C,1,0)</f>
        <v>Alessandria</v>
      </c>
      <c r="J9620" s="5">
        <f>VLOOKUP(cost_of_living!$B9620,CostVsFactor!C:E,2,0)</f>
        <v>22</v>
      </c>
      <c r="Q9620" s="14"/>
      <c r="S9620" s="5" t="s">
        <v>1005</v>
      </c>
    </row>
    <row r="9621" ht="14.25" hidden="1" customHeight="1">
      <c r="A9621" s="12">
        <v>19.0</v>
      </c>
      <c r="B9621" s="16" t="s">
        <v>49</v>
      </c>
      <c r="C9621" s="12">
        <v>65.0</v>
      </c>
      <c r="D9621" s="16" t="s">
        <v>108</v>
      </c>
      <c r="E9621" s="16" t="s">
        <v>138</v>
      </c>
      <c r="F9621" s="16" t="s">
        <v>183</v>
      </c>
      <c r="G9621" s="16" t="s">
        <v>1301</v>
      </c>
      <c r="I9621" s="5" t="str">
        <f>VLOOKUP(cost_of_living!$G9621,index!C:C,1,0)</f>
        <v>Alessandria</v>
      </c>
      <c r="J9621" s="5">
        <f>VLOOKUP(cost_of_living!$B9621,CostVsFactor!C:E,2,0)</f>
        <v>24</v>
      </c>
      <c r="Q9621" s="14"/>
      <c r="S9621" s="5" t="s">
        <v>1005</v>
      </c>
    </row>
    <row r="9622" ht="14.25" hidden="1" customHeight="1">
      <c r="A9622" s="12">
        <v>20.0</v>
      </c>
      <c r="B9622" s="16" t="s">
        <v>51</v>
      </c>
      <c r="C9622" s="12">
        <v>67.0</v>
      </c>
      <c r="D9622" s="16" t="s">
        <v>108</v>
      </c>
      <c r="E9622" s="16" t="s">
        <v>291</v>
      </c>
      <c r="F9622" s="16" t="s">
        <v>137</v>
      </c>
      <c r="G9622" s="16" t="s">
        <v>1301</v>
      </c>
      <c r="I9622" s="5" t="str">
        <f>VLOOKUP(cost_of_living!$G9622,index!C:C,1,0)</f>
        <v>Alessandria</v>
      </c>
      <c r="J9622" s="5">
        <f>VLOOKUP(cost_of_living!$B9622,CostVsFactor!C:E,2,0)</f>
        <v>10</v>
      </c>
      <c r="Q9622" s="14"/>
      <c r="S9622" s="5" t="s">
        <v>1005</v>
      </c>
    </row>
    <row r="9623" ht="14.25" hidden="1" customHeight="1">
      <c r="A9623" s="12">
        <v>21.0</v>
      </c>
      <c r="B9623" s="16" t="s">
        <v>52</v>
      </c>
      <c r="C9623" s="12">
        <v>99.0</v>
      </c>
      <c r="D9623" s="16" t="s">
        <v>108</v>
      </c>
      <c r="E9623" s="16" t="s">
        <v>139</v>
      </c>
      <c r="F9623" s="16" t="s">
        <v>118</v>
      </c>
      <c r="G9623" s="16" t="s">
        <v>1301</v>
      </c>
      <c r="I9623" s="5" t="str">
        <f>VLOOKUP(cost_of_living!$G9623,index!C:C,1,0)</f>
        <v>Alessandria</v>
      </c>
      <c r="J9623" s="5">
        <f>VLOOKUP(cost_of_living!$B9623,CostVsFactor!C:E,2,0)</f>
        <v>18</v>
      </c>
      <c r="Q9623" s="14"/>
      <c r="S9623" s="5" t="s">
        <v>1005</v>
      </c>
    </row>
    <row r="9624" ht="14.25" hidden="1" customHeight="1">
      <c r="A9624" s="12">
        <v>22.0</v>
      </c>
      <c r="B9624" s="16" t="s">
        <v>53</v>
      </c>
      <c r="C9624" s="12">
        <v>48.0</v>
      </c>
      <c r="D9624" s="16" t="s">
        <v>108</v>
      </c>
      <c r="E9624" s="16" t="s">
        <v>306</v>
      </c>
      <c r="F9624" s="16" t="s">
        <v>122</v>
      </c>
      <c r="G9624" s="16" t="s">
        <v>1301</v>
      </c>
      <c r="I9624" s="5" t="str">
        <f>VLOOKUP(cost_of_living!$G9624,index!C:C,1,0)</f>
        <v>Alessandria</v>
      </c>
      <c r="J9624" s="5">
        <f>VLOOKUP(cost_of_living!$B9624,CostVsFactor!C:E,2,0)</f>
        <v>30</v>
      </c>
      <c r="Q9624" s="14"/>
      <c r="S9624" s="5" t="s">
        <v>1005</v>
      </c>
    </row>
    <row r="9625" ht="14.25" hidden="1" customHeight="1">
      <c r="A9625" s="12">
        <v>23.0</v>
      </c>
      <c r="B9625" s="16" t="s">
        <v>54</v>
      </c>
      <c r="C9625" s="12">
        <v>4.0</v>
      </c>
      <c r="D9625" s="16" t="s">
        <v>108</v>
      </c>
      <c r="E9625" s="16" t="s">
        <v>334</v>
      </c>
      <c r="F9625" s="16" t="s">
        <v>171</v>
      </c>
      <c r="G9625" s="16" t="s">
        <v>1301</v>
      </c>
      <c r="I9625" s="5" t="str">
        <f>VLOOKUP(cost_of_living!$G9625,index!C:C,1,0)</f>
        <v>Alessandria</v>
      </c>
      <c r="J9625" s="5">
        <f>VLOOKUP(cost_of_living!$B9625,CostVsFactor!C:E,2,0)</f>
        <v>4</v>
      </c>
      <c r="Q9625" s="14"/>
      <c r="S9625" s="5" t="s">
        <v>1005</v>
      </c>
    </row>
    <row r="9626" ht="14.25" hidden="1" customHeight="1">
      <c r="A9626" s="12">
        <v>24.0</v>
      </c>
      <c r="B9626" s="16" t="s">
        <v>55</v>
      </c>
      <c r="C9626" s="12">
        <v>11.0</v>
      </c>
      <c r="D9626" s="16" t="s">
        <v>108</v>
      </c>
      <c r="E9626" s="16" t="s">
        <v>122</v>
      </c>
      <c r="F9626" s="16" t="s">
        <v>244</v>
      </c>
      <c r="G9626" s="16" t="s">
        <v>1301</v>
      </c>
      <c r="I9626" s="5" t="str">
        <f>VLOOKUP(cost_of_living!$G9626,index!C:C,1,0)</f>
        <v>Alessandria</v>
      </c>
      <c r="J9626" s="5">
        <f>VLOOKUP(cost_of_living!$B9626,CostVsFactor!C:E,2,0)</f>
        <v>6</v>
      </c>
      <c r="Q9626" s="14"/>
      <c r="S9626" s="5" t="s">
        <v>1005</v>
      </c>
    </row>
    <row r="9627" ht="14.25" hidden="1" customHeight="1">
      <c r="A9627" s="12">
        <v>25.0</v>
      </c>
      <c r="B9627" s="16" t="s">
        <v>57</v>
      </c>
      <c r="C9627" s="12">
        <v>229.0</v>
      </c>
      <c r="D9627" s="16" t="s">
        <v>108</v>
      </c>
      <c r="E9627" s="16" t="s">
        <v>121</v>
      </c>
      <c r="F9627" s="16" t="s">
        <v>229</v>
      </c>
      <c r="G9627" s="16" t="s">
        <v>1301</v>
      </c>
      <c r="I9627" s="5" t="str">
        <f>VLOOKUP(cost_of_living!$G9627,index!C:C,1,0)</f>
        <v>Alessandria</v>
      </c>
      <c r="J9627" s="5">
        <f>VLOOKUP(cost_of_living!$B9627,CostVsFactor!C:E,2,0)</f>
        <v>6</v>
      </c>
      <c r="Q9627" s="14"/>
      <c r="S9627" s="5" t="s">
        <v>1005</v>
      </c>
    </row>
    <row r="9628" ht="14.25" hidden="1" customHeight="1">
      <c r="A9628" s="12">
        <v>26.0</v>
      </c>
      <c r="B9628" s="16" t="s">
        <v>58</v>
      </c>
      <c r="C9628" s="12">
        <v>56.0</v>
      </c>
      <c r="D9628" s="16" t="s">
        <v>108</v>
      </c>
      <c r="E9628" s="16" t="s">
        <v>145</v>
      </c>
      <c r="F9628" s="16" t="s">
        <v>260</v>
      </c>
      <c r="G9628" s="16" t="s">
        <v>1301</v>
      </c>
      <c r="I9628" s="5" t="str">
        <f>VLOOKUP(cost_of_living!$G9628,index!C:C,1,0)</f>
        <v>Alessandria</v>
      </c>
      <c r="J9628" s="5">
        <f>VLOOKUP(cost_of_living!$B9628,CostVsFactor!C:E,2,0)</f>
        <v>15</v>
      </c>
      <c r="Q9628" s="14"/>
      <c r="S9628" s="5" t="s">
        <v>1005</v>
      </c>
    </row>
    <row r="9629" ht="14.25" hidden="1" customHeight="1">
      <c r="A9629" s="12">
        <v>27.0</v>
      </c>
      <c r="B9629" s="16" t="s">
        <v>80</v>
      </c>
      <c r="C9629" s="12">
        <v>40.0</v>
      </c>
      <c r="D9629" s="16" t="s">
        <v>108</v>
      </c>
      <c r="E9629" s="16" t="s">
        <v>165</v>
      </c>
      <c r="F9629" s="16" t="s">
        <v>165</v>
      </c>
      <c r="G9629" s="16" t="s">
        <v>1301</v>
      </c>
      <c r="I9629" s="5" t="str">
        <f>VLOOKUP(cost_of_living!$G9629,index!C:C,1,0)</f>
        <v>Alessandria</v>
      </c>
      <c r="J9629" s="5">
        <f>VLOOKUP(cost_of_living!$B9629,CostVsFactor!C:E,2,0)</f>
        <v>1.5</v>
      </c>
      <c r="Q9629" s="14"/>
      <c r="S9629" s="5" t="s">
        <v>1005</v>
      </c>
    </row>
    <row r="9630" ht="14.25" hidden="1" customHeight="1">
      <c r="A9630" s="12">
        <v>28.0</v>
      </c>
      <c r="B9630" s="16" t="s">
        <v>81</v>
      </c>
      <c r="C9630" s="12">
        <v>5.0</v>
      </c>
      <c r="D9630" s="16" t="s">
        <v>108</v>
      </c>
      <c r="E9630" s="16" t="s">
        <v>145</v>
      </c>
      <c r="F9630" s="16" t="s">
        <v>119</v>
      </c>
      <c r="G9630" s="16" t="s">
        <v>1301</v>
      </c>
      <c r="I9630" s="5" t="str">
        <f>VLOOKUP(cost_of_living!$G9630,index!C:C,1,0)</f>
        <v>Alessandria</v>
      </c>
      <c r="J9630" s="5">
        <f>VLOOKUP(cost_of_living!$B9630,CostVsFactor!C:E,2,0)</f>
        <v>5</v>
      </c>
      <c r="Q9630" s="14"/>
      <c r="S9630" s="5" t="s">
        <v>1005</v>
      </c>
    </row>
    <row r="9631" ht="14.25" hidden="1" customHeight="1">
      <c r="A9631" s="12">
        <v>29.0</v>
      </c>
      <c r="B9631" s="16" t="s">
        <v>83</v>
      </c>
      <c r="C9631" s="12">
        <v>161.0</v>
      </c>
      <c r="D9631" s="16" t="s">
        <v>108</v>
      </c>
      <c r="E9631" s="16" t="s">
        <v>336</v>
      </c>
      <c r="F9631" s="16" t="s">
        <v>337</v>
      </c>
      <c r="G9631" s="16" t="s">
        <v>1301</v>
      </c>
      <c r="I9631" s="5" t="str">
        <f>VLOOKUP(cost_of_living!$G9631,index!C:C,1,0)</f>
        <v>Alessandria</v>
      </c>
      <c r="J9631" s="5">
        <f>VLOOKUP(cost_of_living!$B9631,CostVsFactor!C:E,2,0)</f>
        <v>20</v>
      </c>
      <c r="Q9631" s="14"/>
      <c r="S9631" s="5" t="s">
        <v>1005</v>
      </c>
    </row>
    <row r="9632" ht="14.25" hidden="1" customHeight="1">
      <c r="A9632" s="12">
        <v>30.0</v>
      </c>
      <c r="B9632" s="16" t="s">
        <v>84</v>
      </c>
      <c r="C9632" s="12">
        <v>245.0</v>
      </c>
      <c r="D9632" s="16" t="s">
        <v>108</v>
      </c>
      <c r="E9632" s="16" t="s">
        <v>274</v>
      </c>
      <c r="F9632" s="16" t="s">
        <v>206</v>
      </c>
      <c r="G9632" s="16" t="s">
        <v>1301</v>
      </c>
      <c r="I9632" s="5" t="str">
        <f>VLOOKUP(cost_of_living!$G9632,index!C:C,1,0)</f>
        <v>Alessandria</v>
      </c>
      <c r="J9632" s="5">
        <f>VLOOKUP(cost_of_living!$B9632,CostVsFactor!C:E,2,0)</f>
        <v>0.7</v>
      </c>
      <c r="Q9632" s="14"/>
      <c r="S9632" s="5" t="s">
        <v>1005</v>
      </c>
    </row>
    <row r="9633" ht="14.25" hidden="1" customHeight="1">
      <c r="A9633" s="12">
        <v>31.0</v>
      </c>
      <c r="B9633" s="16" t="s">
        <v>86</v>
      </c>
      <c r="C9633" s="12">
        <v>709.0</v>
      </c>
      <c r="D9633" s="16" t="s">
        <v>108</v>
      </c>
      <c r="E9633" s="16" t="s">
        <v>196</v>
      </c>
      <c r="F9633" s="16" t="s">
        <v>150</v>
      </c>
      <c r="G9633" s="16" t="s">
        <v>1301</v>
      </c>
      <c r="I9633" s="5" t="str">
        <f>VLOOKUP(cost_of_living!$G9633,index!C:C,1,0)</f>
        <v>Alessandria</v>
      </c>
      <c r="J9633" s="5">
        <f>VLOOKUP(cost_of_living!$B9633,CostVsFactor!C:E,2,0)</f>
        <v>60</v>
      </c>
      <c r="Q9633" s="14"/>
      <c r="S9633" s="5" t="s">
        <v>1005</v>
      </c>
    </row>
    <row r="9634" ht="14.25" hidden="1" customHeight="1">
      <c r="A9634" s="12">
        <v>32.0</v>
      </c>
      <c r="B9634" s="16" t="s">
        <v>87</v>
      </c>
      <c r="C9634" s="12">
        <v>25000.0</v>
      </c>
      <c r="D9634" s="16" t="s">
        <v>108</v>
      </c>
      <c r="E9634" s="16" t="s">
        <v>338</v>
      </c>
      <c r="F9634" s="16" t="s">
        <v>338</v>
      </c>
      <c r="G9634" s="16" t="s">
        <v>1301</v>
      </c>
      <c r="I9634" s="5" t="str">
        <f>VLOOKUP(cost_of_living!$G9634,index!C:C,1,0)</f>
        <v>Alessandria</v>
      </c>
      <c r="J9634" s="5">
        <f>VLOOKUP(cost_of_living!$B9634,CostVsFactor!C:E,2,0)</f>
        <v>0.0035</v>
      </c>
      <c r="Q9634" s="14"/>
      <c r="S9634" s="5" t="s">
        <v>1005</v>
      </c>
    </row>
    <row r="9635" ht="14.25" hidden="1" customHeight="1">
      <c r="A9635" s="12">
        <v>33.0</v>
      </c>
      <c r="B9635" s="16" t="s">
        <v>88</v>
      </c>
      <c r="C9635" s="12">
        <v>2833333.0</v>
      </c>
      <c r="D9635" s="16" t="s">
        <v>108</v>
      </c>
      <c r="E9635" s="16" t="s">
        <v>313</v>
      </c>
      <c r="F9635" s="16" t="s">
        <v>313</v>
      </c>
      <c r="G9635" s="16" t="s">
        <v>1301</v>
      </c>
      <c r="I9635" s="5" t="str">
        <f>VLOOKUP(cost_of_living!$G9635,index!C:C,1,0)</f>
        <v>Alessandria</v>
      </c>
      <c r="J9635" s="5">
        <f>VLOOKUP(cost_of_living!$B9635,CostVsFactor!C:E,2,0)</f>
        <v>0.0035</v>
      </c>
      <c r="Q9635" s="14"/>
      <c r="S9635" s="5" t="s">
        <v>1005</v>
      </c>
    </row>
    <row r="9636" ht="14.25" hidden="1" customHeight="1">
      <c r="A9636" s="12">
        <v>34.0</v>
      </c>
      <c r="B9636" s="16" t="s">
        <v>91</v>
      </c>
      <c r="C9636" s="12">
        <v>150.0</v>
      </c>
      <c r="D9636" s="16" t="s">
        <v>108</v>
      </c>
      <c r="E9636" s="16" t="s">
        <v>163</v>
      </c>
      <c r="F9636" s="16" t="s">
        <v>1111</v>
      </c>
      <c r="G9636" s="16" t="s">
        <v>1301</v>
      </c>
      <c r="I9636" s="5" t="str">
        <f>VLOOKUP(cost_of_living!$G9636,index!C:C,1,0)</f>
        <v>Alessandria</v>
      </c>
      <c r="J9636" s="5">
        <f>VLOOKUP(cost_of_living!$B9636,CostVsFactor!C:E,2,0)</f>
        <v>1</v>
      </c>
      <c r="Q9636" s="14"/>
      <c r="S9636" s="5" t="s">
        <v>1005</v>
      </c>
    </row>
    <row r="9637" ht="14.25" hidden="1" customHeight="1">
      <c r="A9637" s="12">
        <v>35.0</v>
      </c>
      <c r="B9637" s="16" t="s">
        <v>92</v>
      </c>
      <c r="C9637" s="12">
        <v>1499.0</v>
      </c>
      <c r="D9637" s="16" t="s">
        <v>108</v>
      </c>
      <c r="E9637" s="16" t="s">
        <v>202</v>
      </c>
      <c r="F9637" s="16" t="s">
        <v>202</v>
      </c>
      <c r="G9637" s="16" t="s">
        <v>1301</v>
      </c>
      <c r="I9637" s="5" t="str">
        <f>VLOOKUP(cost_of_living!$G9637,index!C:C,1,0)</f>
        <v>Alessandria</v>
      </c>
      <c r="J9637" s="5">
        <f>VLOOKUP(cost_of_living!$B9637,CostVsFactor!C:E,2,0)</f>
        <v>4</v>
      </c>
      <c r="Q9637" s="14"/>
      <c r="S9637" s="5" t="s">
        <v>1005</v>
      </c>
    </row>
    <row r="9638" ht="14.25" hidden="1" customHeight="1">
      <c r="A9638" s="12">
        <v>36.0</v>
      </c>
      <c r="B9638" s="16" t="s">
        <v>93</v>
      </c>
      <c r="C9638" s="12">
        <v>3167.0</v>
      </c>
      <c r="D9638" s="16" t="s">
        <v>108</v>
      </c>
      <c r="E9638" s="16" t="s">
        <v>212</v>
      </c>
      <c r="F9638" s="16" t="s">
        <v>214</v>
      </c>
      <c r="G9638" s="16" t="s">
        <v>1301</v>
      </c>
      <c r="I9638" s="5" t="str">
        <f>VLOOKUP(cost_of_living!$G9638,index!C:C,1,0)</f>
        <v>Alessandria</v>
      </c>
      <c r="J9638" s="5">
        <f>VLOOKUP(cost_of_living!$B9638,CostVsFactor!C:E,2,0)</f>
        <v>1</v>
      </c>
      <c r="Q9638" s="14"/>
      <c r="S9638" s="5" t="s">
        <v>1005</v>
      </c>
    </row>
    <row r="9639" ht="14.25" hidden="1" customHeight="1">
      <c r="A9639" s="12">
        <v>37.0</v>
      </c>
      <c r="B9639" s="16" t="s">
        <v>74</v>
      </c>
      <c r="C9639" s="12">
        <v>375.0</v>
      </c>
      <c r="D9639" s="16" t="s">
        <v>108</v>
      </c>
      <c r="E9639" s="16" t="s">
        <v>212</v>
      </c>
      <c r="F9639" s="16" t="s">
        <v>206</v>
      </c>
      <c r="G9639" s="16" t="s">
        <v>1301</v>
      </c>
      <c r="I9639" s="5" t="str">
        <f>VLOOKUP(cost_of_living!$G9639,index!C:C,1,0)</f>
        <v>Alessandria</v>
      </c>
      <c r="J9639" s="5">
        <f>VLOOKUP(cost_of_living!$B9639,CostVsFactor!C:E,2,0)</f>
        <v>2.3</v>
      </c>
      <c r="Q9639" s="14"/>
      <c r="S9639" s="5" t="s">
        <v>1005</v>
      </c>
    </row>
    <row r="9640" ht="14.25" hidden="1" customHeight="1">
      <c r="A9640" s="12">
        <v>38.0</v>
      </c>
      <c r="B9640" s="16" t="s">
        <v>77</v>
      </c>
      <c r="C9640" s="12">
        <v>8.0</v>
      </c>
      <c r="D9640" s="16" t="s">
        <v>108</v>
      </c>
      <c r="E9640" s="16" t="s">
        <v>171</v>
      </c>
      <c r="F9640" s="16" t="s">
        <v>155</v>
      </c>
      <c r="G9640" s="16" t="s">
        <v>1301</v>
      </c>
      <c r="I9640" s="5" t="str">
        <f>VLOOKUP(cost_of_living!$G9640,index!C:C,1,0)</f>
        <v>Alessandria</v>
      </c>
      <c r="J9640" s="5">
        <f>VLOOKUP(cost_of_living!$B9640,CostVsFactor!C:E,2,0)</f>
        <v>6</v>
      </c>
      <c r="Q9640" s="14"/>
      <c r="S9640" s="5" t="s">
        <v>1005</v>
      </c>
    </row>
    <row r="9641" ht="14.25" hidden="1" customHeight="1">
      <c r="A9641" s="12">
        <v>39.0</v>
      </c>
      <c r="B9641" s="16" t="s">
        <v>94</v>
      </c>
      <c r="C9641" s="12">
        <v>500.0</v>
      </c>
      <c r="D9641" s="16" t="s">
        <v>108</v>
      </c>
      <c r="E9641" s="16" t="s">
        <v>279</v>
      </c>
      <c r="F9641" s="16" t="s">
        <v>204</v>
      </c>
      <c r="G9641" s="16" t="s">
        <v>1301</v>
      </c>
      <c r="I9641" s="5" t="str">
        <f>VLOOKUP(cost_of_living!$G9641,index!C:C,1,0)</f>
        <v>Alessandria</v>
      </c>
      <c r="J9641" s="5">
        <f>VLOOKUP(cost_of_living!$B9641,CostVsFactor!C:E,2,0)</f>
        <v>1</v>
      </c>
      <c r="Q9641" s="14"/>
      <c r="S9641" s="5" t="s">
        <v>1005</v>
      </c>
    </row>
    <row r="9642" ht="14.25" hidden="1" customHeight="1">
      <c r="A9642" s="12">
        <v>40.0</v>
      </c>
      <c r="B9642" s="16" t="s">
        <v>96</v>
      </c>
      <c r="C9642" s="12">
        <v>7800.0</v>
      </c>
      <c r="D9642" s="16" t="s">
        <v>108</v>
      </c>
      <c r="E9642" s="16" t="s">
        <v>318</v>
      </c>
      <c r="F9642" s="16" t="s">
        <v>344</v>
      </c>
      <c r="G9642" s="16" t="s">
        <v>1301</v>
      </c>
      <c r="I9642" s="5" t="str">
        <f>VLOOKUP(cost_of_living!$G9642,index!C:C,1,0)</f>
        <v>Alessandria</v>
      </c>
      <c r="J9642" s="5">
        <f>VLOOKUP(cost_of_living!$B9642,CostVsFactor!C:E,2,0)</f>
        <v>1</v>
      </c>
      <c r="Q9642" s="14"/>
      <c r="S9642" s="5" t="s">
        <v>1005</v>
      </c>
    </row>
    <row r="9643" ht="14.25" hidden="1" customHeight="1">
      <c r="A9643" s="12">
        <v>41.0</v>
      </c>
      <c r="B9643" s="16" t="s">
        <v>20</v>
      </c>
      <c r="C9643" s="12">
        <v>8033.0</v>
      </c>
      <c r="D9643" s="16" t="s">
        <v>108</v>
      </c>
      <c r="E9643" s="16" t="s">
        <v>170</v>
      </c>
      <c r="F9643" s="16" t="s">
        <v>203</v>
      </c>
      <c r="G9643" s="16" t="s">
        <v>1301</v>
      </c>
      <c r="I9643" s="5" t="str">
        <f>VLOOKUP(cost_of_living!$G9643,index!C:C,1,0)</f>
        <v>Alessandria</v>
      </c>
      <c r="J9643" s="5">
        <f>VLOOKUP(cost_of_living!$B9643,CostVsFactor!C:E,2,0)</f>
        <v>0.35</v>
      </c>
      <c r="Q9643" s="14"/>
      <c r="S9643" s="5" t="s">
        <v>1005</v>
      </c>
    </row>
    <row r="9644" ht="14.25" hidden="1" customHeight="1">
      <c r="A9644" s="12">
        <v>42.0</v>
      </c>
      <c r="B9644" s="16" t="s">
        <v>23</v>
      </c>
      <c r="C9644" s="12">
        <v>35.0</v>
      </c>
      <c r="D9644" s="16" t="s">
        <v>108</v>
      </c>
      <c r="E9644" s="16" t="s">
        <v>115</v>
      </c>
      <c r="F9644" s="16" t="s">
        <v>112</v>
      </c>
      <c r="G9644" s="16" t="s">
        <v>1301</v>
      </c>
      <c r="I9644" s="5" t="str">
        <f>VLOOKUP(cost_of_living!$G9644,index!C:C,1,0)</f>
        <v>Alessandria</v>
      </c>
      <c r="J9644" s="5">
        <f>VLOOKUP(cost_of_living!$B9644,CostVsFactor!C:E,2,0)</f>
        <v>0.35</v>
      </c>
      <c r="Q9644" s="14"/>
      <c r="S9644" s="5" t="s">
        <v>1005</v>
      </c>
    </row>
    <row r="9645" ht="14.25" hidden="1" customHeight="1">
      <c r="A9645" s="12">
        <v>43.0</v>
      </c>
      <c r="B9645" s="16" t="s">
        <v>24</v>
      </c>
      <c r="C9645" s="12">
        <v>70.0</v>
      </c>
      <c r="D9645" s="16" t="s">
        <v>108</v>
      </c>
      <c r="E9645" s="16" t="s">
        <v>445</v>
      </c>
      <c r="F9645" s="16" t="s">
        <v>153</v>
      </c>
      <c r="G9645" s="16" t="s">
        <v>1301</v>
      </c>
      <c r="I9645" s="5" t="str">
        <f>VLOOKUP(cost_of_living!$G9645,index!C:C,1,0)</f>
        <v>Alessandria</v>
      </c>
      <c r="J9645" s="5">
        <f>VLOOKUP(cost_of_living!$B9645,CostVsFactor!C:E,2,0)</f>
        <v>0.35</v>
      </c>
      <c r="Q9645" s="14"/>
      <c r="S9645" s="5" t="s">
        <v>1005</v>
      </c>
    </row>
    <row r="9646" ht="14.25" hidden="1" customHeight="1">
      <c r="A9646" s="12">
        <v>44.0</v>
      </c>
      <c r="B9646" s="16" t="s">
        <v>25</v>
      </c>
      <c r="C9646" s="12">
        <v>115.0</v>
      </c>
      <c r="D9646" s="16" t="s">
        <v>108</v>
      </c>
      <c r="E9646" s="16" t="s">
        <v>209</v>
      </c>
      <c r="F9646" s="16" t="s">
        <v>158</v>
      </c>
      <c r="G9646" s="16" t="s">
        <v>1301</v>
      </c>
      <c r="I9646" s="5" t="str">
        <f>VLOOKUP(cost_of_living!$G9646,index!C:C,1,0)</f>
        <v>Alessandria</v>
      </c>
      <c r="J9646" s="5">
        <f>VLOOKUP(cost_of_living!$B9646,CostVsFactor!C:E,2,0)</f>
        <v>0.35</v>
      </c>
      <c r="Q9646" s="14"/>
      <c r="S9646" s="5" t="s">
        <v>1005</v>
      </c>
    </row>
    <row r="9647" ht="14.25" hidden="1" customHeight="1">
      <c r="A9647" s="12">
        <v>45.0</v>
      </c>
      <c r="B9647" s="16" t="s">
        <v>59</v>
      </c>
      <c r="C9647" s="12">
        <v>36667.0</v>
      </c>
      <c r="D9647" s="16" t="s">
        <v>108</v>
      </c>
      <c r="E9647" s="16" t="s">
        <v>154</v>
      </c>
      <c r="F9647" s="16" t="s">
        <v>404</v>
      </c>
      <c r="G9647" s="16" t="s">
        <v>1301</v>
      </c>
      <c r="I9647" s="5" t="str">
        <f>VLOOKUP(cost_of_living!$G9647,index!C:C,1,0)</f>
        <v>Alessandria</v>
      </c>
      <c r="J9647" s="5">
        <f>VLOOKUP(cost_of_living!$B9647,CostVsFactor!C:E,2,0)</f>
        <v>0</v>
      </c>
      <c r="Q9647" s="14"/>
      <c r="S9647" s="5" t="s">
        <v>1005</v>
      </c>
    </row>
    <row r="9648" ht="14.25" hidden="1" customHeight="1">
      <c r="A9648" s="12">
        <v>46.0</v>
      </c>
      <c r="B9648" s="16" t="s">
        <v>61</v>
      </c>
      <c r="C9648" s="12">
        <v>31667.0</v>
      </c>
      <c r="D9648" s="16" t="s">
        <v>108</v>
      </c>
      <c r="E9648" s="16" t="s">
        <v>154</v>
      </c>
      <c r="F9648" s="16" t="s">
        <v>371</v>
      </c>
      <c r="G9648" s="16" t="s">
        <v>1301</v>
      </c>
      <c r="I9648" s="5" t="str">
        <f>VLOOKUP(cost_of_living!$G9648,index!C:C,1,0)</f>
        <v>Alessandria</v>
      </c>
      <c r="J9648" s="5">
        <f>VLOOKUP(cost_of_living!$B9648,CostVsFactor!C:E,2,0)</f>
        <v>0</v>
      </c>
      <c r="Q9648" s="14"/>
      <c r="S9648" s="5" t="s">
        <v>1005</v>
      </c>
    </row>
    <row r="9649" ht="14.25" hidden="1" customHeight="1">
      <c r="A9649" s="12">
        <v>47.0</v>
      </c>
      <c r="B9649" s="16" t="s">
        <v>62</v>
      </c>
      <c r="C9649" s="12">
        <v>66667.0</v>
      </c>
      <c r="D9649" s="16" t="s">
        <v>108</v>
      </c>
      <c r="E9649" s="16" t="s">
        <v>279</v>
      </c>
      <c r="F9649" s="16" t="s">
        <v>320</v>
      </c>
      <c r="G9649" s="16" t="s">
        <v>1301</v>
      </c>
      <c r="I9649" s="5" t="str">
        <f>VLOOKUP(cost_of_living!$G9649,index!C:C,1,0)</f>
        <v>Alessandria</v>
      </c>
      <c r="J9649" s="5">
        <f>VLOOKUP(cost_of_living!$B9649,CostVsFactor!C:E,2,0)</f>
        <v>0</v>
      </c>
      <c r="Q9649" s="14"/>
      <c r="S9649" s="5" t="s">
        <v>1005</v>
      </c>
    </row>
    <row r="9650" ht="14.25" hidden="1" customHeight="1">
      <c r="A9650" s="12">
        <v>48.0</v>
      </c>
      <c r="B9650" s="16" t="s">
        <v>63</v>
      </c>
      <c r="C9650" s="12">
        <v>625.0</v>
      </c>
      <c r="D9650" s="16" t="s">
        <v>108</v>
      </c>
      <c r="E9650" s="16" t="s">
        <v>372</v>
      </c>
      <c r="F9650" s="16" t="s">
        <v>204</v>
      </c>
      <c r="G9650" s="16" t="s">
        <v>1301</v>
      </c>
      <c r="I9650" s="5" t="str">
        <f>VLOOKUP(cost_of_living!$G9650,index!C:C,1,0)</f>
        <v>Alessandria</v>
      </c>
      <c r="J9650" s="5">
        <f>VLOOKUP(cost_of_living!$B9650,CostVsFactor!C:E,2,0)</f>
        <v>0</v>
      </c>
      <c r="Q9650" s="14"/>
      <c r="S9650" s="5" t="s">
        <v>1005</v>
      </c>
    </row>
    <row r="9651" ht="14.25" hidden="1" customHeight="1">
      <c r="A9651" s="12">
        <v>49.0</v>
      </c>
      <c r="B9651" s="16" t="s">
        <v>210</v>
      </c>
      <c r="C9651" s="12">
        <v>11148.0</v>
      </c>
      <c r="D9651" s="16" t="s">
        <v>108</v>
      </c>
      <c r="E9651" s="16" t="s">
        <v>165</v>
      </c>
      <c r="F9651" s="16" t="s">
        <v>165</v>
      </c>
      <c r="G9651" s="16" t="s">
        <v>1301</v>
      </c>
      <c r="I9651" s="5" t="str">
        <f>VLOOKUP(cost_of_living!$G9651,index!C:C,1,0)</f>
        <v>Alessandria</v>
      </c>
      <c r="J9651" s="5" t="str">
        <f>VLOOKUP(cost_of_living!$B9651,CostVsFactor!C:E,2,0)</f>
        <v>#N/A</v>
      </c>
      <c r="Q9651" s="14"/>
      <c r="S9651" s="5" t="s">
        <v>1005</v>
      </c>
    </row>
    <row r="9652" ht="14.25" hidden="1" customHeight="1">
      <c r="A9652" s="12">
        <v>50.0</v>
      </c>
      <c r="B9652" s="16" t="s">
        <v>211</v>
      </c>
      <c r="C9652" s="12">
        <v>8361.0</v>
      </c>
      <c r="D9652" s="16" t="s">
        <v>108</v>
      </c>
      <c r="E9652" s="16" t="s">
        <v>165</v>
      </c>
      <c r="F9652" s="16" t="s">
        <v>165</v>
      </c>
      <c r="G9652" s="16" t="s">
        <v>1301</v>
      </c>
      <c r="I9652" s="5" t="str">
        <f>VLOOKUP(cost_of_living!$G9652,index!C:C,1,0)</f>
        <v>Alessandria</v>
      </c>
      <c r="J9652" s="5" t="str">
        <f>VLOOKUP(cost_of_living!$B9652,CostVsFactor!C:E,2,0)</f>
        <v>#N/A</v>
      </c>
      <c r="Q9652" s="14"/>
      <c r="S9652" s="5" t="s">
        <v>1005</v>
      </c>
    </row>
    <row r="9653" ht="14.25" hidden="1" customHeight="1">
      <c r="A9653" s="12">
        <v>51.0</v>
      </c>
      <c r="B9653" s="16" t="s">
        <v>164</v>
      </c>
      <c r="C9653" s="12">
        <v>165833.0</v>
      </c>
      <c r="D9653" s="16" t="s">
        <v>108</v>
      </c>
      <c r="E9653" s="16" t="s">
        <v>165</v>
      </c>
      <c r="F9653" s="16" t="s">
        <v>165</v>
      </c>
      <c r="G9653" s="16" t="s">
        <v>1301</v>
      </c>
      <c r="I9653" s="5" t="str">
        <f>VLOOKUP(cost_of_living!$G9653,index!C:C,1,0)</f>
        <v>Alessandria</v>
      </c>
      <c r="J9653" s="5" t="str">
        <f>VLOOKUP(cost_of_living!$B9653,CostVsFactor!C:E,2,0)</f>
        <v>#N/A</v>
      </c>
      <c r="Q9653" s="14"/>
      <c r="S9653" s="5" t="s">
        <v>1005</v>
      </c>
    </row>
    <row r="9654" ht="14.25" hidden="1" customHeight="1">
      <c r="A9654" s="12">
        <v>52.0</v>
      </c>
      <c r="B9654" s="16" t="s">
        <v>166</v>
      </c>
      <c r="C9654" s="12">
        <v>258.0</v>
      </c>
      <c r="D9654" s="16" t="s">
        <v>165</v>
      </c>
      <c r="E9654" s="16" t="s">
        <v>120</v>
      </c>
      <c r="F9654" s="16" t="s">
        <v>168</v>
      </c>
      <c r="G9654" s="16" t="s">
        <v>1301</v>
      </c>
      <c r="I9654" s="5" t="str">
        <f>VLOOKUP(cost_of_living!$G9654,index!C:C,1,0)</f>
        <v>Alessandria</v>
      </c>
      <c r="J9654" s="5" t="str">
        <f>VLOOKUP(cost_of_living!$B9654,CostVsFactor!C:E,2,0)</f>
        <v>#N/A</v>
      </c>
      <c r="Q9654" s="14"/>
      <c r="S9654" s="5" t="s">
        <v>1005</v>
      </c>
    </row>
    <row r="9655" ht="14.25" hidden="1" customHeight="1">
      <c r="A9655" s="12">
        <v>0.0</v>
      </c>
      <c r="B9655" s="16" t="s">
        <v>28</v>
      </c>
      <c r="C9655" s="12">
        <v>416.0</v>
      </c>
      <c r="D9655" s="16" t="s">
        <v>108</v>
      </c>
      <c r="E9655" s="16" t="s">
        <v>165</v>
      </c>
      <c r="F9655" s="16" t="s">
        <v>165</v>
      </c>
      <c r="G9655" s="16" t="s">
        <v>1302</v>
      </c>
      <c r="I9655" s="5" t="str">
        <f>VLOOKUP(cost_of_living!$G9655,index!C:C,1,0)</f>
        <v>#N/A</v>
      </c>
      <c r="J9655" s="5">
        <f>VLOOKUP(cost_of_living!$B9655,CostVsFactor!C:E,2,0)</f>
        <v>25</v>
      </c>
      <c r="Q9655" s="14"/>
      <c r="S9655" s="5" t="s">
        <v>1005</v>
      </c>
    </row>
    <row r="9656" ht="14.25" hidden="1" customHeight="1">
      <c r="A9656" s="12">
        <v>1.0</v>
      </c>
      <c r="B9656" s="16" t="s">
        <v>30</v>
      </c>
      <c r="C9656" s="12">
        <v>145.0</v>
      </c>
      <c r="D9656" s="16" t="s">
        <v>108</v>
      </c>
      <c r="E9656" s="16" t="s">
        <v>165</v>
      </c>
      <c r="F9656" s="16" t="s">
        <v>165</v>
      </c>
      <c r="G9656" s="16" t="s">
        <v>1302</v>
      </c>
      <c r="I9656" s="5" t="str">
        <f>VLOOKUP(cost_of_living!$G9656,index!C:C,1,0)</f>
        <v>#N/A</v>
      </c>
      <c r="J9656" s="5">
        <f>VLOOKUP(cost_of_living!$B9656,CostVsFactor!C:E,2,0)</f>
        <v>31</v>
      </c>
      <c r="Q9656" s="14"/>
      <c r="S9656" s="5" t="s">
        <v>1005</v>
      </c>
    </row>
    <row r="9657" ht="14.25" hidden="1" customHeight="1">
      <c r="A9657" s="12">
        <v>2.0</v>
      </c>
      <c r="B9657" s="16" t="s">
        <v>32</v>
      </c>
      <c r="C9657" s="12">
        <v>116.0</v>
      </c>
      <c r="D9657" s="16" t="s">
        <v>108</v>
      </c>
      <c r="E9657" s="16" t="s">
        <v>137</v>
      </c>
      <c r="F9657" s="16" t="s">
        <v>744</v>
      </c>
      <c r="G9657" s="16" t="s">
        <v>1302</v>
      </c>
      <c r="I9657" s="5" t="str">
        <f>VLOOKUP(cost_of_living!$G9657,index!C:C,1,0)</f>
        <v>#N/A</v>
      </c>
      <c r="J9657" s="5">
        <f>VLOOKUP(cost_of_living!$B9657,CostVsFactor!C:E,2,0)</f>
        <v>14</v>
      </c>
      <c r="Q9657" s="14"/>
      <c r="S9657" s="5" t="s">
        <v>1005</v>
      </c>
    </row>
    <row r="9658" ht="14.25" hidden="1" customHeight="1">
      <c r="A9658" s="12">
        <v>3.0</v>
      </c>
      <c r="B9658" s="16" t="s">
        <v>33</v>
      </c>
      <c r="C9658" s="12">
        <v>391.0</v>
      </c>
      <c r="D9658" s="16" t="s">
        <v>108</v>
      </c>
      <c r="E9658" s="16" t="s">
        <v>1088</v>
      </c>
      <c r="F9658" s="16" t="s">
        <v>1303</v>
      </c>
      <c r="G9658" s="16" t="s">
        <v>1302</v>
      </c>
      <c r="I9658" s="5" t="str">
        <f>VLOOKUP(cost_of_living!$G9658,index!C:C,1,0)</f>
        <v>#N/A</v>
      </c>
      <c r="J9658" s="5">
        <f>VLOOKUP(cost_of_living!$B9658,CostVsFactor!C:E,2,0)</f>
        <v>20</v>
      </c>
      <c r="Q9658" s="14"/>
      <c r="S9658" s="5" t="s">
        <v>1005</v>
      </c>
    </row>
    <row r="9659" ht="14.25" hidden="1" customHeight="1">
      <c r="A9659" s="12">
        <v>4.0</v>
      </c>
      <c r="B9659" s="16" t="s">
        <v>35</v>
      </c>
      <c r="C9659" s="12">
        <v>499.0</v>
      </c>
      <c r="D9659" s="16" t="s">
        <v>108</v>
      </c>
      <c r="E9659" s="16" t="s">
        <v>165</v>
      </c>
      <c r="F9659" s="16" t="s">
        <v>165</v>
      </c>
      <c r="G9659" s="16" t="s">
        <v>1302</v>
      </c>
      <c r="I9659" s="5" t="str">
        <f>VLOOKUP(cost_of_living!$G9659,index!C:C,1,0)</f>
        <v>#N/A</v>
      </c>
      <c r="J9659" s="5">
        <f>VLOOKUP(cost_of_living!$B9659,CostVsFactor!C:E,2,0)</f>
        <v>12</v>
      </c>
      <c r="Q9659" s="14"/>
      <c r="S9659" s="5" t="s">
        <v>1005</v>
      </c>
    </row>
    <row r="9660" ht="14.25" hidden="1" customHeight="1">
      <c r="A9660" s="12">
        <v>5.0</v>
      </c>
      <c r="B9660" s="16" t="s">
        <v>37</v>
      </c>
      <c r="C9660" s="12">
        <v>358.0</v>
      </c>
      <c r="D9660" s="16" t="s">
        <v>108</v>
      </c>
      <c r="E9660" s="16" t="s">
        <v>165</v>
      </c>
      <c r="F9660" s="16" t="s">
        <v>165</v>
      </c>
      <c r="G9660" s="16" t="s">
        <v>1302</v>
      </c>
      <c r="I9660" s="5" t="str">
        <f>VLOOKUP(cost_of_living!$G9660,index!C:C,1,0)</f>
        <v>#N/A</v>
      </c>
      <c r="J9660" s="5">
        <f>VLOOKUP(cost_of_living!$B9660,CostVsFactor!C:E,2,0)</f>
        <v>15</v>
      </c>
      <c r="Q9660" s="14"/>
      <c r="S9660" s="5" t="s">
        <v>1005</v>
      </c>
    </row>
    <row r="9661" ht="14.25" hidden="1" customHeight="1">
      <c r="A9661" s="12">
        <v>6.0</v>
      </c>
      <c r="B9661" s="16" t="s">
        <v>39</v>
      </c>
      <c r="C9661" s="12">
        <v>445.0</v>
      </c>
      <c r="D9661" s="16" t="s">
        <v>108</v>
      </c>
      <c r="E9661" s="16" t="s">
        <v>165</v>
      </c>
      <c r="F9661" s="16" t="s">
        <v>165</v>
      </c>
      <c r="G9661" s="16" t="s">
        <v>1302</v>
      </c>
      <c r="I9661" s="5" t="str">
        <f>VLOOKUP(cost_of_living!$G9661,index!C:C,1,0)</f>
        <v>#N/A</v>
      </c>
      <c r="J9661" s="5">
        <f>VLOOKUP(cost_of_living!$B9661,CostVsFactor!C:E,2,0)</f>
        <v>15</v>
      </c>
      <c r="Q9661" s="14"/>
      <c r="S9661" s="5" t="s">
        <v>1005</v>
      </c>
    </row>
    <row r="9662" ht="14.25" hidden="1" customHeight="1">
      <c r="A9662" s="12">
        <v>7.0</v>
      </c>
      <c r="B9662" s="16" t="s">
        <v>41</v>
      </c>
      <c r="C9662" s="12">
        <v>45.0</v>
      </c>
      <c r="D9662" s="16" t="s">
        <v>108</v>
      </c>
      <c r="E9662" s="16" t="s">
        <v>165</v>
      </c>
      <c r="F9662" s="16" t="s">
        <v>165</v>
      </c>
      <c r="G9662" s="16" t="s">
        <v>1302</v>
      </c>
      <c r="I9662" s="5" t="str">
        <f>VLOOKUP(cost_of_living!$G9662,index!C:C,1,0)</f>
        <v>#N/A</v>
      </c>
      <c r="J9662" s="5">
        <f>VLOOKUP(cost_of_living!$B9662,CostVsFactor!C:E,2,0)</f>
        <v>31</v>
      </c>
      <c r="Q9662" s="14"/>
      <c r="S9662" s="5" t="s">
        <v>1005</v>
      </c>
    </row>
    <row r="9663" ht="14.25" hidden="1" customHeight="1">
      <c r="A9663" s="12">
        <v>8.0</v>
      </c>
      <c r="B9663" s="16" t="s">
        <v>43</v>
      </c>
      <c r="C9663" s="12">
        <v>91.0</v>
      </c>
      <c r="D9663" s="16" t="s">
        <v>108</v>
      </c>
      <c r="E9663" s="16" t="s">
        <v>165</v>
      </c>
      <c r="F9663" s="16" t="s">
        <v>165</v>
      </c>
      <c r="G9663" s="16" t="s">
        <v>1302</v>
      </c>
      <c r="I9663" s="5" t="str">
        <f>VLOOKUP(cost_of_living!$G9663,index!C:C,1,0)</f>
        <v>#N/A</v>
      </c>
      <c r="J9663" s="5">
        <f>VLOOKUP(cost_of_living!$B9663,CostVsFactor!C:E,2,0)</f>
        <v>25</v>
      </c>
      <c r="Q9663" s="14"/>
      <c r="S9663" s="5" t="s">
        <v>1005</v>
      </c>
    </row>
    <row r="9664" ht="14.25" hidden="1" customHeight="1">
      <c r="A9664" s="12">
        <v>9.0</v>
      </c>
      <c r="B9664" s="16" t="s">
        <v>45</v>
      </c>
      <c r="C9664" s="12">
        <v>136.0</v>
      </c>
      <c r="D9664" s="16" t="s">
        <v>108</v>
      </c>
      <c r="E9664" s="16" t="s">
        <v>165</v>
      </c>
      <c r="F9664" s="16" t="s">
        <v>165</v>
      </c>
      <c r="G9664" s="16" t="s">
        <v>1302</v>
      </c>
      <c r="I9664" s="5" t="str">
        <f>VLOOKUP(cost_of_living!$G9664,index!C:C,1,0)</f>
        <v>#N/A</v>
      </c>
      <c r="J9664" s="5">
        <f>VLOOKUP(cost_of_living!$B9664,CostVsFactor!C:E,2,0)</f>
        <v>30</v>
      </c>
      <c r="Q9664" s="14"/>
      <c r="S9664" s="5" t="s">
        <v>1005</v>
      </c>
    </row>
    <row r="9665" ht="14.25" hidden="1" customHeight="1">
      <c r="A9665" s="12">
        <v>10.0</v>
      </c>
      <c r="B9665" s="16" t="s">
        <v>47</v>
      </c>
      <c r="C9665" s="12">
        <v>136.0</v>
      </c>
      <c r="D9665" s="16" t="s">
        <v>108</v>
      </c>
      <c r="E9665" s="16" t="s">
        <v>165</v>
      </c>
      <c r="F9665" s="16" t="s">
        <v>165</v>
      </c>
      <c r="G9665" s="16" t="s">
        <v>1302</v>
      </c>
      <c r="I9665" s="5" t="str">
        <f>VLOOKUP(cost_of_living!$G9665,index!C:C,1,0)</f>
        <v>#N/A</v>
      </c>
      <c r="J9665" s="5">
        <f>VLOOKUP(cost_of_living!$B9665,CostVsFactor!C:E,2,0)</f>
        <v>22</v>
      </c>
      <c r="Q9665" s="14"/>
      <c r="S9665" s="5" t="s">
        <v>1005</v>
      </c>
    </row>
    <row r="9666" ht="14.25" hidden="1" customHeight="1">
      <c r="A9666" s="12">
        <v>11.0</v>
      </c>
      <c r="B9666" s="16" t="s">
        <v>49</v>
      </c>
      <c r="C9666" s="12">
        <v>45.0</v>
      </c>
      <c r="D9666" s="16" t="s">
        <v>108</v>
      </c>
      <c r="E9666" s="16" t="s">
        <v>165</v>
      </c>
      <c r="F9666" s="16" t="s">
        <v>165</v>
      </c>
      <c r="G9666" s="16" t="s">
        <v>1302</v>
      </c>
      <c r="I9666" s="5" t="str">
        <f>VLOOKUP(cost_of_living!$G9666,index!C:C,1,0)</f>
        <v>#N/A</v>
      </c>
      <c r="J9666" s="5">
        <f>VLOOKUP(cost_of_living!$B9666,CostVsFactor!C:E,2,0)</f>
        <v>24</v>
      </c>
      <c r="Q9666" s="14"/>
      <c r="S9666" s="5" t="s">
        <v>1005</v>
      </c>
    </row>
    <row r="9667" ht="14.25" hidden="1" customHeight="1">
      <c r="A9667" s="12">
        <v>12.0</v>
      </c>
      <c r="B9667" s="16" t="s">
        <v>51</v>
      </c>
      <c r="C9667" s="12">
        <v>91.0</v>
      </c>
      <c r="D9667" s="16" t="s">
        <v>108</v>
      </c>
      <c r="E9667" s="16" t="s">
        <v>165</v>
      </c>
      <c r="F9667" s="16" t="s">
        <v>165</v>
      </c>
      <c r="G9667" s="16" t="s">
        <v>1302</v>
      </c>
      <c r="I9667" s="5" t="str">
        <f>VLOOKUP(cost_of_living!$G9667,index!C:C,1,0)</f>
        <v>#N/A</v>
      </c>
      <c r="J9667" s="5">
        <f>VLOOKUP(cost_of_living!$B9667,CostVsFactor!C:E,2,0)</f>
        <v>10</v>
      </c>
      <c r="Q9667" s="14"/>
      <c r="S9667" s="5" t="s">
        <v>1005</v>
      </c>
    </row>
    <row r="9668" ht="14.25" hidden="1" customHeight="1">
      <c r="A9668" s="12">
        <v>13.0</v>
      </c>
      <c r="B9668" s="16" t="s">
        <v>52</v>
      </c>
      <c r="C9668" s="12">
        <v>5.0</v>
      </c>
      <c r="D9668" s="16" t="s">
        <v>108</v>
      </c>
      <c r="E9668" s="16" t="s">
        <v>165</v>
      </c>
      <c r="F9668" s="16" t="s">
        <v>165</v>
      </c>
      <c r="G9668" s="16" t="s">
        <v>1302</v>
      </c>
      <c r="I9668" s="5" t="str">
        <f>VLOOKUP(cost_of_living!$G9668,index!C:C,1,0)</f>
        <v>#N/A</v>
      </c>
      <c r="J9668" s="5">
        <f>VLOOKUP(cost_of_living!$B9668,CostVsFactor!C:E,2,0)</f>
        <v>18</v>
      </c>
      <c r="Q9668" s="14"/>
      <c r="S9668" s="5" t="s">
        <v>1005</v>
      </c>
    </row>
    <row r="9669" ht="14.25" hidden="1" customHeight="1">
      <c r="A9669" s="12">
        <v>14.0</v>
      </c>
      <c r="B9669" s="16" t="s">
        <v>53</v>
      </c>
      <c r="C9669" s="12">
        <v>33.0</v>
      </c>
      <c r="D9669" s="16" t="s">
        <v>108</v>
      </c>
      <c r="E9669" s="16" t="s">
        <v>165</v>
      </c>
      <c r="F9669" s="16" t="s">
        <v>165</v>
      </c>
      <c r="G9669" s="16" t="s">
        <v>1302</v>
      </c>
      <c r="I9669" s="5" t="str">
        <f>VLOOKUP(cost_of_living!$G9669,index!C:C,1,0)</f>
        <v>#N/A</v>
      </c>
      <c r="J9669" s="5">
        <f>VLOOKUP(cost_of_living!$B9669,CostVsFactor!C:E,2,0)</f>
        <v>30</v>
      </c>
      <c r="Q9669" s="14"/>
      <c r="S9669" s="5" t="s">
        <v>1005</v>
      </c>
    </row>
    <row r="9670" ht="14.25" hidden="1" customHeight="1">
      <c r="A9670" s="12">
        <v>15.0</v>
      </c>
      <c r="B9670" s="16" t="s">
        <v>54</v>
      </c>
      <c r="C9670" s="12">
        <v>5.0</v>
      </c>
      <c r="D9670" s="16" t="s">
        <v>108</v>
      </c>
      <c r="E9670" s="16" t="s">
        <v>165</v>
      </c>
      <c r="F9670" s="16" t="s">
        <v>165</v>
      </c>
      <c r="G9670" s="16" t="s">
        <v>1302</v>
      </c>
      <c r="I9670" s="5" t="str">
        <f>VLOOKUP(cost_of_living!$G9670,index!C:C,1,0)</f>
        <v>#N/A</v>
      </c>
      <c r="J9670" s="5">
        <f>VLOOKUP(cost_of_living!$B9670,CostVsFactor!C:E,2,0)</f>
        <v>4</v>
      </c>
      <c r="Q9670" s="14"/>
      <c r="S9670" s="5" t="s">
        <v>1005</v>
      </c>
    </row>
    <row r="9671" ht="14.25" hidden="1" customHeight="1">
      <c r="A9671" s="12">
        <v>16.0</v>
      </c>
      <c r="B9671" s="16" t="s">
        <v>78</v>
      </c>
      <c r="C9671" s="12">
        <v>15.0</v>
      </c>
      <c r="D9671" s="16" t="s">
        <v>108</v>
      </c>
      <c r="E9671" s="16" t="s">
        <v>165</v>
      </c>
      <c r="F9671" s="16" t="s">
        <v>165</v>
      </c>
      <c r="G9671" s="16" t="s">
        <v>1302</v>
      </c>
      <c r="I9671" s="5" t="str">
        <f>VLOOKUP(cost_of_living!$G9671,index!C:C,1,0)</f>
        <v>#N/A</v>
      </c>
      <c r="J9671" s="5">
        <f>VLOOKUP(cost_of_living!$B9671,CostVsFactor!C:E,2,0)</f>
        <v>20</v>
      </c>
      <c r="Q9671" s="14"/>
      <c r="S9671" s="5" t="s">
        <v>1005</v>
      </c>
    </row>
    <row r="9672" ht="14.25" hidden="1" customHeight="1">
      <c r="A9672" s="12">
        <v>17.0</v>
      </c>
      <c r="B9672" s="16" t="s">
        <v>80</v>
      </c>
      <c r="C9672" s="12">
        <v>43.0</v>
      </c>
      <c r="D9672" s="16" t="s">
        <v>108</v>
      </c>
      <c r="E9672" s="16" t="s">
        <v>165</v>
      </c>
      <c r="F9672" s="16" t="s">
        <v>165</v>
      </c>
      <c r="G9672" s="16" t="s">
        <v>1302</v>
      </c>
      <c r="I9672" s="5" t="str">
        <f>VLOOKUP(cost_of_living!$G9672,index!C:C,1,0)</f>
        <v>#N/A</v>
      </c>
      <c r="J9672" s="5">
        <f>VLOOKUP(cost_of_living!$B9672,CostVsFactor!C:E,2,0)</f>
        <v>1.5</v>
      </c>
      <c r="Q9672" s="14"/>
      <c r="S9672" s="5" t="s">
        <v>1005</v>
      </c>
    </row>
    <row r="9673" ht="14.25" hidden="1" customHeight="1">
      <c r="A9673" s="12">
        <v>18.0</v>
      </c>
      <c r="B9673" s="16" t="s">
        <v>86</v>
      </c>
      <c r="C9673" s="12">
        <v>7.0</v>
      </c>
      <c r="D9673" s="16" t="s">
        <v>108</v>
      </c>
      <c r="E9673" s="16" t="s">
        <v>165</v>
      </c>
      <c r="F9673" s="16" t="s">
        <v>165</v>
      </c>
      <c r="G9673" s="16" t="s">
        <v>1302</v>
      </c>
      <c r="I9673" s="5" t="str">
        <f>VLOOKUP(cost_of_living!$G9673,index!C:C,1,0)</f>
        <v>#N/A</v>
      </c>
      <c r="J9673" s="5">
        <f>VLOOKUP(cost_of_living!$B9673,CostVsFactor!C:E,2,0)</f>
        <v>60</v>
      </c>
      <c r="Q9673" s="14"/>
      <c r="S9673" s="5" t="s">
        <v>1005</v>
      </c>
    </row>
    <row r="9674" ht="14.25" hidden="1" customHeight="1">
      <c r="A9674" s="12">
        <v>19.0</v>
      </c>
      <c r="B9674" s="16" t="s">
        <v>74</v>
      </c>
      <c r="C9674" s="12">
        <v>25.0</v>
      </c>
      <c r="D9674" s="16" t="s">
        <v>108</v>
      </c>
      <c r="E9674" s="16" t="s">
        <v>165</v>
      </c>
      <c r="F9674" s="16" t="s">
        <v>165</v>
      </c>
      <c r="G9674" s="16" t="s">
        <v>1302</v>
      </c>
      <c r="I9674" s="5" t="str">
        <f>VLOOKUP(cost_of_living!$G9674,index!C:C,1,0)</f>
        <v>#N/A</v>
      </c>
      <c r="J9674" s="5">
        <f>VLOOKUP(cost_of_living!$B9674,CostVsFactor!C:E,2,0)</f>
        <v>2.3</v>
      </c>
      <c r="Q9674" s="14"/>
      <c r="S9674" s="5" t="s">
        <v>1005</v>
      </c>
    </row>
    <row r="9675" ht="14.25" hidden="1" customHeight="1">
      <c r="A9675" s="12">
        <v>20.0</v>
      </c>
      <c r="B9675" s="16" t="s">
        <v>76</v>
      </c>
      <c r="C9675" s="12">
        <v>30.0</v>
      </c>
      <c r="D9675" s="16" t="s">
        <v>108</v>
      </c>
      <c r="E9675" s="16" t="s">
        <v>165</v>
      </c>
      <c r="F9675" s="16" t="s">
        <v>165</v>
      </c>
      <c r="G9675" s="16" t="s">
        <v>1302</v>
      </c>
      <c r="I9675" s="5" t="str">
        <f>VLOOKUP(cost_of_living!$G9675,index!C:C,1,0)</f>
        <v>#N/A</v>
      </c>
      <c r="J9675" s="5">
        <f>VLOOKUP(cost_of_living!$B9675,CostVsFactor!C:E,2,0)</f>
        <v>3</v>
      </c>
      <c r="Q9675" s="14"/>
      <c r="S9675" s="5" t="s">
        <v>1005</v>
      </c>
    </row>
    <row r="9676" ht="14.25" hidden="1" customHeight="1">
      <c r="A9676" s="12">
        <v>21.0</v>
      </c>
      <c r="B9676" s="16" t="s">
        <v>77</v>
      </c>
      <c r="C9676" s="12">
        <v>8.0</v>
      </c>
      <c r="D9676" s="16" t="s">
        <v>108</v>
      </c>
      <c r="E9676" s="16" t="s">
        <v>165</v>
      </c>
      <c r="F9676" s="16" t="s">
        <v>165</v>
      </c>
      <c r="G9676" s="16" t="s">
        <v>1302</v>
      </c>
      <c r="I9676" s="5" t="str">
        <f>VLOOKUP(cost_of_living!$G9676,index!C:C,1,0)</f>
        <v>#N/A</v>
      </c>
      <c r="J9676" s="5">
        <f>VLOOKUP(cost_of_living!$B9676,CostVsFactor!C:E,2,0)</f>
        <v>6</v>
      </c>
      <c r="Q9676" s="14"/>
      <c r="S9676" s="5" t="s">
        <v>1005</v>
      </c>
    </row>
    <row r="9677" ht="14.25" hidden="1" customHeight="1">
      <c r="A9677" s="12">
        <v>0.0</v>
      </c>
      <c r="B9677" s="16" t="s">
        <v>64</v>
      </c>
      <c r="C9677" s="12">
        <v>1525.0</v>
      </c>
      <c r="D9677" s="16" t="s">
        <v>108</v>
      </c>
      <c r="E9677" s="16" t="s">
        <v>400</v>
      </c>
      <c r="F9677" s="16" t="s">
        <v>161</v>
      </c>
      <c r="G9677" s="16" t="s">
        <v>1304</v>
      </c>
      <c r="I9677" s="5" t="str">
        <f>VLOOKUP(cost_of_living!$G9677,index!C:C,1,0)</f>
        <v>#N/A</v>
      </c>
      <c r="J9677" s="5">
        <f>VLOOKUP(cost_of_living!$B9677,CostVsFactor!C:E,2,0)</f>
        <v>16</v>
      </c>
      <c r="Q9677" s="14"/>
      <c r="S9677" s="5" t="s">
        <v>1005</v>
      </c>
    </row>
    <row r="9678" ht="14.25" hidden="1" customHeight="1">
      <c r="A9678" s="12">
        <v>1.0</v>
      </c>
      <c r="B9678" s="16" t="s">
        <v>66</v>
      </c>
      <c r="C9678" s="12">
        <v>60.0</v>
      </c>
      <c r="D9678" s="16" t="s">
        <v>108</v>
      </c>
      <c r="E9678" s="16" t="s">
        <v>206</v>
      </c>
      <c r="F9678" s="16" t="s">
        <v>209</v>
      </c>
      <c r="G9678" s="16" t="s">
        <v>1304</v>
      </c>
      <c r="I9678" s="5" t="str">
        <f>VLOOKUP(cost_of_living!$G9678,index!C:C,1,0)</f>
        <v>#N/A</v>
      </c>
      <c r="J9678" s="5">
        <f>VLOOKUP(cost_of_living!$B9678,CostVsFactor!C:E,2,0)</f>
        <v>3.5</v>
      </c>
      <c r="Q9678" s="14"/>
      <c r="S9678" s="5" t="s">
        <v>1005</v>
      </c>
    </row>
    <row r="9679" ht="14.25" hidden="1" customHeight="1">
      <c r="A9679" s="12">
        <v>2.0</v>
      </c>
      <c r="B9679" s="16" t="s">
        <v>67</v>
      </c>
      <c r="C9679" s="12">
        <v>9.0</v>
      </c>
      <c r="D9679" s="16" t="s">
        <v>108</v>
      </c>
      <c r="E9679" s="16" t="s">
        <v>171</v>
      </c>
      <c r="F9679" s="16" t="s">
        <v>109</v>
      </c>
      <c r="G9679" s="16" t="s">
        <v>1304</v>
      </c>
      <c r="I9679" s="5" t="str">
        <f>VLOOKUP(cost_of_living!$G9679,index!C:C,1,0)</f>
        <v>#N/A</v>
      </c>
      <c r="J9679" s="5">
        <f>VLOOKUP(cost_of_living!$B9679,CostVsFactor!C:E,2,0)</f>
        <v>6</v>
      </c>
      <c r="Q9679" s="14"/>
      <c r="S9679" s="5" t="s">
        <v>1005</v>
      </c>
    </row>
    <row r="9680" ht="14.25" hidden="1" customHeight="1">
      <c r="A9680" s="12">
        <v>3.0</v>
      </c>
      <c r="B9680" s="16" t="s">
        <v>116</v>
      </c>
      <c r="C9680" s="12">
        <v>55.0</v>
      </c>
      <c r="D9680" s="16" t="s">
        <v>108</v>
      </c>
      <c r="E9680" s="16" t="s">
        <v>145</v>
      </c>
      <c r="F9680" s="16" t="s">
        <v>119</v>
      </c>
      <c r="G9680" s="16" t="s">
        <v>1304</v>
      </c>
      <c r="I9680" s="5" t="str">
        <f>VLOOKUP(cost_of_living!$G9680,index!C:C,1,0)</f>
        <v>#N/A</v>
      </c>
      <c r="J9680" s="5" t="str">
        <f>VLOOKUP(cost_of_living!$B9680,CostVsFactor!C:E,2,0)</f>
        <v>#N/A</v>
      </c>
      <c r="Q9680" s="14"/>
      <c r="S9680" s="5" t="s">
        <v>1005</v>
      </c>
    </row>
    <row r="9681" ht="14.25" hidden="1" customHeight="1">
      <c r="A9681" s="12">
        <v>4.0</v>
      </c>
      <c r="B9681" s="16" t="s">
        <v>57</v>
      </c>
      <c r="C9681" s="12">
        <v>35.0</v>
      </c>
      <c r="D9681" s="16" t="s">
        <v>108</v>
      </c>
      <c r="E9681" s="16" t="s">
        <v>118</v>
      </c>
      <c r="F9681" s="16" t="s">
        <v>193</v>
      </c>
      <c r="G9681" s="16" t="s">
        <v>1304</v>
      </c>
      <c r="I9681" s="5" t="str">
        <f>VLOOKUP(cost_of_living!$G9681,index!C:C,1,0)</f>
        <v>#N/A</v>
      </c>
      <c r="J9681" s="5">
        <f>VLOOKUP(cost_of_living!$B9681,CostVsFactor!C:E,2,0)</f>
        <v>6</v>
      </c>
      <c r="Q9681" s="14"/>
      <c r="S9681" s="5" t="s">
        <v>1005</v>
      </c>
    </row>
    <row r="9682" ht="14.25" hidden="1" customHeight="1">
      <c r="A9682" s="12">
        <v>5.0</v>
      </c>
      <c r="B9682" s="16" t="s">
        <v>69</v>
      </c>
      <c r="C9682" s="12">
        <v>135.0</v>
      </c>
      <c r="D9682" s="16" t="s">
        <v>108</v>
      </c>
      <c r="E9682" s="16" t="s">
        <v>120</v>
      </c>
      <c r="F9682" s="16" t="s">
        <v>121</v>
      </c>
      <c r="G9682" s="16" t="s">
        <v>1304</v>
      </c>
      <c r="I9682" s="5" t="str">
        <f>VLOOKUP(cost_of_living!$G9682,index!C:C,1,0)</f>
        <v>#N/A</v>
      </c>
      <c r="J9682" s="5">
        <f>VLOOKUP(cost_of_living!$B9682,CostVsFactor!C:E,2,0)</f>
        <v>15</v>
      </c>
      <c r="Q9682" s="14"/>
      <c r="S9682" s="5" t="s">
        <v>1005</v>
      </c>
    </row>
    <row r="9683" ht="14.25" hidden="1" customHeight="1">
      <c r="A9683" s="12">
        <v>6.0</v>
      </c>
      <c r="B9683" s="16" t="s">
        <v>71</v>
      </c>
      <c r="C9683" s="12">
        <v>225.0</v>
      </c>
      <c r="D9683" s="16" t="s">
        <v>108</v>
      </c>
      <c r="E9683" s="16" t="s">
        <v>167</v>
      </c>
      <c r="F9683" s="16" t="s">
        <v>244</v>
      </c>
      <c r="G9683" s="16" t="s">
        <v>1304</v>
      </c>
      <c r="I9683" s="5" t="str">
        <f>VLOOKUP(cost_of_living!$G9683,index!C:C,1,0)</f>
        <v>#N/A</v>
      </c>
      <c r="J9683" s="5">
        <f>VLOOKUP(cost_of_living!$B9683,CostVsFactor!C:E,2,0)</f>
        <v>6</v>
      </c>
      <c r="Q9683" s="14"/>
      <c r="S9683" s="5" t="s">
        <v>1005</v>
      </c>
    </row>
    <row r="9684" ht="14.25" hidden="1" customHeight="1">
      <c r="A9684" s="12">
        <v>7.0</v>
      </c>
      <c r="B9684" s="16" t="s">
        <v>73</v>
      </c>
      <c r="C9684" s="12">
        <v>15.0</v>
      </c>
      <c r="D9684" s="16" t="s">
        <v>108</v>
      </c>
      <c r="E9684" s="16" t="s">
        <v>122</v>
      </c>
      <c r="F9684" s="16" t="s">
        <v>167</v>
      </c>
      <c r="G9684" s="16" t="s">
        <v>1304</v>
      </c>
      <c r="I9684" s="5" t="str">
        <f>VLOOKUP(cost_of_living!$G9684,index!C:C,1,0)</f>
        <v>#N/A</v>
      </c>
      <c r="J9684" s="5">
        <f>VLOOKUP(cost_of_living!$B9684,CostVsFactor!C:E,2,0)</f>
        <v>6</v>
      </c>
      <c r="Q9684" s="14"/>
      <c r="S9684" s="5" t="s">
        <v>1005</v>
      </c>
    </row>
    <row r="9685" ht="14.25" hidden="1" customHeight="1">
      <c r="A9685" s="12">
        <v>8.0</v>
      </c>
      <c r="B9685" s="16" t="s">
        <v>28</v>
      </c>
      <c r="C9685" s="12">
        <v>416.0</v>
      </c>
      <c r="D9685" s="16" t="s">
        <v>108</v>
      </c>
      <c r="E9685" s="16" t="s">
        <v>303</v>
      </c>
      <c r="F9685" s="16" t="s">
        <v>562</v>
      </c>
      <c r="G9685" s="16" t="s">
        <v>1304</v>
      </c>
      <c r="I9685" s="5" t="str">
        <f>VLOOKUP(cost_of_living!$G9685,index!C:C,1,0)</f>
        <v>#N/A</v>
      </c>
      <c r="J9685" s="5">
        <f>VLOOKUP(cost_of_living!$B9685,CostVsFactor!C:E,2,0)</f>
        <v>25</v>
      </c>
      <c r="Q9685" s="14"/>
      <c r="S9685" s="5" t="s">
        <v>1005</v>
      </c>
    </row>
    <row r="9686" ht="14.25" hidden="1" customHeight="1">
      <c r="A9686" s="12">
        <v>9.0</v>
      </c>
      <c r="B9686" s="16" t="s">
        <v>30</v>
      </c>
      <c r="C9686" s="12">
        <v>187.0</v>
      </c>
      <c r="D9686" s="16" t="s">
        <v>108</v>
      </c>
      <c r="E9686" s="16" t="s">
        <v>247</v>
      </c>
      <c r="F9686" s="16" t="s">
        <v>126</v>
      </c>
      <c r="G9686" s="16" t="s">
        <v>1304</v>
      </c>
      <c r="I9686" s="5" t="str">
        <f>VLOOKUP(cost_of_living!$G9686,index!C:C,1,0)</f>
        <v>#N/A</v>
      </c>
      <c r="J9686" s="5">
        <f>VLOOKUP(cost_of_living!$B9686,CostVsFactor!C:E,2,0)</f>
        <v>31</v>
      </c>
      <c r="Q9686" s="14"/>
      <c r="S9686" s="5" t="s">
        <v>1005</v>
      </c>
    </row>
    <row r="9687" ht="14.25" hidden="1" customHeight="1">
      <c r="A9687" s="12">
        <v>10.0</v>
      </c>
      <c r="B9687" s="16" t="s">
        <v>32</v>
      </c>
      <c r="C9687" s="12">
        <v>109.0</v>
      </c>
      <c r="D9687" s="16" t="s">
        <v>108</v>
      </c>
      <c r="E9687" s="16" t="s">
        <v>185</v>
      </c>
      <c r="F9687" s="16" t="s">
        <v>264</v>
      </c>
      <c r="G9687" s="16" t="s">
        <v>1304</v>
      </c>
      <c r="I9687" s="5" t="str">
        <f>VLOOKUP(cost_of_living!$G9687,index!C:C,1,0)</f>
        <v>#N/A</v>
      </c>
      <c r="J9687" s="5">
        <f>VLOOKUP(cost_of_living!$B9687,CostVsFactor!C:E,2,0)</f>
        <v>14</v>
      </c>
      <c r="Q9687" s="14"/>
      <c r="S9687" s="5" t="s">
        <v>1005</v>
      </c>
    </row>
    <row r="9688" ht="14.25" hidden="1" customHeight="1">
      <c r="A9688" s="12">
        <v>11.0</v>
      </c>
      <c r="B9688" s="16" t="s">
        <v>33</v>
      </c>
      <c r="C9688" s="12">
        <v>255.0</v>
      </c>
      <c r="D9688" s="16" t="s">
        <v>108</v>
      </c>
      <c r="E9688" s="16" t="s">
        <v>120</v>
      </c>
      <c r="F9688" s="16" t="s">
        <v>118</v>
      </c>
      <c r="G9688" s="16" t="s">
        <v>1304</v>
      </c>
      <c r="I9688" s="5" t="str">
        <f>VLOOKUP(cost_of_living!$G9688,index!C:C,1,0)</f>
        <v>#N/A</v>
      </c>
      <c r="J9688" s="5">
        <f>VLOOKUP(cost_of_living!$B9688,CostVsFactor!C:E,2,0)</f>
        <v>20</v>
      </c>
      <c r="Q9688" s="14"/>
      <c r="S9688" s="5" t="s">
        <v>1005</v>
      </c>
    </row>
    <row r="9689" ht="14.25" hidden="1" customHeight="1">
      <c r="A9689" s="12">
        <v>12.0</v>
      </c>
      <c r="B9689" s="16" t="s">
        <v>35</v>
      </c>
      <c r="C9689" s="12">
        <v>529.0</v>
      </c>
      <c r="D9689" s="16" t="s">
        <v>108</v>
      </c>
      <c r="E9689" s="16" t="s">
        <v>221</v>
      </c>
      <c r="F9689" s="16" t="s">
        <v>132</v>
      </c>
      <c r="G9689" s="16" t="s">
        <v>1304</v>
      </c>
      <c r="I9689" s="5" t="str">
        <f>VLOOKUP(cost_of_living!$G9689,index!C:C,1,0)</f>
        <v>#N/A</v>
      </c>
      <c r="J9689" s="5">
        <f>VLOOKUP(cost_of_living!$B9689,CostVsFactor!C:E,2,0)</f>
        <v>12</v>
      </c>
      <c r="Q9689" s="14"/>
      <c r="S9689" s="5" t="s">
        <v>1005</v>
      </c>
    </row>
    <row r="9690" ht="14.25" hidden="1" customHeight="1">
      <c r="A9690" s="12">
        <v>13.0</v>
      </c>
      <c r="B9690" s="16" t="s">
        <v>37</v>
      </c>
      <c r="C9690" s="12">
        <v>361.0</v>
      </c>
      <c r="D9690" s="16" t="s">
        <v>108</v>
      </c>
      <c r="E9690" s="16" t="s">
        <v>219</v>
      </c>
      <c r="F9690" s="16" t="s">
        <v>268</v>
      </c>
      <c r="G9690" s="16" t="s">
        <v>1304</v>
      </c>
      <c r="I9690" s="5" t="str">
        <f>VLOOKUP(cost_of_living!$G9690,index!C:C,1,0)</f>
        <v>#N/A</v>
      </c>
      <c r="J9690" s="5">
        <f>VLOOKUP(cost_of_living!$B9690,CostVsFactor!C:E,2,0)</f>
        <v>15</v>
      </c>
      <c r="Q9690" s="14"/>
      <c r="S9690" s="5" t="s">
        <v>1005</v>
      </c>
    </row>
    <row r="9691" ht="14.25" hidden="1" customHeight="1">
      <c r="A9691" s="12">
        <v>14.0</v>
      </c>
      <c r="B9691" s="16" t="s">
        <v>39</v>
      </c>
      <c r="C9691" s="12">
        <v>643.0</v>
      </c>
      <c r="D9691" s="16" t="s">
        <v>108</v>
      </c>
      <c r="E9691" s="16" t="s">
        <v>248</v>
      </c>
      <c r="F9691" s="16" t="s">
        <v>330</v>
      </c>
      <c r="G9691" s="16" t="s">
        <v>1304</v>
      </c>
      <c r="I9691" s="5" t="str">
        <f>VLOOKUP(cost_of_living!$G9691,index!C:C,1,0)</f>
        <v>#N/A</v>
      </c>
      <c r="J9691" s="5">
        <f>VLOOKUP(cost_of_living!$B9691,CostVsFactor!C:E,2,0)</f>
        <v>15</v>
      </c>
      <c r="Q9691" s="14"/>
      <c r="S9691" s="5" t="s">
        <v>1005</v>
      </c>
    </row>
    <row r="9692" ht="14.25" hidden="1" customHeight="1">
      <c r="A9692" s="12">
        <v>15.0</v>
      </c>
      <c r="B9692" s="16" t="s">
        <v>41</v>
      </c>
      <c r="C9692" s="12">
        <v>64.0</v>
      </c>
      <c r="D9692" s="16" t="s">
        <v>108</v>
      </c>
      <c r="E9692" s="16" t="s">
        <v>136</v>
      </c>
      <c r="F9692" s="16" t="s">
        <v>183</v>
      </c>
      <c r="G9692" s="16" t="s">
        <v>1304</v>
      </c>
      <c r="I9692" s="5" t="str">
        <f>VLOOKUP(cost_of_living!$G9692,index!C:C,1,0)</f>
        <v>#N/A</v>
      </c>
      <c r="J9692" s="5">
        <f>VLOOKUP(cost_of_living!$B9692,CostVsFactor!C:E,2,0)</f>
        <v>31</v>
      </c>
      <c r="Q9692" s="14"/>
      <c r="S9692" s="5" t="s">
        <v>1005</v>
      </c>
    </row>
    <row r="9693" ht="14.25" hidden="1" customHeight="1">
      <c r="A9693" s="12">
        <v>16.0</v>
      </c>
      <c r="B9693" s="16" t="s">
        <v>43</v>
      </c>
      <c r="C9693" s="12">
        <v>68.0</v>
      </c>
      <c r="D9693" s="16" t="s">
        <v>108</v>
      </c>
      <c r="E9693" s="16" t="s">
        <v>136</v>
      </c>
      <c r="F9693" s="16" t="s">
        <v>183</v>
      </c>
      <c r="G9693" s="16" t="s">
        <v>1304</v>
      </c>
      <c r="I9693" s="5" t="str">
        <f>VLOOKUP(cost_of_living!$G9693,index!C:C,1,0)</f>
        <v>#N/A</v>
      </c>
      <c r="J9693" s="5">
        <f>VLOOKUP(cost_of_living!$B9693,CostVsFactor!C:E,2,0)</f>
        <v>25</v>
      </c>
      <c r="Q9693" s="14"/>
      <c r="S9693" s="5" t="s">
        <v>1005</v>
      </c>
    </row>
    <row r="9694" ht="14.25" hidden="1" customHeight="1">
      <c r="A9694" s="12">
        <v>17.0</v>
      </c>
      <c r="B9694" s="16" t="s">
        <v>45</v>
      </c>
      <c r="C9694" s="12">
        <v>68.0</v>
      </c>
      <c r="D9694" s="16" t="s">
        <v>108</v>
      </c>
      <c r="E9694" s="16" t="s">
        <v>136</v>
      </c>
      <c r="F9694" s="16" t="s">
        <v>183</v>
      </c>
      <c r="G9694" s="16" t="s">
        <v>1304</v>
      </c>
      <c r="I9694" s="5" t="str">
        <f>VLOOKUP(cost_of_living!$G9694,index!C:C,1,0)</f>
        <v>#N/A</v>
      </c>
      <c r="J9694" s="5">
        <f>VLOOKUP(cost_of_living!$B9694,CostVsFactor!C:E,2,0)</f>
        <v>30</v>
      </c>
      <c r="Q9694" s="14"/>
      <c r="S9694" s="5" t="s">
        <v>1005</v>
      </c>
    </row>
    <row r="9695" ht="14.25" hidden="1" customHeight="1">
      <c r="A9695" s="12">
        <v>18.0</v>
      </c>
      <c r="B9695" s="16" t="s">
        <v>47</v>
      </c>
      <c r="C9695" s="12">
        <v>125.0</v>
      </c>
      <c r="D9695" s="16" t="s">
        <v>108</v>
      </c>
      <c r="E9695" s="16" t="s">
        <v>183</v>
      </c>
      <c r="F9695" s="16" t="s">
        <v>224</v>
      </c>
      <c r="G9695" s="16" t="s">
        <v>1304</v>
      </c>
      <c r="I9695" s="5" t="str">
        <f>VLOOKUP(cost_of_living!$G9695,index!C:C,1,0)</f>
        <v>#N/A</v>
      </c>
      <c r="J9695" s="5">
        <f>VLOOKUP(cost_of_living!$B9695,CostVsFactor!C:E,2,0)</f>
        <v>22</v>
      </c>
      <c r="Q9695" s="14"/>
      <c r="S9695" s="5" t="s">
        <v>1005</v>
      </c>
    </row>
    <row r="9696" ht="14.25" hidden="1" customHeight="1">
      <c r="A9696" s="12">
        <v>19.0</v>
      </c>
      <c r="B9696" s="16" t="s">
        <v>49</v>
      </c>
      <c r="C9696" s="12">
        <v>48.0</v>
      </c>
      <c r="D9696" s="16" t="s">
        <v>108</v>
      </c>
      <c r="E9696" s="16" t="s">
        <v>136</v>
      </c>
      <c r="F9696" s="16" t="s">
        <v>270</v>
      </c>
      <c r="G9696" s="16" t="s">
        <v>1304</v>
      </c>
      <c r="I9696" s="5" t="str">
        <f>VLOOKUP(cost_of_living!$G9696,index!C:C,1,0)</f>
        <v>#N/A</v>
      </c>
      <c r="J9696" s="5">
        <f>VLOOKUP(cost_of_living!$B9696,CostVsFactor!C:E,2,0)</f>
        <v>24</v>
      </c>
      <c r="Q9696" s="14"/>
      <c r="S9696" s="5" t="s">
        <v>1005</v>
      </c>
    </row>
    <row r="9697" ht="14.25" hidden="1" customHeight="1">
      <c r="A9697" s="12">
        <v>20.0</v>
      </c>
      <c r="B9697" s="16" t="s">
        <v>51</v>
      </c>
      <c r="C9697" s="12">
        <v>6.0</v>
      </c>
      <c r="D9697" s="16" t="s">
        <v>108</v>
      </c>
      <c r="E9697" s="16" t="s">
        <v>136</v>
      </c>
      <c r="F9697" s="16" t="s">
        <v>183</v>
      </c>
      <c r="G9697" s="16" t="s">
        <v>1304</v>
      </c>
      <c r="I9697" s="5" t="str">
        <f>VLOOKUP(cost_of_living!$G9697,index!C:C,1,0)</f>
        <v>#N/A</v>
      </c>
      <c r="J9697" s="5">
        <f>VLOOKUP(cost_of_living!$B9697,CostVsFactor!C:E,2,0)</f>
        <v>10</v>
      </c>
      <c r="Q9697" s="14"/>
      <c r="S9697" s="5" t="s">
        <v>1005</v>
      </c>
    </row>
    <row r="9698" ht="14.25" hidden="1" customHeight="1">
      <c r="A9698" s="12">
        <v>21.0</v>
      </c>
      <c r="B9698" s="16" t="s">
        <v>52</v>
      </c>
      <c r="C9698" s="12">
        <v>1.0</v>
      </c>
      <c r="D9698" s="16" t="s">
        <v>108</v>
      </c>
      <c r="E9698" s="16" t="s">
        <v>165</v>
      </c>
      <c r="F9698" s="16" t="s">
        <v>165</v>
      </c>
      <c r="G9698" s="16" t="s">
        <v>1304</v>
      </c>
      <c r="I9698" s="5" t="str">
        <f>VLOOKUP(cost_of_living!$G9698,index!C:C,1,0)</f>
        <v>#N/A</v>
      </c>
      <c r="J9698" s="5">
        <f>VLOOKUP(cost_of_living!$B9698,CostVsFactor!C:E,2,0)</f>
        <v>18</v>
      </c>
      <c r="Q9698" s="14"/>
      <c r="S9698" s="5" t="s">
        <v>1005</v>
      </c>
    </row>
    <row r="9699" ht="14.25" hidden="1" customHeight="1">
      <c r="A9699" s="12">
        <v>22.0</v>
      </c>
      <c r="B9699" s="16" t="s">
        <v>53</v>
      </c>
      <c r="C9699" s="12">
        <v>64.0</v>
      </c>
      <c r="D9699" s="16" t="s">
        <v>108</v>
      </c>
      <c r="E9699" s="16" t="s">
        <v>1305</v>
      </c>
      <c r="F9699" s="16" t="s">
        <v>121</v>
      </c>
      <c r="G9699" s="16" t="s">
        <v>1304</v>
      </c>
      <c r="I9699" s="5" t="str">
        <f>VLOOKUP(cost_of_living!$G9699,index!C:C,1,0)</f>
        <v>#N/A</v>
      </c>
      <c r="J9699" s="5">
        <f>VLOOKUP(cost_of_living!$B9699,CostVsFactor!C:E,2,0)</f>
        <v>30</v>
      </c>
      <c r="Q9699" s="14"/>
      <c r="S9699" s="5" t="s">
        <v>1005</v>
      </c>
    </row>
    <row r="9700" ht="14.25" hidden="1" customHeight="1">
      <c r="A9700" s="12">
        <v>23.0</v>
      </c>
      <c r="B9700" s="16" t="s">
        <v>54</v>
      </c>
      <c r="C9700" s="12">
        <v>8.0</v>
      </c>
      <c r="D9700" s="16" t="s">
        <v>108</v>
      </c>
      <c r="E9700" s="16" t="s">
        <v>230</v>
      </c>
      <c r="F9700" s="16" t="s">
        <v>157</v>
      </c>
      <c r="G9700" s="16" t="s">
        <v>1304</v>
      </c>
      <c r="I9700" s="5" t="str">
        <f>VLOOKUP(cost_of_living!$G9700,index!C:C,1,0)</f>
        <v>#N/A</v>
      </c>
      <c r="J9700" s="5">
        <f>VLOOKUP(cost_of_living!$B9700,CostVsFactor!C:E,2,0)</f>
        <v>4</v>
      </c>
      <c r="Q9700" s="14"/>
      <c r="S9700" s="5" t="s">
        <v>1005</v>
      </c>
    </row>
    <row r="9701" ht="14.25" hidden="1" customHeight="1">
      <c r="A9701" s="12">
        <v>24.0</v>
      </c>
      <c r="B9701" s="16" t="s">
        <v>55</v>
      </c>
      <c r="C9701" s="12">
        <v>176.0</v>
      </c>
      <c r="D9701" s="16" t="s">
        <v>108</v>
      </c>
      <c r="E9701" s="16" t="s">
        <v>777</v>
      </c>
      <c r="F9701" s="16" t="s">
        <v>167</v>
      </c>
      <c r="G9701" s="16" t="s">
        <v>1304</v>
      </c>
      <c r="I9701" s="5" t="str">
        <f>VLOOKUP(cost_of_living!$G9701,index!C:C,1,0)</f>
        <v>#N/A</v>
      </c>
      <c r="J9701" s="5">
        <f>VLOOKUP(cost_of_living!$B9701,CostVsFactor!C:E,2,0)</f>
        <v>6</v>
      </c>
      <c r="Q9701" s="14"/>
      <c r="S9701" s="5" t="s">
        <v>1005</v>
      </c>
    </row>
    <row r="9702" ht="14.25" hidden="1" customHeight="1">
      <c r="A9702" s="12">
        <v>25.0</v>
      </c>
      <c r="B9702" s="16" t="s">
        <v>57</v>
      </c>
      <c r="C9702" s="12">
        <v>2.0</v>
      </c>
      <c r="D9702" s="16" t="s">
        <v>108</v>
      </c>
      <c r="E9702" s="16" t="s">
        <v>165</v>
      </c>
      <c r="F9702" s="16" t="s">
        <v>165</v>
      </c>
      <c r="G9702" s="16" t="s">
        <v>1304</v>
      </c>
      <c r="I9702" s="5" t="str">
        <f>VLOOKUP(cost_of_living!$G9702,index!C:C,1,0)</f>
        <v>#N/A</v>
      </c>
      <c r="J9702" s="5">
        <f>VLOOKUP(cost_of_living!$B9702,CostVsFactor!C:E,2,0)</f>
        <v>6</v>
      </c>
      <c r="Q9702" s="14"/>
      <c r="S9702" s="5" t="s">
        <v>1005</v>
      </c>
    </row>
    <row r="9703" ht="14.25" hidden="1" customHeight="1">
      <c r="A9703" s="12">
        <v>26.0</v>
      </c>
      <c r="B9703" s="16" t="s">
        <v>58</v>
      </c>
      <c r="C9703" s="12">
        <v>55.0</v>
      </c>
      <c r="D9703" s="16" t="s">
        <v>108</v>
      </c>
      <c r="E9703" s="16" t="s">
        <v>553</v>
      </c>
      <c r="F9703" s="16" t="s">
        <v>119</v>
      </c>
      <c r="G9703" s="16" t="s">
        <v>1304</v>
      </c>
      <c r="I9703" s="5" t="str">
        <f>VLOOKUP(cost_of_living!$G9703,index!C:C,1,0)</f>
        <v>#N/A</v>
      </c>
      <c r="J9703" s="5">
        <f>VLOOKUP(cost_of_living!$B9703,CostVsFactor!C:E,2,0)</f>
        <v>15</v>
      </c>
      <c r="Q9703" s="14"/>
      <c r="S9703" s="5" t="s">
        <v>1005</v>
      </c>
    </row>
    <row r="9704" ht="14.25" hidden="1" customHeight="1">
      <c r="A9704" s="12">
        <v>27.0</v>
      </c>
      <c r="B9704" s="16" t="s">
        <v>78</v>
      </c>
      <c r="C9704" s="12">
        <v>135.0</v>
      </c>
      <c r="D9704" s="16" t="s">
        <v>108</v>
      </c>
      <c r="E9704" s="16" t="s">
        <v>120</v>
      </c>
      <c r="F9704" s="16" t="s">
        <v>121</v>
      </c>
      <c r="G9704" s="16" t="s">
        <v>1304</v>
      </c>
      <c r="I9704" s="5" t="str">
        <f>VLOOKUP(cost_of_living!$G9704,index!C:C,1,0)</f>
        <v>#N/A</v>
      </c>
      <c r="J9704" s="5">
        <f>VLOOKUP(cost_of_living!$B9704,CostVsFactor!C:E,2,0)</f>
        <v>20</v>
      </c>
      <c r="Q9704" s="14"/>
      <c r="S9704" s="5" t="s">
        <v>1005</v>
      </c>
    </row>
    <row r="9705" ht="14.25" hidden="1" customHeight="1">
      <c r="A9705" s="12">
        <v>28.0</v>
      </c>
      <c r="B9705" s="16" t="s">
        <v>86</v>
      </c>
      <c r="C9705" s="12">
        <v>7.0</v>
      </c>
      <c r="D9705" s="16" t="s">
        <v>108</v>
      </c>
      <c r="E9705" s="16" t="s">
        <v>165</v>
      </c>
      <c r="F9705" s="16" t="s">
        <v>165</v>
      </c>
      <c r="G9705" s="16" t="s">
        <v>1304</v>
      </c>
      <c r="I9705" s="5" t="str">
        <f>VLOOKUP(cost_of_living!$G9705,index!C:C,1,0)</f>
        <v>#N/A</v>
      </c>
      <c r="J9705" s="5">
        <f>VLOOKUP(cost_of_living!$B9705,CostVsFactor!C:E,2,0)</f>
        <v>60</v>
      </c>
      <c r="Q9705" s="14"/>
      <c r="S9705" s="5" t="s">
        <v>1005</v>
      </c>
    </row>
    <row r="9706" ht="14.25" hidden="1" customHeight="1">
      <c r="A9706" s="12">
        <v>29.0</v>
      </c>
      <c r="B9706" s="16" t="s">
        <v>91</v>
      </c>
      <c r="C9706" s="12">
        <v>255.0</v>
      </c>
      <c r="D9706" s="16" t="s">
        <v>108</v>
      </c>
      <c r="E9706" s="16" t="s">
        <v>165</v>
      </c>
      <c r="F9706" s="16" t="s">
        <v>165</v>
      </c>
      <c r="G9706" s="16" t="s">
        <v>1304</v>
      </c>
      <c r="I9706" s="5" t="str">
        <f>VLOOKUP(cost_of_living!$G9706,index!C:C,1,0)</f>
        <v>#N/A</v>
      </c>
      <c r="J9706" s="5">
        <f>VLOOKUP(cost_of_living!$B9706,CostVsFactor!C:E,2,0)</f>
        <v>1</v>
      </c>
      <c r="Q9706" s="14"/>
      <c r="S9706" s="5" t="s">
        <v>1005</v>
      </c>
    </row>
    <row r="9707" ht="14.25" hidden="1" customHeight="1">
      <c r="A9707" s="12">
        <v>30.0</v>
      </c>
      <c r="B9707" s="16" t="s">
        <v>93</v>
      </c>
      <c r="C9707" s="12">
        <v>25.0</v>
      </c>
      <c r="D9707" s="16" t="s">
        <v>108</v>
      </c>
      <c r="E9707" s="16" t="s">
        <v>165</v>
      </c>
      <c r="F9707" s="16" t="s">
        <v>165</v>
      </c>
      <c r="G9707" s="16" t="s">
        <v>1304</v>
      </c>
      <c r="I9707" s="5" t="str">
        <f>VLOOKUP(cost_of_living!$G9707,index!C:C,1,0)</f>
        <v>#N/A</v>
      </c>
      <c r="J9707" s="5">
        <f>VLOOKUP(cost_of_living!$B9707,CostVsFactor!C:E,2,0)</f>
        <v>1</v>
      </c>
      <c r="Q9707" s="14"/>
      <c r="S9707" s="5" t="s">
        <v>1005</v>
      </c>
    </row>
    <row r="9708" ht="14.25" hidden="1" customHeight="1">
      <c r="A9708" s="12">
        <v>31.0</v>
      </c>
      <c r="B9708" s="16" t="s">
        <v>74</v>
      </c>
      <c r="C9708" s="12">
        <v>4542.0</v>
      </c>
      <c r="D9708" s="16" t="s">
        <v>108</v>
      </c>
      <c r="E9708" s="16" t="s">
        <v>716</v>
      </c>
      <c r="F9708" s="16" t="s">
        <v>113</v>
      </c>
      <c r="G9708" s="16" t="s">
        <v>1304</v>
      </c>
      <c r="I9708" s="5" t="str">
        <f>VLOOKUP(cost_of_living!$G9708,index!C:C,1,0)</f>
        <v>#N/A</v>
      </c>
      <c r="J9708" s="5">
        <f>VLOOKUP(cost_of_living!$B9708,CostVsFactor!C:E,2,0)</f>
        <v>2.3</v>
      </c>
      <c r="Q9708" s="14"/>
      <c r="S9708" s="5" t="s">
        <v>1005</v>
      </c>
    </row>
    <row r="9709" ht="14.25" hidden="1" customHeight="1">
      <c r="A9709" s="12">
        <v>32.0</v>
      </c>
      <c r="B9709" s="16" t="s">
        <v>76</v>
      </c>
      <c r="C9709" s="12">
        <v>25.0</v>
      </c>
      <c r="D9709" s="16" t="s">
        <v>108</v>
      </c>
      <c r="E9709" s="16" t="s">
        <v>165</v>
      </c>
      <c r="F9709" s="16" t="s">
        <v>165</v>
      </c>
      <c r="G9709" s="16" t="s">
        <v>1304</v>
      </c>
      <c r="I9709" s="5" t="str">
        <f>VLOOKUP(cost_of_living!$G9709,index!C:C,1,0)</f>
        <v>#N/A</v>
      </c>
      <c r="J9709" s="5">
        <f>VLOOKUP(cost_of_living!$B9709,CostVsFactor!C:E,2,0)</f>
        <v>3</v>
      </c>
      <c r="Q9709" s="14"/>
      <c r="S9709" s="5" t="s">
        <v>1005</v>
      </c>
    </row>
    <row r="9710" ht="14.25" hidden="1" customHeight="1">
      <c r="A9710" s="12">
        <v>33.0</v>
      </c>
      <c r="B9710" s="16" t="s">
        <v>77</v>
      </c>
      <c r="C9710" s="12">
        <v>10.0</v>
      </c>
      <c r="D9710" s="16" t="s">
        <v>108</v>
      </c>
      <c r="E9710" s="16" t="s">
        <v>165</v>
      </c>
      <c r="F9710" s="16" t="s">
        <v>165</v>
      </c>
      <c r="G9710" s="16" t="s">
        <v>1304</v>
      </c>
      <c r="I9710" s="5" t="str">
        <f>VLOOKUP(cost_of_living!$G9710,index!C:C,1,0)</f>
        <v>#N/A</v>
      </c>
      <c r="J9710" s="5">
        <f>VLOOKUP(cost_of_living!$B9710,CostVsFactor!C:E,2,0)</f>
        <v>6</v>
      </c>
      <c r="Q9710" s="14"/>
      <c r="S9710" s="5" t="s">
        <v>1005</v>
      </c>
    </row>
    <row r="9711" ht="14.25" hidden="1" customHeight="1">
      <c r="A9711" s="12">
        <v>34.0</v>
      </c>
      <c r="B9711" s="16" t="s">
        <v>94</v>
      </c>
      <c r="C9711" s="12">
        <v>350.0</v>
      </c>
      <c r="D9711" s="16" t="s">
        <v>108</v>
      </c>
      <c r="E9711" s="16" t="s">
        <v>165</v>
      </c>
      <c r="F9711" s="16" t="s">
        <v>165</v>
      </c>
      <c r="G9711" s="16" t="s">
        <v>1304</v>
      </c>
      <c r="I9711" s="5" t="str">
        <f>VLOOKUP(cost_of_living!$G9711,index!C:C,1,0)</f>
        <v>#N/A</v>
      </c>
      <c r="J9711" s="5">
        <f>VLOOKUP(cost_of_living!$B9711,CostVsFactor!C:E,2,0)</f>
        <v>1</v>
      </c>
      <c r="Q9711" s="14"/>
      <c r="S9711" s="5" t="s">
        <v>1005</v>
      </c>
    </row>
    <row r="9712" ht="14.25" hidden="1" customHeight="1">
      <c r="A9712" s="12">
        <v>35.0</v>
      </c>
      <c r="B9712" s="16" t="s">
        <v>20</v>
      </c>
      <c r="C9712" s="12">
        <v>85.0</v>
      </c>
      <c r="D9712" s="16" t="s">
        <v>108</v>
      </c>
      <c r="E9712" s="16" t="s">
        <v>165</v>
      </c>
      <c r="F9712" s="16" t="s">
        <v>165</v>
      </c>
      <c r="G9712" s="16" t="s">
        <v>1304</v>
      </c>
      <c r="I9712" s="5" t="str">
        <f>VLOOKUP(cost_of_living!$G9712,index!C:C,1,0)</f>
        <v>#N/A</v>
      </c>
      <c r="J9712" s="5">
        <f>VLOOKUP(cost_of_living!$B9712,CostVsFactor!C:E,2,0)</f>
        <v>0.35</v>
      </c>
      <c r="Q9712" s="14"/>
      <c r="S9712" s="5" t="s">
        <v>1005</v>
      </c>
    </row>
    <row r="9713" ht="14.25" hidden="1" customHeight="1">
      <c r="A9713" s="12">
        <v>36.0</v>
      </c>
      <c r="B9713" s="16" t="s">
        <v>23</v>
      </c>
      <c r="C9713" s="12">
        <v>25.0</v>
      </c>
      <c r="D9713" s="16" t="s">
        <v>108</v>
      </c>
      <c r="E9713" s="16" t="s">
        <v>165</v>
      </c>
      <c r="F9713" s="16" t="s">
        <v>165</v>
      </c>
      <c r="G9713" s="16" t="s">
        <v>1304</v>
      </c>
      <c r="I9713" s="5" t="str">
        <f>VLOOKUP(cost_of_living!$G9713,index!C:C,1,0)</f>
        <v>#N/A</v>
      </c>
      <c r="J9713" s="5">
        <f>VLOOKUP(cost_of_living!$B9713,CostVsFactor!C:E,2,0)</f>
        <v>0.35</v>
      </c>
      <c r="Q9713" s="14"/>
      <c r="S9713" s="5" t="s">
        <v>1005</v>
      </c>
    </row>
    <row r="9714" ht="14.25" hidden="1" customHeight="1">
      <c r="A9714" s="12">
        <v>37.0</v>
      </c>
      <c r="B9714" s="16" t="s">
        <v>24</v>
      </c>
      <c r="C9714" s="12">
        <v>45.0</v>
      </c>
      <c r="D9714" s="16" t="s">
        <v>108</v>
      </c>
      <c r="E9714" s="16" t="s">
        <v>165</v>
      </c>
      <c r="F9714" s="16" t="s">
        <v>165</v>
      </c>
      <c r="G9714" s="16" t="s">
        <v>1304</v>
      </c>
      <c r="I9714" s="5" t="str">
        <f>VLOOKUP(cost_of_living!$G9714,index!C:C,1,0)</f>
        <v>#N/A</v>
      </c>
      <c r="J9714" s="5">
        <f>VLOOKUP(cost_of_living!$B9714,CostVsFactor!C:E,2,0)</f>
        <v>0.35</v>
      </c>
      <c r="Q9714" s="14"/>
      <c r="S9714" s="5" t="s">
        <v>1005</v>
      </c>
    </row>
    <row r="9715" ht="14.25" hidden="1" customHeight="1">
      <c r="A9715" s="12">
        <v>38.0</v>
      </c>
      <c r="B9715" s="16" t="s">
        <v>25</v>
      </c>
      <c r="C9715" s="12">
        <v>65.0</v>
      </c>
      <c r="D9715" s="16" t="s">
        <v>108</v>
      </c>
      <c r="E9715" s="16" t="s">
        <v>165</v>
      </c>
      <c r="F9715" s="16" t="s">
        <v>165</v>
      </c>
      <c r="G9715" s="16" t="s">
        <v>1304</v>
      </c>
      <c r="I9715" s="5" t="str">
        <f>VLOOKUP(cost_of_living!$G9715,index!C:C,1,0)</f>
        <v>#N/A</v>
      </c>
      <c r="J9715" s="5">
        <f>VLOOKUP(cost_of_living!$B9715,CostVsFactor!C:E,2,0)</f>
        <v>0.35</v>
      </c>
      <c r="Q9715" s="14"/>
      <c r="S9715" s="5" t="s">
        <v>1005</v>
      </c>
    </row>
    <row r="9716" ht="14.25" hidden="1" customHeight="1">
      <c r="A9716" s="12">
        <v>39.0</v>
      </c>
      <c r="B9716" s="16" t="s">
        <v>59</v>
      </c>
      <c r="C9716" s="12">
        <v>600.0</v>
      </c>
      <c r="D9716" s="16" t="s">
        <v>108</v>
      </c>
      <c r="E9716" s="16" t="s">
        <v>279</v>
      </c>
      <c r="F9716" s="16" t="s">
        <v>204</v>
      </c>
      <c r="G9716" s="16" t="s">
        <v>1304</v>
      </c>
      <c r="I9716" s="5" t="str">
        <f>VLOOKUP(cost_of_living!$G9716,index!C:C,1,0)</f>
        <v>#N/A</v>
      </c>
      <c r="J9716" s="5">
        <f>VLOOKUP(cost_of_living!$B9716,CostVsFactor!C:E,2,0)</f>
        <v>0</v>
      </c>
      <c r="Q9716" s="14"/>
      <c r="S9716" s="5" t="s">
        <v>1005</v>
      </c>
    </row>
    <row r="9717" ht="14.25" hidden="1" customHeight="1">
      <c r="A9717" s="12">
        <v>40.0</v>
      </c>
      <c r="B9717" s="16" t="s">
        <v>61</v>
      </c>
      <c r="C9717" s="12">
        <v>575.0</v>
      </c>
      <c r="D9717" s="16" t="s">
        <v>108</v>
      </c>
      <c r="E9717" s="16" t="s">
        <v>278</v>
      </c>
      <c r="F9717" s="16" t="s">
        <v>204</v>
      </c>
      <c r="G9717" s="16" t="s">
        <v>1304</v>
      </c>
      <c r="I9717" s="5" t="str">
        <f>VLOOKUP(cost_of_living!$G9717,index!C:C,1,0)</f>
        <v>#N/A</v>
      </c>
      <c r="J9717" s="5">
        <f>VLOOKUP(cost_of_living!$B9717,CostVsFactor!C:E,2,0)</f>
        <v>0</v>
      </c>
      <c r="Q9717" s="14"/>
      <c r="S9717" s="5" t="s">
        <v>1005</v>
      </c>
    </row>
    <row r="9718" ht="14.25" hidden="1" customHeight="1">
      <c r="A9718" s="12">
        <v>41.0</v>
      </c>
      <c r="B9718" s="16" t="s">
        <v>62</v>
      </c>
      <c r="C9718" s="12">
        <v>850.0</v>
      </c>
      <c r="D9718" s="16" t="s">
        <v>108</v>
      </c>
      <c r="E9718" s="16" t="s">
        <v>204</v>
      </c>
      <c r="F9718" s="16" t="s">
        <v>280</v>
      </c>
      <c r="G9718" s="16" t="s">
        <v>1304</v>
      </c>
      <c r="I9718" s="5" t="str">
        <f>VLOOKUP(cost_of_living!$G9718,index!C:C,1,0)</f>
        <v>#N/A</v>
      </c>
      <c r="J9718" s="5">
        <f>VLOOKUP(cost_of_living!$B9718,CostVsFactor!C:E,2,0)</f>
        <v>0</v>
      </c>
      <c r="Q9718" s="14"/>
      <c r="S9718" s="5" t="s">
        <v>1005</v>
      </c>
    </row>
    <row r="9719" ht="14.25" hidden="1" customHeight="1">
      <c r="A9719" s="12">
        <v>42.0</v>
      </c>
      <c r="B9719" s="16" t="s">
        <v>63</v>
      </c>
      <c r="C9719" s="12">
        <v>650.0</v>
      </c>
      <c r="D9719" s="16" t="s">
        <v>108</v>
      </c>
      <c r="E9719" s="16" t="s">
        <v>279</v>
      </c>
      <c r="F9719" s="16" t="s">
        <v>237</v>
      </c>
      <c r="G9719" s="16" t="s">
        <v>1304</v>
      </c>
      <c r="I9719" s="5" t="str">
        <f>VLOOKUP(cost_of_living!$G9719,index!C:C,1,0)</f>
        <v>#N/A</v>
      </c>
      <c r="J9719" s="5">
        <f>VLOOKUP(cost_of_living!$B9719,CostVsFactor!C:E,2,0)</f>
        <v>0</v>
      </c>
      <c r="Q9719" s="14"/>
      <c r="S9719" s="5" t="s">
        <v>1005</v>
      </c>
    </row>
    <row r="9720" ht="14.25" hidden="1" customHeight="1">
      <c r="A9720" s="12">
        <v>43.0</v>
      </c>
      <c r="B9720" s="16" t="s">
        <v>210</v>
      </c>
      <c r="C9720" s="12">
        <v>30193.0</v>
      </c>
      <c r="D9720" s="16" t="s">
        <v>108</v>
      </c>
      <c r="E9720" s="16" t="s">
        <v>379</v>
      </c>
      <c r="F9720" s="16" t="s">
        <v>448</v>
      </c>
      <c r="G9720" s="16" t="s">
        <v>1304</v>
      </c>
      <c r="I9720" s="5" t="str">
        <f>VLOOKUP(cost_of_living!$G9720,index!C:C,1,0)</f>
        <v>#N/A</v>
      </c>
      <c r="J9720" s="5" t="str">
        <f>VLOOKUP(cost_of_living!$B9720,CostVsFactor!C:E,2,0)</f>
        <v>#N/A</v>
      </c>
      <c r="Q9720" s="14"/>
      <c r="S9720" s="5" t="s">
        <v>1005</v>
      </c>
    </row>
    <row r="9721" ht="14.25" hidden="1" customHeight="1">
      <c r="A9721" s="12">
        <v>44.0</v>
      </c>
      <c r="B9721" s="16" t="s">
        <v>211</v>
      </c>
      <c r="C9721" s="12">
        <v>1858.0</v>
      </c>
      <c r="D9721" s="16" t="s">
        <v>108</v>
      </c>
      <c r="E9721" s="16" t="s">
        <v>326</v>
      </c>
      <c r="F9721" s="16" t="s">
        <v>379</v>
      </c>
      <c r="G9721" s="16" t="s">
        <v>1304</v>
      </c>
      <c r="I9721" s="5" t="str">
        <f>VLOOKUP(cost_of_living!$G9721,index!C:C,1,0)</f>
        <v>#N/A</v>
      </c>
      <c r="J9721" s="5" t="str">
        <f>VLOOKUP(cost_of_living!$B9721,CostVsFactor!C:E,2,0)</f>
        <v>#N/A</v>
      </c>
      <c r="Q9721" s="14"/>
      <c r="S9721" s="5" t="s">
        <v>1005</v>
      </c>
    </row>
    <row r="9722" ht="14.25" hidden="1" customHeight="1">
      <c r="A9722" s="12">
        <v>45.0</v>
      </c>
      <c r="B9722" s="16" t="s">
        <v>164</v>
      </c>
      <c r="C9722" s="12">
        <v>161667.0</v>
      </c>
      <c r="D9722" s="16" t="s">
        <v>108</v>
      </c>
      <c r="E9722" s="16" t="s">
        <v>165</v>
      </c>
      <c r="F9722" s="16" t="s">
        <v>165</v>
      </c>
      <c r="G9722" s="16" t="s">
        <v>1304</v>
      </c>
      <c r="I9722" s="5" t="str">
        <f>VLOOKUP(cost_of_living!$G9722,index!C:C,1,0)</f>
        <v>#N/A</v>
      </c>
      <c r="J9722" s="5" t="str">
        <f>VLOOKUP(cost_of_living!$B9722,CostVsFactor!C:E,2,0)</f>
        <v>#N/A</v>
      </c>
      <c r="Q9722" s="14"/>
      <c r="S9722" s="5" t="s">
        <v>1005</v>
      </c>
    </row>
    <row r="9723" ht="14.25" hidden="1" customHeight="1">
      <c r="A9723" s="12">
        <v>46.0</v>
      </c>
      <c r="B9723" s="16" t="s">
        <v>166</v>
      </c>
      <c r="C9723" s="12">
        <v>297.0</v>
      </c>
      <c r="D9723" s="16" t="s">
        <v>165</v>
      </c>
      <c r="E9723" s="16" t="s">
        <v>1175</v>
      </c>
      <c r="F9723" s="16" t="s">
        <v>168</v>
      </c>
      <c r="G9723" s="16" t="s">
        <v>1304</v>
      </c>
      <c r="I9723" s="5" t="str">
        <f>VLOOKUP(cost_of_living!$G9723,index!C:C,1,0)</f>
        <v>#N/A</v>
      </c>
      <c r="J9723" s="5" t="str">
        <f>VLOOKUP(cost_of_living!$B9723,CostVsFactor!C:E,2,0)</f>
        <v>#N/A</v>
      </c>
      <c r="Q9723" s="14"/>
      <c r="S9723" s="5" t="s">
        <v>1005</v>
      </c>
    </row>
    <row r="9724" ht="14.25" hidden="1" customHeight="1">
      <c r="A9724" s="12">
        <v>0.0</v>
      </c>
      <c r="B9724" s="16" t="s">
        <v>64</v>
      </c>
      <c r="C9724" s="12">
        <v>275.0</v>
      </c>
      <c r="D9724" s="16" t="s">
        <v>108</v>
      </c>
      <c r="E9724" s="16" t="s">
        <v>115</v>
      </c>
      <c r="F9724" s="16" t="s">
        <v>170</v>
      </c>
      <c r="G9724" s="16" t="s">
        <v>1306</v>
      </c>
      <c r="I9724" s="5" t="str">
        <f>VLOOKUP(cost_of_living!$G9724,index!C:C,1,0)</f>
        <v>#N/A</v>
      </c>
      <c r="J9724" s="5">
        <f>VLOOKUP(cost_of_living!$B9724,CostVsFactor!C:E,2,0)</f>
        <v>16</v>
      </c>
      <c r="Q9724" s="14"/>
      <c r="S9724" s="5" t="s">
        <v>1005</v>
      </c>
    </row>
    <row r="9725" ht="14.25" hidden="1" customHeight="1">
      <c r="A9725" s="12">
        <v>1.0</v>
      </c>
      <c r="B9725" s="16" t="s">
        <v>66</v>
      </c>
      <c r="C9725" s="12">
        <v>825.0</v>
      </c>
      <c r="D9725" s="16" t="s">
        <v>108</v>
      </c>
      <c r="E9725" s="16" t="s">
        <v>388</v>
      </c>
      <c r="F9725" s="16" t="s">
        <v>163</v>
      </c>
      <c r="G9725" s="16" t="s">
        <v>1306</v>
      </c>
      <c r="I9725" s="5" t="str">
        <f>VLOOKUP(cost_of_living!$G9725,index!C:C,1,0)</f>
        <v>#N/A</v>
      </c>
      <c r="J9725" s="5">
        <f>VLOOKUP(cost_of_living!$B9725,CostVsFactor!C:E,2,0)</f>
        <v>3.5</v>
      </c>
      <c r="Q9725" s="14"/>
      <c r="S9725" s="5" t="s">
        <v>1005</v>
      </c>
    </row>
    <row r="9726" ht="14.25" hidden="1" customHeight="1">
      <c r="A9726" s="12">
        <v>2.0</v>
      </c>
      <c r="B9726" s="16" t="s">
        <v>67</v>
      </c>
      <c r="C9726" s="12">
        <v>15.0</v>
      </c>
      <c r="D9726" s="16" t="s">
        <v>108</v>
      </c>
      <c r="E9726" s="16" t="s">
        <v>165</v>
      </c>
      <c r="F9726" s="16" t="s">
        <v>165</v>
      </c>
      <c r="G9726" s="16" t="s">
        <v>1306</v>
      </c>
      <c r="I9726" s="5" t="str">
        <f>VLOOKUP(cost_of_living!$G9726,index!C:C,1,0)</f>
        <v>#N/A</v>
      </c>
      <c r="J9726" s="5">
        <f>VLOOKUP(cost_of_living!$B9726,CostVsFactor!C:E,2,0)</f>
        <v>6</v>
      </c>
      <c r="Q9726" s="14"/>
      <c r="S9726" s="5" t="s">
        <v>1005</v>
      </c>
    </row>
    <row r="9727" ht="14.25" hidden="1" customHeight="1">
      <c r="A9727" s="12">
        <v>3.0</v>
      </c>
      <c r="B9727" s="16" t="s">
        <v>116</v>
      </c>
      <c r="C9727" s="12">
        <v>65.0</v>
      </c>
      <c r="D9727" s="16" t="s">
        <v>108</v>
      </c>
      <c r="E9727" s="16" t="s">
        <v>118</v>
      </c>
      <c r="F9727" s="16" t="s">
        <v>109</v>
      </c>
      <c r="G9727" s="16" t="s">
        <v>1306</v>
      </c>
      <c r="I9727" s="5" t="str">
        <f>VLOOKUP(cost_of_living!$G9727,index!C:C,1,0)</f>
        <v>#N/A</v>
      </c>
      <c r="J9727" s="5" t="str">
        <f>VLOOKUP(cost_of_living!$B9727,CostVsFactor!C:E,2,0)</f>
        <v>#N/A</v>
      </c>
      <c r="Q9727" s="14"/>
      <c r="S9727" s="5" t="s">
        <v>1005</v>
      </c>
    </row>
    <row r="9728" ht="14.25" hidden="1" customHeight="1">
      <c r="A9728" s="12">
        <v>4.0</v>
      </c>
      <c r="B9728" s="16" t="s">
        <v>57</v>
      </c>
      <c r="C9728" s="12">
        <v>625.0</v>
      </c>
      <c r="D9728" s="16" t="s">
        <v>108</v>
      </c>
      <c r="E9728" s="16" t="s">
        <v>244</v>
      </c>
      <c r="F9728" s="16" t="s">
        <v>109</v>
      </c>
      <c r="G9728" s="16" t="s">
        <v>1306</v>
      </c>
      <c r="I9728" s="5" t="str">
        <f>VLOOKUP(cost_of_living!$G9728,index!C:C,1,0)</f>
        <v>#N/A</v>
      </c>
      <c r="J9728" s="5">
        <f>VLOOKUP(cost_of_living!$B9728,CostVsFactor!C:E,2,0)</f>
        <v>6</v>
      </c>
      <c r="Q9728" s="14"/>
      <c r="S9728" s="5" t="s">
        <v>1005</v>
      </c>
    </row>
    <row r="9729" ht="14.25" hidden="1" customHeight="1">
      <c r="A9729" s="12">
        <v>5.0</v>
      </c>
      <c r="B9729" s="16" t="s">
        <v>69</v>
      </c>
      <c r="C9729" s="12">
        <v>2.0</v>
      </c>
      <c r="D9729" s="16" t="s">
        <v>108</v>
      </c>
      <c r="E9729" s="16" t="s">
        <v>167</v>
      </c>
      <c r="F9729" s="16" t="s">
        <v>167</v>
      </c>
      <c r="G9729" s="16" t="s">
        <v>1306</v>
      </c>
      <c r="I9729" s="5" t="str">
        <f>VLOOKUP(cost_of_living!$G9729,index!C:C,1,0)</f>
        <v>#N/A</v>
      </c>
      <c r="J9729" s="5">
        <f>VLOOKUP(cost_of_living!$B9729,CostVsFactor!C:E,2,0)</f>
        <v>15</v>
      </c>
      <c r="Q9729" s="14"/>
      <c r="S9729" s="5" t="s">
        <v>1005</v>
      </c>
    </row>
    <row r="9730" ht="14.25" hidden="1" customHeight="1">
      <c r="A9730" s="12">
        <v>6.0</v>
      </c>
      <c r="B9730" s="16" t="s">
        <v>71</v>
      </c>
      <c r="C9730" s="12">
        <v>2.0</v>
      </c>
      <c r="D9730" s="16" t="s">
        <v>108</v>
      </c>
      <c r="E9730" s="16" t="s">
        <v>167</v>
      </c>
      <c r="F9730" s="16" t="s">
        <v>167</v>
      </c>
      <c r="G9730" s="16" t="s">
        <v>1306</v>
      </c>
      <c r="I9730" s="5" t="str">
        <f>VLOOKUP(cost_of_living!$G9730,index!C:C,1,0)</f>
        <v>#N/A</v>
      </c>
      <c r="J9730" s="5">
        <f>VLOOKUP(cost_of_living!$B9730,CostVsFactor!C:E,2,0)</f>
        <v>6</v>
      </c>
      <c r="Q9730" s="14"/>
      <c r="S9730" s="5" t="s">
        <v>1005</v>
      </c>
    </row>
    <row r="9731" ht="14.25" hidden="1" customHeight="1">
      <c r="A9731" s="12">
        <v>7.0</v>
      </c>
      <c r="B9731" s="16" t="s">
        <v>73</v>
      </c>
      <c r="C9731" s="12">
        <v>15.0</v>
      </c>
      <c r="D9731" s="16" t="s">
        <v>108</v>
      </c>
      <c r="E9731" s="16" t="s">
        <v>122</v>
      </c>
      <c r="F9731" s="16" t="s">
        <v>167</v>
      </c>
      <c r="G9731" s="16" t="s">
        <v>1306</v>
      </c>
      <c r="I9731" s="5" t="str">
        <f>VLOOKUP(cost_of_living!$G9731,index!C:C,1,0)</f>
        <v>#N/A</v>
      </c>
      <c r="J9731" s="5">
        <f>VLOOKUP(cost_of_living!$B9731,CostVsFactor!C:E,2,0)</f>
        <v>6</v>
      </c>
      <c r="Q9731" s="14"/>
      <c r="S9731" s="5" t="s">
        <v>1005</v>
      </c>
    </row>
    <row r="9732" ht="14.25" hidden="1" customHeight="1">
      <c r="A9732" s="12">
        <v>8.0</v>
      </c>
      <c r="B9732" s="16" t="s">
        <v>28</v>
      </c>
      <c r="C9732" s="12">
        <v>568.0</v>
      </c>
      <c r="D9732" s="16" t="s">
        <v>108</v>
      </c>
      <c r="E9732" s="16" t="s">
        <v>165</v>
      </c>
      <c r="F9732" s="16" t="s">
        <v>165</v>
      </c>
      <c r="G9732" s="16" t="s">
        <v>1306</v>
      </c>
      <c r="I9732" s="5" t="str">
        <f>VLOOKUP(cost_of_living!$G9732,index!C:C,1,0)</f>
        <v>#N/A</v>
      </c>
      <c r="J9732" s="5">
        <f>VLOOKUP(cost_of_living!$B9732,CostVsFactor!C:E,2,0)</f>
        <v>25</v>
      </c>
      <c r="Q9732" s="14"/>
      <c r="S9732" s="5" t="s">
        <v>1005</v>
      </c>
    </row>
    <row r="9733" ht="14.25" hidden="1" customHeight="1">
      <c r="A9733" s="12">
        <v>9.0</v>
      </c>
      <c r="B9733" s="16" t="s">
        <v>30</v>
      </c>
      <c r="C9733" s="12">
        <v>91.0</v>
      </c>
      <c r="D9733" s="16" t="s">
        <v>108</v>
      </c>
      <c r="E9733" s="16" t="s">
        <v>165</v>
      </c>
      <c r="F9733" s="16" t="s">
        <v>165</v>
      </c>
      <c r="G9733" s="16" t="s">
        <v>1306</v>
      </c>
      <c r="I9733" s="5" t="str">
        <f>VLOOKUP(cost_of_living!$G9733,index!C:C,1,0)</f>
        <v>#N/A</v>
      </c>
      <c r="J9733" s="5">
        <f>VLOOKUP(cost_of_living!$B9733,CostVsFactor!C:E,2,0)</f>
        <v>31</v>
      </c>
      <c r="Q9733" s="14"/>
      <c r="S9733" s="5" t="s">
        <v>1005</v>
      </c>
    </row>
    <row r="9734" ht="14.25" hidden="1" customHeight="1">
      <c r="A9734" s="12">
        <v>10.0</v>
      </c>
      <c r="B9734" s="16" t="s">
        <v>32</v>
      </c>
      <c r="C9734" s="12">
        <v>45.0</v>
      </c>
      <c r="D9734" s="16" t="s">
        <v>108</v>
      </c>
      <c r="E9734" s="16" t="s">
        <v>165</v>
      </c>
      <c r="F9734" s="16" t="s">
        <v>165</v>
      </c>
      <c r="G9734" s="16" t="s">
        <v>1306</v>
      </c>
      <c r="I9734" s="5" t="str">
        <f>VLOOKUP(cost_of_living!$G9734,index!C:C,1,0)</f>
        <v>#N/A</v>
      </c>
      <c r="J9734" s="5">
        <f>VLOOKUP(cost_of_living!$B9734,CostVsFactor!C:E,2,0)</f>
        <v>14</v>
      </c>
      <c r="Q9734" s="14"/>
      <c r="S9734" s="5" t="s">
        <v>1005</v>
      </c>
    </row>
    <row r="9735" ht="14.25" hidden="1" customHeight="1">
      <c r="A9735" s="12">
        <v>11.0</v>
      </c>
      <c r="B9735" s="16" t="s">
        <v>33</v>
      </c>
      <c r="C9735" s="12">
        <v>36.0</v>
      </c>
      <c r="D9735" s="16" t="s">
        <v>108</v>
      </c>
      <c r="E9735" s="16" t="s">
        <v>165</v>
      </c>
      <c r="F9735" s="16" t="s">
        <v>165</v>
      </c>
      <c r="G9735" s="16" t="s">
        <v>1306</v>
      </c>
      <c r="I9735" s="5" t="str">
        <f>VLOOKUP(cost_of_living!$G9735,index!C:C,1,0)</f>
        <v>#N/A</v>
      </c>
      <c r="J9735" s="5">
        <f>VLOOKUP(cost_of_living!$B9735,CostVsFactor!C:E,2,0)</f>
        <v>20</v>
      </c>
      <c r="Q9735" s="14"/>
      <c r="S9735" s="5" t="s">
        <v>1005</v>
      </c>
    </row>
    <row r="9736" ht="14.25" hidden="1" customHeight="1">
      <c r="A9736" s="12">
        <v>12.0</v>
      </c>
      <c r="B9736" s="16" t="s">
        <v>35</v>
      </c>
      <c r="C9736" s="12">
        <v>1089.0</v>
      </c>
      <c r="D9736" s="16" t="s">
        <v>108</v>
      </c>
      <c r="E9736" s="16" t="s">
        <v>165</v>
      </c>
      <c r="F9736" s="16" t="s">
        <v>165</v>
      </c>
      <c r="G9736" s="16" t="s">
        <v>1306</v>
      </c>
      <c r="I9736" s="5" t="str">
        <f>VLOOKUP(cost_of_living!$G9736,index!C:C,1,0)</f>
        <v>#N/A</v>
      </c>
      <c r="J9736" s="5">
        <f>VLOOKUP(cost_of_living!$B9736,CostVsFactor!C:E,2,0)</f>
        <v>12</v>
      </c>
      <c r="Q9736" s="14"/>
      <c r="S9736" s="5" t="s">
        <v>1005</v>
      </c>
    </row>
    <row r="9737" ht="14.25" hidden="1" customHeight="1">
      <c r="A9737" s="12">
        <v>13.0</v>
      </c>
      <c r="B9737" s="16" t="s">
        <v>37</v>
      </c>
      <c r="C9737" s="12">
        <v>544.0</v>
      </c>
      <c r="D9737" s="16" t="s">
        <v>108</v>
      </c>
      <c r="E9737" s="16" t="s">
        <v>165</v>
      </c>
      <c r="F9737" s="16" t="s">
        <v>165</v>
      </c>
      <c r="G9737" s="16" t="s">
        <v>1306</v>
      </c>
      <c r="I9737" s="5" t="str">
        <f>VLOOKUP(cost_of_living!$G9737,index!C:C,1,0)</f>
        <v>#N/A</v>
      </c>
      <c r="J9737" s="5">
        <f>VLOOKUP(cost_of_living!$B9737,CostVsFactor!C:E,2,0)</f>
        <v>15</v>
      </c>
      <c r="Q9737" s="14"/>
      <c r="S9737" s="5" t="s">
        <v>1005</v>
      </c>
    </row>
    <row r="9738" ht="14.25" hidden="1" customHeight="1">
      <c r="A9738" s="12">
        <v>14.0</v>
      </c>
      <c r="B9738" s="16" t="s">
        <v>39</v>
      </c>
      <c r="C9738" s="12">
        <v>1134.0</v>
      </c>
      <c r="D9738" s="16" t="s">
        <v>108</v>
      </c>
      <c r="E9738" s="16" t="s">
        <v>165</v>
      </c>
      <c r="F9738" s="16" t="s">
        <v>165</v>
      </c>
      <c r="G9738" s="16" t="s">
        <v>1306</v>
      </c>
      <c r="I9738" s="5" t="str">
        <f>VLOOKUP(cost_of_living!$G9738,index!C:C,1,0)</f>
        <v>#N/A</v>
      </c>
      <c r="J9738" s="5">
        <f>VLOOKUP(cost_of_living!$B9738,CostVsFactor!C:E,2,0)</f>
        <v>15</v>
      </c>
      <c r="Q9738" s="14"/>
      <c r="S9738" s="5" t="s">
        <v>1005</v>
      </c>
    </row>
    <row r="9739" ht="14.25" hidden="1" customHeight="1">
      <c r="A9739" s="12">
        <v>15.0</v>
      </c>
      <c r="B9739" s="16" t="s">
        <v>41</v>
      </c>
      <c r="C9739" s="12">
        <v>136.0</v>
      </c>
      <c r="D9739" s="16" t="s">
        <v>108</v>
      </c>
      <c r="E9739" s="16" t="s">
        <v>165</v>
      </c>
      <c r="F9739" s="16" t="s">
        <v>165</v>
      </c>
      <c r="G9739" s="16" t="s">
        <v>1306</v>
      </c>
      <c r="I9739" s="5" t="str">
        <f>VLOOKUP(cost_of_living!$G9739,index!C:C,1,0)</f>
        <v>#N/A</v>
      </c>
      <c r="J9739" s="5">
        <f>VLOOKUP(cost_of_living!$B9739,CostVsFactor!C:E,2,0)</f>
        <v>31</v>
      </c>
      <c r="Q9739" s="14"/>
      <c r="S9739" s="5" t="s">
        <v>1005</v>
      </c>
    </row>
    <row r="9740" ht="14.25" hidden="1" customHeight="1">
      <c r="A9740" s="12">
        <v>16.0</v>
      </c>
      <c r="B9740" s="16" t="s">
        <v>43</v>
      </c>
      <c r="C9740" s="12">
        <v>136.0</v>
      </c>
      <c r="D9740" s="16" t="s">
        <v>108</v>
      </c>
      <c r="E9740" s="16" t="s">
        <v>165</v>
      </c>
      <c r="F9740" s="16" t="s">
        <v>165</v>
      </c>
      <c r="G9740" s="16" t="s">
        <v>1306</v>
      </c>
      <c r="I9740" s="5" t="str">
        <f>VLOOKUP(cost_of_living!$G9740,index!C:C,1,0)</f>
        <v>#N/A</v>
      </c>
      <c r="J9740" s="5">
        <f>VLOOKUP(cost_of_living!$B9740,CostVsFactor!C:E,2,0)</f>
        <v>25</v>
      </c>
      <c r="Q9740" s="14"/>
      <c r="S9740" s="5" t="s">
        <v>1005</v>
      </c>
    </row>
    <row r="9741" ht="14.25" hidden="1" customHeight="1">
      <c r="A9741" s="12">
        <v>17.0</v>
      </c>
      <c r="B9741" s="16" t="s">
        <v>45</v>
      </c>
      <c r="C9741" s="12">
        <v>91.0</v>
      </c>
      <c r="D9741" s="16" t="s">
        <v>108</v>
      </c>
      <c r="E9741" s="16" t="s">
        <v>165</v>
      </c>
      <c r="F9741" s="16" t="s">
        <v>165</v>
      </c>
      <c r="G9741" s="16" t="s">
        <v>1306</v>
      </c>
      <c r="I9741" s="5" t="str">
        <f>VLOOKUP(cost_of_living!$G9741,index!C:C,1,0)</f>
        <v>#N/A</v>
      </c>
      <c r="J9741" s="5">
        <f>VLOOKUP(cost_of_living!$B9741,CostVsFactor!C:E,2,0)</f>
        <v>30</v>
      </c>
      <c r="Q9741" s="14"/>
      <c r="S9741" s="5" t="s">
        <v>1005</v>
      </c>
    </row>
    <row r="9742" ht="14.25" hidden="1" customHeight="1">
      <c r="A9742" s="12">
        <v>18.0</v>
      </c>
      <c r="B9742" s="16" t="s">
        <v>47</v>
      </c>
      <c r="C9742" s="12">
        <v>45.0</v>
      </c>
      <c r="D9742" s="16" t="s">
        <v>108</v>
      </c>
      <c r="E9742" s="16" t="s">
        <v>165</v>
      </c>
      <c r="F9742" s="16" t="s">
        <v>165</v>
      </c>
      <c r="G9742" s="16" t="s">
        <v>1306</v>
      </c>
      <c r="I9742" s="5" t="str">
        <f>VLOOKUP(cost_of_living!$G9742,index!C:C,1,0)</f>
        <v>#N/A</v>
      </c>
      <c r="J9742" s="5">
        <f>VLOOKUP(cost_of_living!$B9742,CostVsFactor!C:E,2,0)</f>
        <v>22</v>
      </c>
      <c r="Q9742" s="14"/>
      <c r="S9742" s="5" t="s">
        <v>1005</v>
      </c>
    </row>
    <row r="9743" ht="14.25" hidden="1" customHeight="1">
      <c r="A9743" s="12">
        <v>19.0</v>
      </c>
      <c r="B9743" s="16" t="s">
        <v>49</v>
      </c>
      <c r="C9743" s="12">
        <v>45.0</v>
      </c>
      <c r="D9743" s="16" t="s">
        <v>108</v>
      </c>
      <c r="E9743" s="16" t="s">
        <v>165</v>
      </c>
      <c r="F9743" s="16" t="s">
        <v>165</v>
      </c>
      <c r="G9743" s="16" t="s">
        <v>1306</v>
      </c>
      <c r="I9743" s="5" t="str">
        <f>VLOOKUP(cost_of_living!$G9743,index!C:C,1,0)</f>
        <v>#N/A</v>
      </c>
      <c r="J9743" s="5">
        <f>VLOOKUP(cost_of_living!$B9743,CostVsFactor!C:E,2,0)</f>
        <v>24</v>
      </c>
      <c r="Q9743" s="14"/>
      <c r="S9743" s="5" t="s">
        <v>1005</v>
      </c>
    </row>
    <row r="9744" ht="14.25" hidden="1" customHeight="1">
      <c r="A9744" s="12">
        <v>20.0</v>
      </c>
      <c r="B9744" s="16" t="s">
        <v>51</v>
      </c>
      <c r="C9744" s="12">
        <v>23.0</v>
      </c>
      <c r="D9744" s="16" t="s">
        <v>108</v>
      </c>
      <c r="E9744" s="16" t="s">
        <v>165</v>
      </c>
      <c r="F9744" s="16" t="s">
        <v>165</v>
      </c>
      <c r="G9744" s="16" t="s">
        <v>1306</v>
      </c>
      <c r="I9744" s="5" t="str">
        <f>VLOOKUP(cost_of_living!$G9744,index!C:C,1,0)</f>
        <v>#N/A</v>
      </c>
      <c r="J9744" s="5">
        <f>VLOOKUP(cost_of_living!$B9744,CostVsFactor!C:E,2,0)</f>
        <v>10</v>
      </c>
      <c r="Q9744" s="14"/>
      <c r="S9744" s="5" t="s">
        <v>1005</v>
      </c>
    </row>
    <row r="9745" ht="14.25" hidden="1" customHeight="1">
      <c r="A9745" s="12">
        <v>21.0</v>
      </c>
      <c r="B9745" s="16" t="s">
        <v>52</v>
      </c>
      <c r="C9745" s="12">
        <v>1.0</v>
      </c>
      <c r="D9745" s="16" t="s">
        <v>108</v>
      </c>
      <c r="E9745" s="16" t="s">
        <v>165</v>
      </c>
      <c r="F9745" s="16" t="s">
        <v>165</v>
      </c>
      <c r="G9745" s="16" t="s">
        <v>1306</v>
      </c>
      <c r="I9745" s="5" t="str">
        <f>VLOOKUP(cost_of_living!$G9745,index!C:C,1,0)</f>
        <v>#N/A</v>
      </c>
      <c r="J9745" s="5">
        <f>VLOOKUP(cost_of_living!$B9745,CostVsFactor!C:E,2,0)</f>
        <v>18</v>
      </c>
      <c r="Q9745" s="14"/>
      <c r="S9745" s="5" t="s">
        <v>1005</v>
      </c>
    </row>
    <row r="9746" ht="14.25" hidden="1" customHeight="1">
      <c r="A9746" s="12">
        <v>22.0</v>
      </c>
      <c r="B9746" s="16" t="s">
        <v>53</v>
      </c>
      <c r="C9746" s="12">
        <v>12.0</v>
      </c>
      <c r="D9746" s="16" t="s">
        <v>108</v>
      </c>
      <c r="E9746" s="16" t="s">
        <v>165</v>
      </c>
      <c r="F9746" s="16" t="s">
        <v>165</v>
      </c>
      <c r="G9746" s="16" t="s">
        <v>1306</v>
      </c>
      <c r="I9746" s="5" t="str">
        <f>VLOOKUP(cost_of_living!$G9746,index!C:C,1,0)</f>
        <v>#N/A</v>
      </c>
      <c r="J9746" s="5">
        <f>VLOOKUP(cost_of_living!$B9746,CostVsFactor!C:E,2,0)</f>
        <v>30</v>
      </c>
      <c r="Q9746" s="14"/>
      <c r="S9746" s="5" t="s">
        <v>1005</v>
      </c>
    </row>
    <row r="9747" ht="14.25" hidden="1" customHeight="1">
      <c r="A9747" s="12">
        <v>23.0</v>
      </c>
      <c r="B9747" s="16" t="s">
        <v>54</v>
      </c>
      <c r="C9747" s="12">
        <v>8.0</v>
      </c>
      <c r="D9747" s="16" t="s">
        <v>108</v>
      </c>
      <c r="E9747" s="16" t="s">
        <v>165</v>
      </c>
      <c r="F9747" s="16" t="s">
        <v>165</v>
      </c>
      <c r="G9747" s="16" t="s">
        <v>1306</v>
      </c>
      <c r="I9747" s="5" t="str">
        <f>VLOOKUP(cost_of_living!$G9747,index!C:C,1,0)</f>
        <v>#N/A</v>
      </c>
      <c r="J9747" s="5">
        <f>VLOOKUP(cost_of_living!$B9747,CostVsFactor!C:E,2,0)</f>
        <v>4</v>
      </c>
      <c r="Q9747" s="14"/>
      <c r="S9747" s="5" t="s">
        <v>1005</v>
      </c>
    </row>
    <row r="9748" ht="14.25" hidden="1" customHeight="1">
      <c r="A9748" s="12">
        <v>24.0</v>
      </c>
      <c r="B9748" s="16" t="s">
        <v>55</v>
      </c>
      <c r="C9748" s="12">
        <v>2.0</v>
      </c>
      <c r="D9748" s="16" t="s">
        <v>108</v>
      </c>
      <c r="E9748" s="16" t="s">
        <v>165</v>
      </c>
      <c r="F9748" s="16" t="s">
        <v>165</v>
      </c>
      <c r="G9748" s="16" t="s">
        <v>1306</v>
      </c>
      <c r="I9748" s="5" t="str">
        <f>VLOOKUP(cost_of_living!$G9748,index!C:C,1,0)</f>
        <v>#N/A</v>
      </c>
      <c r="J9748" s="5">
        <f>VLOOKUP(cost_of_living!$B9748,CostVsFactor!C:E,2,0)</f>
        <v>6</v>
      </c>
      <c r="Q9748" s="14"/>
      <c r="S9748" s="5" t="s">
        <v>1005</v>
      </c>
    </row>
    <row r="9749" ht="14.25" hidden="1" customHeight="1">
      <c r="A9749" s="12">
        <v>25.0</v>
      </c>
      <c r="B9749" s="16" t="s">
        <v>57</v>
      </c>
      <c r="C9749" s="12">
        <v>2.0</v>
      </c>
      <c r="D9749" s="16" t="s">
        <v>108</v>
      </c>
      <c r="E9749" s="16" t="s">
        <v>165</v>
      </c>
      <c r="F9749" s="16" t="s">
        <v>165</v>
      </c>
      <c r="G9749" s="16" t="s">
        <v>1306</v>
      </c>
      <c r="I9749" s="5" t="str">
        <f>VLOOKUP(cost_of_living!$G9749,index!C:C,1,0)</f>
        <v>#N/A</v>
      </c>
      <c r="J9749" s="5">
        <f>VLOOKUP(cost_of_living!$B9749,CostVsFactor!C:E,2,0)</f>
        <v>6</v>
      </c>
      <c r="Q9749" s="14"/>
      <c r="S9749" s="5" t="s">
        <v>1005</v>
      </c>
    </row>
    <row r="9750" ht="14.25" hidden="1" customHeight="1">
      <c r="A9750" s="12">
        <v>26.0</v>
      </c>
      <c r="B9750" s="16" t="s">
        <v>58</v>
      </c>
      <c r="C9750" s="12">
        <v>6.0</v>
      </c>
      <c r="D9750" s="16" t="s">
        <v>108</v>
      </c>
      <c r="E9750" s="16" t="s">
        <v>165</v>
      </c>
      <c r="F9750" s="16" t="s">
        <v>165</v>
      </c>
      <c r="G9750" s="16" t="s">
        <v>1306</v>
      </c>
      <c r="I9750" s="5" t="str">
        <f>VLOOKUP(cost_of_living!$G9750,index!C:C,1,0)</f>
        <v>#N/A</v>
      </c>
      <c r="J9750" s="5">
        <f>VLOOKUP(cost_of_living!$B9750,CostVsFactor!C:E,2,0)</f>
        <v>15</v>
      </c>
      <c r="Q9750" s="14"/>
      <c r="S9750" s="5" t="s">
        <v>1005</v>
      </c>
    </row>
    <row r="9751" ht="14.25" hidden="1" customHeight="1">
      <c r="A9751" s="12">
        <v>27.0</v>
      </c>
      <c r="B9751" s="16" t="s">
        <v>78</v>
      </c>
      <c r="C9751" s="12">
        <v>2.0</v>
      </c>
      <c r="D9751" s="16" t="s">
        <v>108</v>
      </c>
      <c r="E9751" s="16" t="s">
        <v>165</v>
      </c>
      <c r="F9751" s="16" t="s">
        <v>165</v>
      </c>
      <c r="G9751" s="16" t="s">
        <v>1306</v>
      </c>
      <c r="I9751" s="5" t="str">
        <f>VLOOKUP(cost_of_living!$G9751,index!C:C,1,0)</f>
        <v>#N/A</v>
      </c>
      <c r="J9751" s="5">
        <f>VLOOKUP(cost_of_living!$B9751,CostVsFactor!C:E,2,0)</f>
        <v>20</v>
      </c>
      <c r="Q9751" s="14"/>
      <c r="S9751" s="5" t="s">
        <v>1005</v>
      </c>
    </row>
    <row r="9752" ht="14.25" hidden="1" customHeight="1">
      <c r="A9752" s="12">
        <v>28.0</v>
      </c>
      <c r="B9752" s="16" t="s">
        <v>80</v>
      </c>
      <c r="C9752" s="12">
        <v>15.0</v>
      </c>
      <c r="D9752" s="16" t="s">
        <v>108</v>
      </c>
      <c r="E9752" s="16" t="s">
        <v>165</v>
      </c>
      <c r="F9752" s="16" t="s">
        <v>165</v>
      </c>
      <c r="G9752" s="16" t="s">
        <v>1306</v>
      </c>
      <c r="I9752" s="5" t="str">
        <f>VLOOKUP(cost_of_living!$G9752,index!C:C,1,0)</f>
        <v>#N/A</v>
      </c>
      <c r="J9752" s="5">
        <f>VLOOKUP(cost_of_living!$B9752,CostVsFactor!C:E,2,0)</f>
        <v>1.5</v>
      </c>
      <c r="Q9752" s="14"/>
      <c r="S9752" s="5" t="s">
        <v>1005</v>
      </c>
    </row>
    <row r="9753" ht="14.25" hidden="1" customHeight="1">
      <c r="A9753" s="12">
        <v>29.0</v>
      </c>
      <c r="B9753" s="16" t="s">
        <v>81</v>
      </c>
      <c r="C9753" s="12">
        <v>8.0</v>
      </c>
      <c r="D9753" s="16" t="s">
        <v>108</v>
      </c>
      <c r="E9753" s="16" t="s">
        <v>165</v>
      </c>
      <c r="F9753" s="16" t="s">
        <v>165</v>
      </c>
      <c r="G9753" s="16" t="s">
        <v>1306</v>
      </c>
      <c r="I9753" s="5" t="str">
        <f>VLOOKUP(cost_of_living!$G9753,index!C:C,1,0)</f>
        <v>#N/A</v>
      </c>
      <c r="J9753" s="5">
        <f>VLOOKUP(cost_of_living!$B9753,CostVsFactor!C:E,2,0)</f>
        <v>5</v>
      </c>
      <c r="Q9753" s="14"/>
      <c r="S9753" s="5" t="s">
        <v>1005</v>
      </c>
    </row>
    <row r="9754" ht="14.25" hidden="1" customHeight="1">
      <c r="A9754" s="12">
        <v>30.0</v>
      </c>
      <c r="B9754" s="16" t="s">
        <v>83</v>
      </c>
      <c r="C9754" s="12">
        <v>483.0</v>
      </c>
      <c r="D9754" s="16" t="s">
        <v>108</v>
      </c>
      <c r="E9754" s="16" t="s">
        <v>165</v>
      </c>
      <c r="F9754" s="16" t="s">
        <v>165</v>
      </c>
      <c r="G9754" s="16" t="s">
        <v>1306</v>
      </c>
      <c r="I9754" s="5" t="str">
        <f>VLOOKUP(cost_of_living!$G9754,index!C:C,1,0)</f>
        <v>#N/A</v>
      </c>
      <c r="J9754" s="5">
        <f>VLOOKUP(cost_of_living!$B9754,CostVsFactor!C:E,2,0)</f>
        <v>20</v>
      </c>
      <c r="Q9754" s="14"/>
      <c r="S9754" s="5" t="s">
        <v>1005</v>
      </c>
    </row>
    <row r="9755" ht="14.25" hidden="1" customHeight="1">
      <c r="A9755" s="12">
        <v>31.0</v>
      </c>
      <c r="B9755" s="16" t="s">
        <v>84</v>
      </c>
      <c r="C9755" s="12">
        <v>20.0</v>
      </c>
      <c r="D9755" s="16" t="s">
        <v>108</v>
      </c>
      <c r="E9755" s="16" t="s">
        <v>165</v>
      </c>
      <c r="F9755" s="16" t="s">
        <v>165</v>
      </c>
      <c r="G9755" s="16" t="s">
        <v>1306</v>
      </c>
      <c r="I9755" s="5" t="str">
        <f>VLOOKUP(cost_of_living!$G9755,index!C:C,1,0)</f>
        <v>#N/A</v>
      </c>
      <c r="J9755" s="5">
        <f>VLOOKUP(cost_of_living!$B9755,CostVsFactor!C:E,2,0)</f>
        <v>0.7</v>
      </c>
      <c r="Q9755" s="14"/>
      <c r="S9755" s="5" t="s">
        <v>1005</v>
      </c>
    </row>
    <row r="9756" ht="14.25" hidden="1" customHeight="1">
      <c r="A9756" s="12">
        <v>32.0</v>
      </c>
      <c r="B9756" s="16" t="s">
        <v>86</v>
      </c>
      <c r="C9756" s="12">
        <v>644.0</v>
      </c>
      <c r="D9756" s="16" t="s">
        <v>108</v>
      </c>
      <c r="E9756" s="16" t="s">
        <v>165</v>
      </c>
      <c r="F9756" s="16" t="s">
        <v>165</v>
      </c>
      <c r="G9756" s="16" t="s">
        <v>1306</v>
      </c>
      <c r="I9756" s="5" t="str">
        <f>VLOOKUP(cost_of_living!$G9756,index!C:C,1,0)</f>
        <v>#N/A</v>
      </c>
      <c r="J9756" s="5">
        <f>VLOOKUP(cost_of_living!$B9756,CostVsFactor!C:E,2,0)</f>
        <v>60</v>
      </c>
      <c r="Q9756" s="14"/>
      <c r="S9756" s="5" t="s">
        <v>1005</v>
      </c>
    </row>
    <row r="9757" ht="14.25" hidden="1" customHeight="1">
      <c r="A9757" s="12">
        <v>33.0</v>
      </c>
      <c r="B9757" s="16" t="s">
        <v>87</v>
      </c>
      <c r="C9757" s="12">
        <v>40000.0</v>
      </c>
      <c r="D9757" s="16" t="s">
        <v>108</v>
      </c>
      <c r="E9757" s="16" t="s">
        <v>165</v>
      </c>
      <c r="F9757" s="16" t="s">
        <v>165</v>
      </c>
      <c r="G9757" s="16" t="s">
        <v>1306</v>
      </c>
      <c r="I9757" s="5" t="str">
        <f>VLOOKUP(cost_of_living!$G9757,index!C:C,1,0)</f>
        <v>#N/A</v>
      </c>
      <c r="J9757" s="5">
        <f>VLOOKUP(cost_of_living!$B9757,CostVsFactor!C:E,2,0)</f>
        <v>0.0035</v>
      </c>
      <c r="Q9757" s="14"/>
      <c r="S9757" s="5" t="s">
        <v>1005</v>
      </c>
    </row>
    <row r="9758" ht="14.25" hidden="1" customHeight="1">
      <c r="A9758" s="12">
        <v>34.0</v>
      </c>
      <c r="B9758" s="16" t="s">
        <v>88</v>
      </c>
      <c r="C9758" s="12">
        <v>30000.0</v>
      </c>
      <c r="D9758" s="16" t="s">
        <v>108</v>
      </c>
      <c r="E9758" s="16" t="s">
        <v>165</v>
      </c>
      <c r="F9758" s="16" t="s">
        <v>165</v>
      </c>
      <c r="G9758" s="16" t="s">
        <v>1306</v>
      </c>
      <c r="I9758" s="5" t="str">
        <f>VLOOKUP(cost_of_living!$G9758,index!C:C,1,0)</f>
        <v>#N/A</v>
      </c>
      <c r="J9758" s="5">
        <f>VLOOKUP(cost_of_living!$B9758,CostVsFactor!C:E,2,0)</f>
        <v>0.0035</v>
      </c>
      <c r="Q9758" s="14"/>
      <c r="S9758" s="5" t="s">
        <v>1005</v>
      </c>
    </row>
    <row r="9759" ht="14.25" hidden="1" customHeight="1">
      <c r="A9759" s="12">
        <v>35.0</v>
      </c>
      <c r="B9759" s="16" t="s">
        <v>91</v>
      </c>
      <c r="C9759" s="12">
        <v>150.0</v>
      </c>
      <c r="D9759" s="16" t="s">
        <v>108</v>
      </c>
      <c r="E9759" s="16" t="s">
        <v>165</v>
      </c>
      <c r="F9759" s="16" t="s">
        <v>165</v>
      </c>
      <c r="G9759" s="16" t="s">
        <v>1306</v>
      </c>
      <c r="I9759" s="5" t="str">
        <f>VLOOKUP(cost_of_living!$G9759,index!C:C,1,0)</f>
        <v>#N/A</v>
      </c>
      <c r="J9759" s="5">
        <f>VLOOKUP(cost_of_living!$B9759,CostVsFactor!C:E,2,0)</f>
        <v>1</v>
      </c>
      <c r="Q9759" s="14"/>
      <c r="S9759" s="5" t="s">
        <v>1005</v>
      </c>
    </row>
    <row r="9760" ht="14.25" hidden="1" customHeight="1">
      <c r="A9760" s="12">
        <v>36.0</v>
      </c>
      <c r="B9760" s="16" t="s">
        <v>93</v>
      </c>
      <c r="C9760" s="12">
        <v>25.0</v>
      </c>
      <c r="D9760" s="16" t="s">
        <v>108</v>
      </c>
      <c r="E9760" s="16" t="s">
        <v>165</v>
      </c>
      <c r="F9760" s="16" t="s">
        <v>165</v>
      </c>
      <c r="G9760" s="16" t="s">
        <v>1306</v>
      </c>
      <c r="I9760" s="5" t="str">
        <f>VLOOKUP(cost_of_living!$G9760,index!C:C,1,0)</f>
        <v>#N/A</v>
      </c>
      <c r="J9760" s="5">
        <f>VLOOKUP(cost_of_living!$B9760,CostVsFactor!C:E,2,0)</f>
        <v>1</v>
      </c>
      <c r="Q9760" s="14"/>
      <c r="S9760" s="5" t="s">
        <v>1005</v>
      </c>
    </row>
    <row r="9761" ht="14.25" hidden="1" customHeight="1">
      <c r="A9761" s="12">
        <v>37.0</v>
      </c>
      <c r="B9761" s="16" t="s">
        <v>59</v>
      </c>
      <c r="C9761" s="12">
        <v>700.0</v>
      </c>
      <c r="D9761" s="16" t="s">
        <v>108</v>
      </c>
      <c r="E9761" s="16" t="s">
        <v>165</v>
      </c>
      <c r="F9761" s="16" t="s">
        <v>165</v>
      </c>
      <c r="G9761" s="16" t="s">
        <v>1306</v>
      </c>
      <c r="I9761" s="5" t="str">
        <f>VLOOKUP(cost_of_living!$G9761,index!C:C,1,0)</f>
        <v>#N/A</v>
      </c>
      <c r="J9761" s="5">
        <f>VLOOKUP(cost_of_living!$B9761,CostVsFactor!C:E,2,0)</f>
        <v>0</v>
      </c>
      <c r="Q9761" s="14"/>
      <c r="S9761" s="5" t="s">
        <v>1005</v>
      </c>
    </row>
    <row r="9762" ht="14.25" hidden="1" customHeight="1">
      <c r="A9762" s="12">
        <v>38.0</v>
      </c>
      <c r="B9762" s="16" t="s">
        <v>61</v>
      </c>
      <c r="C9762" s="12">
        <v>500.0</v>
      </c>
      <c r="D9762" s="16" t="s">
        <v>108</v>
      </c>
      <c r="E9762" s="16" t="s">
        <v>165</v>
      </c>
      <c r="F9762" s="16" t="s">
        <v>165</v>
      </c>
      <c r="G9762" s="16" t="s">
        <v>1306</v>
      </c>
      <c r="I9762" s="5" t="str">
        <f>VLOOKUP(cost_of_living!$G9762,index!C:C,1,0)</f>
        <v>#N/A</v>
      </c>
      <c r="J9762" s="5">
        <f>VLOOKUP(cost_of_living!$B9762,CostVsFactor!C:E,2,0)</f>
        <v>0</v>
      </c>
      <c r="Q9762" s="14"/>
      <c r="S9762" s="5" t="s">
        <v>1005</v>
      </c>
    </row>
    <row r="9763" ht="14.25" hidden="1" customHeight="1">
      <c r="A9763" s="12">
        <v>39.0</v>
      </c>
      <c r="B9763" s="16" t="s">
        <v>62</v>
      </c>
      <c r="C9763" s="12">
        <v>1400.0</v>
      </c>
      <c r="D9763" s="16" t="s">
        <v>108</v>
      </c>
      <c r="E9763" s="16" t="s">
        <v>165</v>
      </c>
      <c r="F9763" s="16" t="s">
        <v>165</v>
      </c>
      <c r="G9763" s="16" t="s">
        <v>1306</v>
      </c>
      <c r="I9763" s="5" t="str">
        <f>VLOOKUP(cost_of_living!$G9763,index!C:C,1,0)</f>
        <v>#N/A</v>
      </c>
      <c r="J9763" s="5">
        <f>VLOOKUP(cost_of_living!$B9763,CostVsFactor!C:E,2,0)</f>
        <v>0</v>
      </c>
      <c r="Q9763" s="14"/>
      <c r="S9763" s="5" t="s">
        <v>1005</v>
      </c>
    </row>
    <row r="9764" ht="14.25" hidden="1" customHeight="1">
      <c r="A9764" s="12">
        <v>40.0</v>
      </c>
      <c r="B9764" s="16" t="s">
        <v>63</v>
      </c>
      <c r="C9764" s="12">
        <v>1000.0</v>
      </c>
      <c r="D9764" s="16" t="s">
        <v>108</v>
      </c>
      <c r="E9764" s="16" t="s">
        <v>165</v>
      </c>
      <c r="F9764" s="16" t="s">
        <v>165</v>
      </c>
      <c r="G9764" s="16" t="s">
        <v>1306</v>
      </c>
      <c r="I9764" s="5" t="str">
        <f>VLOOKUP(cost_of_living!$G9764,index!C:C,1,0)</f>
        <v>#N/A</v>
      </c>
      <c r="J9764" s="5">
        <f>VLOOKUP(cost_of_living!$B9764,CostVsFactor!C:E,2,0)</f>
        <v>0</v>
      </c>
      <c r="Q9764" s="14"/>
      <c r="S9764" s="5" t="s">
        <v>1005</v>
      </c>
    </row>
    <row r="9765" ht="14.25" hidden="1" customHeight="1">
      <c r="A9765" s="12">
        <v>41.0</v>
      </c>
      <c r="B9765" s="16" t="s">
        <v>210</v>
      </c>
      <c r="C9765" s="12">
        <v>46451.0</v>
      </c>
      <c r="D9765" s="16" t="s">
        <v>108</v>
      </c>
      <c r="E9765" s="16" t="s">
        <v>165</v>
      </c>
      <c r="F9765" s="16" t="s">
        <v>165</v>
      </c>
      <c r="G9765" s="16" t="s">
        <v>1306</v>
      </c>
      <c r="I9765" s="5" t="str">
        <f>VLOOKUP(cost_of_living!$G9765,index!C:C,1,0)</f>
        <v>#N/A</v>
      </c>
      <c r="J9765" s="5" t="str">
        <f>VLOOKUP(cost_of_living!$B9765,CostVsFactor!C:E,2,0)</f>
        <v>#N/A</v>
      </c>
      <c r="Q9765" s="14"/>
      <c r="S9765" s="5" t="s">
        <v>1005</v>
      </c>
    </row>
    <row r="9766" ht="14.25" hidden="1" customHeight="1">
      <c r="A9766" s="12">
        <v>42.0</v>
      </c>
      <c r="B9766" s="16" t="s">
        <v>211</v>
      </c>
      <c r="C9766" s="12">
        <v>1858.0</v>
      </c>
      <c r="D9766" s="16" t="s">
        <v>108</v>
      </c>
      <c r="E9766" s="16" t="s">
        <v>165</v>
      </c>
      <c r="F9766" s="16" t="s">
        <v>165</v>
      </c>
      <c r="G9766" s="16" t="s">
        <v>1306</v>
      </c>
      <c r="I9766" s="5" t="str">
        <f>VLOOKUP(cost_of_living!$G9766,index!C:C,1,0)</f>
        <v>#N/A</v>
      </c>
      <c r="J9766" s="5" t="str">
        <f>VLOOKUP(cost_of_living!$B9766,CostVsFactor!C:E,2,0)</f>
        <v>#N/A</v>
      </c>
      <c r="Q9766" s="14"/>
      <c r="S9766" s="5" t="s">
        <v>1005</v>
      </c>
    </row>
    <row r="9767" ht="14.25" hidden="1" customHeight="1">
      <c r="A9767" s="12">
        <v>0.0</v>
      </c>
      <c r="B9767" s="16" t="s">
        <v>64</v>
      </c>
      <c r="C9767" s="12">
        <v>10.0</v>
      </c>
      <c r="D9767" s="16" t="s">
        <v>108</v>
      </c>
      <c r="E9767" s="16" t="s">
        <v>171</v>
      </c>
      <c r="F9767" s="16" t="s">
        <v>212</v>
      </c>
      <c r="G9767" s="16" t="s">
        <v>1307</v>
      </c>
      <c r="I9767" s="5" t="str">
        <f>VLOOKUP(cost_of_living!$G9767,index!C:C,1,0)</f>
        <v>#N/A</v>
      </c>
      <c r="J9767" s="5">
        <f>VLOOKUP(cost_of_living!$B9767,CostVsFactor!C:E,2,0)</f>
        <v>16</v>
      </c>
      <c r="Q9767" s="14"/>
      <c r="S9767" s="5" t="s">
        <v>1005</v>
      </c>
    </row>
    <row r="9768" ht="14.25" hidden="1" customHeight="1">
      <c r="A9768" s="12">
        <v>1.0</v>
      </c>
      <c r="B9768" s="16" t="s">
        <v>66</v>
      </c>
      <c r="C9768" s="12">
        <v>50.0</v>
      </c>
      <c r="D9768" s="16" t="s">
        <v>108</v>
      </c>
      <c r="E9768" s="16" t="s">
        <v>471</v>
      </c>
      <c r="F9768" s="16" t="s">
        <v>113</v>
      </c>
      <c r="G9768" s="16" t="s">
        <v>1307</v>
      </c>
      <c r="I9768" s="5" t="str">
        <f>VLOOKUP(cost_of_living!$G9768,index!C:C,1,0)</f>
        <v>#N/A</v>
      </c>
      <c r="J9768" s="5">
        <f>VLOOKUP(cost_of_living!$B9768,CostVsFactor!C:E,2,0)</f>
        <v>3.5</v>
      </c>
      <c r="Q9768" s="14"/>
      <c r="S9768" s="5" t="s">
        <v>1005</v>
      </c>
    </row>
    <row r="9769" ht="14.25" hidden="1" customHeight="1">
      <c r="A9769" s="12">
        <v>2.0</v>
      </c>
      <c r="B9769" s="16" t="s">
        <v>67</v>
      </c>
      <c r="C9769" s="12">
        <v>6.0</v>
      </c>
      <c r="D9769" s="16" t="s">
        <v>108</v>
      </c>
      <c r="E9769" s="16" t="s">
        <v>119</v>
      </c>
      <c r="F9769" s="16" t="s">
        <v>109</v>
      </c>
      <c r="G9769" s="16" t="s">
        <v>1307</v>
      </c>
      <c r="I9769" s="5" t="str">
        <f>VLOOKUP(cost_of_living!$G9769,index!C:C,1,0)</f>
        <v>#N/A</v>
      </c>
      <c r="J9769" s="5">
        <f>VLOOKUP(cost_of_living!$B9769,CostVsFactor!C:E,2,0)</f>
        <v>6</v>
      </c>
      <c r="Q9769" s="14"/>
      <c r="S9769" s="5" t="s">
        <v>1005</v>
      </c>
    </row>
    <row r="9770" ht="14.25" hidden="1" customHeight="1">
      <c r="A9770" s="12">
        <v>3.0</v>
      </c>
      <c r="B9770" s="16" t="s">
        <v>116</v>
      </c>
      <c r="C9770" s="12">
        <v>5.0</v>
      </c>
      <c r="D9770" s="16" t="s">
        <v>108</v>
      </c>
      <c r="E9770" s="16" t="s">
        <v>118</v>
      </c>
      <c r="F9770" s="16" t="s">
        <v>1308</v>
      </c>
      <c r="G9770" s="16" t="s">
        <v>1307</v>
      </c>
      <c r="I9770" s="5" t="str">
        <f>VLOOKUP(cost_of_living!$G9770,index!C:C,1,0)</f>
        <v>#N/A</v>
      </c>
      <c r="J9770" s="5" t="str">
        <f>VLOOKUP(cost_of_living!$B9770,CostVsFactor!C:E,2,0)</f>
        <v>#N/A</v>
      </c>
      <c r="Q9770" s="14"/>
      <c r="S9770" s="5" t="s">
        <v>1005</v>
      </c>
    </row>
    <row r="9771" ht="14.25" hidden="1" customHeight="1">
      <c r="A9771" s="12">
        <v>4.0</v>
      </c>
      <c r="B9771" s="16" t="s">
        <v>57</v>
      </c>
      <c r="C9771" s="12">
        <v>3.0</v>
      </c>
      <c r="D9771" s="16" t="s">
        <v>108</v>
      </c>
      <c r="E9771" s="16" t="s">
        <v>244</v>
      </c>
      <c r="F9771" s="16" t="s">
        <v>1309</v>
      </c>
      <c r="G9771" s="16" t="s">
        <v>1307</v>
      </c>
      <c r="I9771" s="5" t="str">
        <f>VLOOKUP(cost_of_living!$G9771,index!C:C,1,0)</f>
        <v>#N/A</v>
      </c>
      <c r="J9771" s="5">
        <f>VLOOKUP(cost_of_living!$B9771,CostVsFactor!C:E,2,0)</f>
        <v>6</v>
      </c>
      <c r="Q9771" s="14"/>
      <c r="S9771" s="5" t="s">
        <v>1005</v>
      </c>
    </row>
    <row r="9772" ht="14.25" hidden="1" customHeight="1">
      <c r="A9772" s="12">
        <v>5.0</v>
      </c>
      <c r="B9772" s="16" t="s">
        <v>69</v>
      </c>
      <c r="C9772" s="12">
        <v>139.0</v>
      </c>
      <c r="D9772" s="16" t="s">
        <v>108</v>
      </c>
      <c r="E9772" s="16" t="s">
        <v>305</v>
      </c>
      <c r="F9772" s="16" t="s">
        <v>118</v>
      </c>
      <c r="G9772" s="16" t="s">
        <v>1307</v>
      </c>
      <c r="I9772" s="5" t="str">
        <f>VLOOKUP(cost_of_living!$G9772,index!C:C,1,0)</f>
        <v>#N/A</v>
      </c>
      <c r="J9772" s="5">
        <f>VLOOKUP(cost_of_living!$B9772,CostVsFactor!C:E,2,0)</f>
        <v>15</v>
      </c>
      <c r="Q9772" s="14"/>
      <c r="S9772" s="5" t="s">
        <v>1005</v>
      </c>
    </row>
    <row r="9773" ht="14.25" hidden="1" customHeight="1">
      <c r="A9773" s="12">
        <v>6.0</v>
      </c>
      <c r="B9773" s="16" t="s">
        <v>71</v>
      </c>
      <c r="C9773" s="12">
        <v>164.0</v>
      </c>
      <c r="D9773" s="16" t="s">
        <v>108</v>
      </c>
      <c r="E9773" s="16" t="s">
        <v>121</v>
      </c>
      <c r="F9773" s="16" t="s">
        <v>1310</v>
      </c>
      <c r="G9773" s="16" t="s">
        <v>1307</v>
      </c>
      <c r="I9773" s="5" t="str">
        <f>VLOOKUP(cost_of_living!$G9773,index!C:C,1,0)</f>
        <v>#N/A</v>
      </c>
      <c r="J9773" s="5">
        <f>VLOOKUP(cost_of_living!$B9773,CostVsFactor!C:E,2,0)</f>
        <v>6</v>
      </c>
      <c r="Q9773" s="14"/>
      <c r="S9773" s="5" t="s">
        <v>1005</v>
      </c>
    </row>
    <row r="9774" ht="14.25" hidden="1" customHeight="1">
      <c r="A9774" s="12">
        <v>7.0</v>
      </c>
      <c r="B9774" s="16" t="s">
        <v>73</v>
      </c>
      <c r="C9774" s="12">
        <v>1.0</v>
      </c>
      <c r="D9774" s="16" t="s">
        <v>108</v>
      </c>
      <c r="E9774" s="16" t="s">
        <v>122</v>
      </c>
      <c r="F9774" s="16" t="s">
        <v>1311</v>
      </c>
      <c r="G9774" s="16" t="s">
        <v>1307</v>
      </c>
      <c r="I9774" s="5" t="str">
        <f>VLOOKUP(cost_of_living!$G9774,index!C:C,1,0)</f>
        <v>#N/A</v>
      </c>
      <c r="J9774" s="5">
        <f>VLOOKUP(cost_of_living!$B9774,CostVsFactor!C:E,2,0)</f>
        <v>6</v>
      </c>
      <c r="Q9774" s="14"/>
      <c r="S9774" s="5" t="s">
        <v>1005</v>
      </c>
    </row>
    <row r="9775" ht="14.25" hidden="1" customHeight="1">
      <c r="A9775" s="12">
        <v>8.0</v>
      </c>
      <c r="B9775" s="16" t="s">
        <v>28</v>
      </c>
      <c r="C9775" s="12">
        <v>397.0</v>
      </c>
      <c r="D9775" s="16" t="s">
        <v>108</v>
      </c>
      <c r="E9775" s="16" t="s">
        <v>245</v>
      </c>
      <c r="F9775" s="16" t="s">
        <v>391</v>
      </c>
      <c r="G9775" s="16" t="s">
        <v>1307</v>
      </c>
      <c r="I9775" s="5" t="str">
        <f>VLOOKUP(cost_of_living!$G9775,index!C:C,1,0)</f>
        <v>#N/A</v>
      </c>
      <c r="J9775" s="5">
        <f>VLOOKUP(cost_of_living!$B9775,CostVsFactor!C:E,2,0)</f>
        <v>25</v>
      </c>
      <c r="Q9775" s="14"/>
      <c r="S9775" s="5" t="s">
        <v>1005</v>
      </c>
    </row>
    <row r="9776" ht="14.25" hidden="1" customHeight="1">
      <c r="A9776" s="12">
        <v>9.0</v>
      </c>
      <c r="B9776" s="16" t="s">
        <v>30</v>
      </c>
      <c r="C9776" s="12">
        <v>101.0</v>
      </c>
      <c r="D9776" s="16" t="s">
        <v>108</v>
      </c>
      <c r="E9776" s="16" t="s">
        <v>136</v>
      </c>
      <c r="F9776" s="16" t="s">
        <v>264</v>
      </c>
      <c r="G9776" s="16" t="s">
        <v>1307</v>
      </c>
      <c r="I9776" s="5" t="str">
        <f>VLOOKUP(cost_of_living!$G9776,index!C:C,1,0)</f>
        <v>#N/A</v>
      </c>
      <c r="J9776" s="5">
        <f>VLOOKUP(cost_of_living!$B9776,CostVsFactor!C:E,2,0)</f>
        <v>31</v>
      </c>
      <c r="Q9776" s="14"/>
      <c r="S9776" s="5" t="s">
        <v>1005</v>
      </c>
    </row>
    <row r="9777" ht="14.25" hidden="1" customHeight="1">
      <c r="A9777" s="12">
        <v>10.0</v>
      </c>
      <c r="B9777" s="16" t="s">
        <v>32</v>
      </c>
      <c r="C9777" s="12">
        <v>108.0</v>
      </c>
      <c r="D9777" s="16" t="s">
        <v>108</v>
      </c>
      <c r="E9777" s="16" t="s">
        <v>136</v>
      </c>
      <c r="F9777" s="16" t="s">
        <v>250</v>
      </c>
      <c r="G9777" s="16" t="s">
        <v>1307</v>
      </c>
      <c r="I9777" s="5" t="str">
        <f>VLOOKUP(cost_of_living!$G9777,index!C:C,1,0)</f>
        <v>#N/A</v>
      </c>
      <c r="J9777" s="5">
        <f>VLOOKUP(cost_of_living!$B9777,CostVsFactor!C:E,2,0)</f>
        <v>14</v>
      </c>
      <c r="Q9777" s="14"/>
      <c r="S9777" s="5" t="s">
        <v>1005</v>
      </c>
    </row>
    <row r="9778" ht="14.25" hidden="1" customHeight="1">
      <c r="A9778" s="12">
        <v>11.0</v>
      </c>
      <c r="B9778" s="16" t="s">
        <v>33</v>
      </c>
      <c r="C9778" s="12">
        <v>27.0</v>
      </c>
      <c r="D9778" s="16" t="s">
        <v>108</v>
      </c>
      <c r="E9778" s="16" t="s">
        <v>120</v>
      </c>
      <c r="F9778" s="16" t="s">
        <v>266</v>
      </c>
      <c r="G9778" s="16" t="s">
        <v>1307</v>
      </c>
      <c r="I9778" s="5" t="str">
        <f>VLOOKUP(cost_of_living!$G9778,index!C:C,1,0)</f>
        <v>#N/A</v>
      </c>
      <c r="J9778" s="5">
        <f>VLOOKUP(cost_of_living!$B9778,CostVsFactor!C:E,2,0)</f>
        <v>20</v>
      </c>
      <c r="Q9778" s="14"/>
      <c r="S9778" s="5" t="s">
        <v>1005</v>
      </c>
    </row>
    <row r="9779" ht="14.25" hidden="1" customHeight="1">
      <c r="A9779" s="12">
        <v>12.0</v>
      </c>
      <c r="B9779" s="16" t="s">
        <v>35</v>
      </c>
      <c r="C9779" s="12">
        <v>476.0</v>
      </c>
      <c r="D9779" s="16" t="s">
        <v>108</v>
      </c>
      <c r="E9779" s="16" t="s">
        <v>361</v>
      </c>
      <c r="F9779" s="16" t="s">
        <v>248</v>
      </c>
      <c r="G9779" s="16" t="s">
        <v>1307</v>
      </c>
      <c r="I9779" s="5" t="str">
        <f>VLOOKUP(cost_of_living!$G9779,index!C:C,1,0)</f>
        <v>#N/A</v>
      </c>
      <c r="J9779" s="5">
        <f>VLOOKUP(cost_of_living!$B9779,CostVsFactor!C:E,2,0)</f>
        <v>12</v>
      </c>
      <c r="Q9779" s="14"/>
      <c r="S9779" s="5" t="s">
        <v>1005</v>
      </c>
    </row>
    <row r="9780" ht="14.25" hidden="1" customHeight="1">
      <c r="A9780" s="12">
        <v>13.0</v>
      </c>
      <c r="B9780" s="16" t="s">
        <v>37</v>
      </c>
      <c r="C9780" s="12">
        <v>363.0</v>
      </c>
      <c r="D9780" s="16" t="s">
        <v>108</v>
      </c>
      <c r="E9780" s="16" t="s">
        <v>250</v>
      </c>
      <c r="F9780" s="16" t="s">
        <v>228</v>
      </c>
      <c r="G9780" s="16" t="s">
        <v>1307</v>
      </c>
      <c r="I9780" s="5" t="str">
        <f>VLOOKUP(cost_of_living!$G9780,index!C:C,1,0)</f>
        <v>#N/A</v>
      </c>
      <c r="J9780" s="5">
        <f>VLOOKUP(cost_of_living!$B9780,CostVsFactor!C:E,2,0)</f>
        <v>15</v>
      </c>
      <c r="Q9780" s="14"/>
      <c r="S9780" s="5" t="s">
        <v>1005</v>
      </c>
    </row>
    <row r="9781" ht="14.25" hidden="1" customHeight="1">
      <c r="A9781" s="12">
        <v>14.0</v>
      </c>
      <c r="B9781" s="16" t="s">
        <v>39</v>
      </c>
      <c r="C9781" s="12">
        <v>51.0</v>
      </c>
      <c r="D9781" s="16" t="s">
        <v>108</v>
      </c>
      <c r="E9781" s="16" t="s">
        <v>250</v>
      </c>
      <c r="F9781" s="16" t="s">
        <v>132</v>
      </c>
      <c r="G9781" s="16" t="s">
        <v>1307</v>
      </c>
      <c r="I9781" s="5" t="str">
        <f>VLOOKUP(cost_of_living!$G9781,index!C:C,1,0)</f>
        <v>#N/A</v>
      </c>
      <c r="J9781" s="5">
        <f>VLOOKUP(cost_of_living!$B9781,CostVsFactor!C:E,2,0)</f>
        <v>15</v>
      </c>
      <c r="Q9781" s="14"/>
      <c r="S9781" s="5" t="s">
        <v>1005</v>
      </c>
    </row>
    <row r="9782" ht="14.25" hidden="1" customHeight="1">
      <c r="A9782" s="12">
        <v>15.0</v>
      </c>
      <c r="B9782" s="16" t="s">
        <v>41</v>
      </c>
      <c r="C9782" s="12">
        <v>83.0</v>
      </c>
      <c r="D9782" s="16" t="s">
        <v>108</v>
      </c>
      <c r="E9782" s="16" t="s">
        <v>440</v>
      </c>
      <c r="F9782" s="16" t="s">
        <v>137</v>
      </c>
      <c r="G9782" s="16" t="s">
        <v>1307</v>
      </c>
      <c r="I9782" s="5" t="str">
        <f>VLOOKUP(cost_of_living!$G9782,index!C:C,1,0)</f>
        <v>#N/A</v>
      </c>
      <c r="J9782" s="5">
        <f>VLOOKUP(cost_of_living!$B9782,CostVsFactor!C:E,2,0)</f>
        <v>31</v>
      </c>
      <c r="Q9782" s="14"/>
      <c r="S9782" s="5" t="s">
        <v>1005</v>
      </c>
    </row>
    <row r="9783" ht="14.25" hidden="1" customHeight="1">
      <c r="A9783" s="12">
        <v>16.0</v>
      </c>
      <c r="B9783" s="16" t="s">
        <v>43</v>
      </c>
      <c r="C9783" s="12">
        <v>65.0</v>
      </c>
      <c r="D9783" s="16" t="s">
        <v>108</v>
      </c>
      <c r="E9783" s="16" t="s">
        <v>440</v>
      </c>
      <c r="F9783" s="16" t="s">
        <v>183</v>
      </c>
      <c r="G9783" s="16" t="s">
        <v>1307</v>
      </c>
      <c r="I9783" s="5" t="str">
        <f>VLOOKUP(cost_of_living!$G9783,index!C:C,1,0)</f>
        <v>#N/A</v>
      </c>
      <c r="J9783" s="5">
        <f>VLOOKUP(cost_of_living!$B9783,CostVsFactor!C:E,2,0)</f>
        <v>25</v>
      </c>
      <c r="Q9783" s="14"/>
      <c r="S9783" s="5" t="s">
        <v>1005</v>
      </c>
    </row>
    <row r="9784" ht="14.25" hidden="1" customHeight="1">
      <c r="A9784" s="12">
        <v>17.0</v>
      </c>
      <c r="B9784" s="16" t="s">
        <v>45</v>
      </c>
      <c r="C9784" s="12">
        <v>5.0</v>
      </c>
      <c r="D9784" s="16" t="s">
        <v>108</v>
      </c>
      <c r="E9784" s="16" t="s">
        <v>185</v>
      </c>
      <c r="F9784" s="16" t="s">
        <v>134</v>
      </c>
      <c r="G9784" s="16" t="s">
        <v>1307</v>
      </c>
      <c r="I9784" s="5" t="str">
        <f>VLOOKUP(cost_of_living!$G9784,index!C:C,1,0)</f>
        <v>#N/A</v>
      </c>
      <c r="J9784" s="5">
        <f>VLOOKUP(cost_of_living!$B9784,CostVsFactor!C:E,2,0)</f>
        <v>30</v>
      </c>
      <c r="Q9784" s="14"/>
      <c r="S9784" s="5" t="s">
        <v>1005</v>
      </c>
    </row>
    <row r="9785" ht="14.25" hidden="1" customHeight="1">
      <c r="A9785" s="12">
        <v>18.0</v>
      </c>
      <c r="B9785" s="16" t="s">
        <v>47</v>
      </c>
      <c r="C9785" s="12">
        <v>6.0</v>
      </c>
      <c r="D9785" s="16" t="s">
        <v>108</v>
      </c>
      <c r="E9785" s="16" t="s">
        <v>355</v>
      </c>
      <c r="F9785" s="16" t="s">
        <v>135</v>
      </c>
      <c r="G9785" s="16" t="s">
        <v>1307</v>
      </c>
      <c r="I9785" s="5" t="str">
        <f>VLOOKUP(cost_of_living!$G9785,index!C:C,1,0)</f>
        <v>#N/A</v>
      </c>
      <c r="J9785" s="5">
        <f>VLOOKUP(cost_of_living!$B9785,CostVsFactor!C:E,2,0)</f>
        <v>22</v>
      </c>
      <c r="Q9785" s="14"/>
      <c r="S9785" s="5" t="s">
        <v>1005</v>
      </c>
    </row>
    <row r="9786" ht="14.25" hidden="1" customHeight="1">
      <c r="A9786" s="12">
        <v>19.0</v>
      </c>
      <c r="B9786" s="16" t="s">
        <v>49</v>
      </c>
      <c r="C9786" s="12">
        <v>45.0</v>
      </c>
      <c r="D9786" s="16" t="s">
        <v>108</v>
      </c>
      <c r="E9786" s="16" t="s">
        <v>355</v>
      </c>
      <c r="F9786" s="16" t="s">
        <v>183</v>
      </c>
      <c r="G9786" s="16" t="s">
        <v>1307</v>
      </c>
      <c r="I9786" s="5" t="str">
        <f>VLOOKUP(cost_of_living!$G9786,index!C:C,1,0)</f>
        <v>#N/A</v>
      </c>
      <c r="J9786" s="5">
        <f>VLOOKUP(cost_of_living!$B9786,CostVsFactor!C:E,2,0)</f>
        <v>24</v>
      </c>
      <c r="Q9786" s="14"/>
      <c r="S9786" s="5" t="s">
        <v>1005</v>
      </c>
    </row>
    <row r="9787" ht="14.25" hidden="1" customHeight="1">
      <c r="A9787" s="12">
        <v>20.0</v>
      </c>
      <c r="B9787" s="16" t="s">
        <v>51</v>
      </c>
      <c r="C9787" s="12">
        <v>45.0</v>
      </c>
      <c r="D9787" s="16" t="s">
        <v>108</v>
      </c>
      <c r="E9787" s="16" t="s">
        <v>355</v>
      </c>
      <c r="F9787" s="16" t="s">
        <v>183</v>
      </c>
      <c r="G9787" s="16" t="s">
        <v>1307</v>
      </c>
      <c r="I9787" s="5" t="str">
        <f>VLOOKUP(cost_of_living!$G9787,index!C:C,1,0)</f>
        <v>#N/A</v>
      </c>
      <c r="J9787" s="5">
        <f>VLOOKUP(cost_of_living!$B9787,CostVsFactor!C:E,2,0)</f>
        <v>10</v>
      </c>
      <c r="Q9787" s="14"/>
      <c r="S9787" s="5" t="s">
        <v>1005</v>
      </c>
    </row>
    <row r="9788" ht="14.25" hidden="1" customHeight="1">
      <c r="A9788" s="12">
        <v>21.0</v>
      </c>
      <c r="B9788" s="16" t="s">
        <v>52</v>
      </c>
      <c r="C9788" s="12">
        <v>65.0</v>
      </c>
      <c r="D9788" s="16" t="s">
        <v>108</v>
      </c>
      <c r="E9788" s="16" t="s">
        <v>269</v>
      </c>
      <c r="F9788" s="16" t="s">
        <v>122</v>
      </c>
      <c r="G9788" s="16" t="s">
        <v>1307</v>
      </c>
      <c r="I9788" s="5" t="str">
        <f>VLOOKUP(cost_of_living!$G9788,index!C:C,1,0)</f>
        <v>#N/A</v>
      </c>
      <c r="J9788" s="5">
        <f>VLOOKUP(cost_of_living!$B9788,CostVsFactor!C:E,2,0)</f>
        <v>18</v>
      </c>
      <c r="Q9788" s="14"/>
      <c r="S9788" s="5" t="s">
        <v>1005</v>
      </c>
    </row>
    <row r="9789" ht="14.25" hidden="1" customHeight="1">
      <c r="A9789" s="12">
        <v>22.0</v>
      </c>
      <c r="B9789" s="16" t="s">
        <v>53</v>
      </c>
      <c r="C9789" s="12">
        <v>38.0</v>
      </c>
      <c r="D9789" s="16" t="s">
        <v>108</v>
      </c>
      <c r="E9789" s="16" t="s">
        <v>545</v>
      </c>
      <c r="F9789" s="16" t="s">
        <v>122</v>
      </c>
      <c r="G9789" s="16" t="s">
        <v>1307</v>
      </c>
      <c r="I9789" s="5" t="str">
        <f>VLOOKUP(cost_of_living!$G9789,index!C:C,1,0)</f>
        <v>#N/A</v>
      </c>
      <c r="J9789" s="5">
        <f>VLOOKUP(cost_of_living!$B9789,CostVsFactor!C:E,2,0)</f>
        <v>30</v>
      </c>
      <c r="Q9789" s="14"/>
      <c r="S9789" s="5" t="s">
        <v>1005</v>
      </c>
    </row>
    <row r="9790" ht="14.25" hidden="1" customHeight="1">
      <c r="A9790" s="12">
        <v>23.0</v>
      </c>
      <c r="B9790" s="16" t="s">
        <v>54</v>
      </c>
      <c r="C9790" s="12">
        <v>3.0</v>
      </c>
      <c r="D9790" s="16" t="s">
        <v>108</v>
      </c>
      <c r="E9790" s="16" t="s">
        <v>167</v>
      </c>
      <c r="F9790" s="16" t="s">
        <v>115</v>
      </c>
      <c r="G9790" s="16" t="s">
        <v>1307</v>
      </c>
      <c r="I9790" s="5" t="str">
        <f>VLOOKUP(cost_of_living!$G9790,index!C:C,1,0)</f>
        <v>#N/A</v>
      </c>
      <c r="J9790" s="5">
        <f>VLOOKUP(cost_of_living!$B9790,CostVsFactor!C:E,2,0)</f>
        <v>4</v>
      </c>
      <c r="Q9790" s="14"/>
      <c r="S9790" s="5" t="s">
        <v>1005</v>
      </c>
    </row>
    <row r="9791" ht="14.25" hidden="1" customHeight="1">
      <c r="A9791" s="12">
        <v>24.0</v>
      </c>
      <c r="B9791" s="16" t="s">
        <v>55</v>
      </c>
      <c r="C9791" s="12">
        <v>175.0</v>
      </c>
      <c r="D9791" s="16" t="s">
        <v>108</v>
      </c>
      <c r="E9791" s="16" t="s">
        <v>122</v>
      </c>
      <c r="F9791" s="16" t="s">
        <v>244</v>
      </c>
      <c r="G9791" s="16" t="s">
        <v>1307</v>
      </c>
      <c r="I9791" s="5" t="str">
        <f>VLOOKUP(cost_of_living!$G9791,index!C:C,1,0)</f>
        <v>#N/A</v>
      </c>
      <c r="J9791" s="5">
        <f>VLOOKUP(cost_of_living!$B9791,CostVsFactor!C:E,2,0)</f>
        <v>6</v>
      </c>
      <c r="Q9791" s="14"/>
      <c r="S9791" s="5" t="s">
        <v>1005</v>
      </c>
    </row>
    <row r="9792" ht="14.25" hidden="1" customHeight="1">
      <c r="A9792" s="12">
        <v>25.0</v>
      </c>
      <c r="B9792" s="16" t="s">
        <v>57</v>
      </c>
      <c r="C9792" s="12">
        <v>2.0</v>
      </c>
      <c r="D9792" s="16" t="s">
        <v>108</v>
      </c>
      <c r="E9792" s="16" t="s">
        <v>122</v>
      </c>
      <c r="F9792" s="16" t="s">
        <v>118</v>
      </c>
      <c r="G9792" s="16" t="s">
        <v>1307</v>
      </c>
      <c r="I9792" s="5" t="str">
        <f>VLOOKUP(cost_of_living!$G9792,index!C:C,1,0)</f>
        <v>#N/A</v>
      </c>
      <c r="J9792" s="5">
        <f>VLOOKUP(cost_of_living!$B9792,CostVsFactor!C:E,2,0)</f>
        <v>6</v>
      </c>
      <c r="Q9792" s="14"/>
      <c r="S9792" s="5" t="s">
        <v>1005</v>
      </c>
    </row>
    <row r="9793" ht="14.25" hidden="1" customHeight="1">
      <c r="A9793" s="12">
        <v>26.0</v>
      </c>
      <c r="B9793" s="16" t="s">
        <v>58</v>
      </c>
      <c r="C9793" s="12">
        <v>55.0</v>
      </c>
      <c r="D9793" s="16" t="s">
        <v>108</v>
      </c>
      <c r="E9793" s="16" t="s">
        <v>215</v>
      </c>
      <c r="F9793" s="16" t="s">
        <v>119</v>
      </c>
      <c r="G9793" s="16" t="s">
        <v>1307</v>
      </c>
      <c r="I9793" s="5" t="str">
        <f>VLOOKUP(cost_of_living!$G9793,index!C:C,1,0)</f>
        <v>#N/A</v>
      </c>
      <c r="J9793" s="5">
        <f>VLOOKUP(cost_of_living!$B9793,CostVsFactor!C:E,2,0)</f>
        <v>15</v>
      </c>
      <c r="Q9793" s="14"/>
      <c r="S9793" s="5" t="s">
        <v>1005</v>
      </c>
    </row>
    <row r="9794" ht="14.25" hidden="1" customHeight="1">
      <c r="A9794" s="12">
        <v>27.0</v>
      </c>
      <c r="B9794" s="16" t="s">
        <v>78</v>
      </c>
      <c r="C9794" s="12">
        <v>1.0</v>
      </c>
      <c r="D9794" s="16" t="s">
        <v>108</v>
      </c>
      <c r="E9794" s="16" t="s">
        <v>122</v>
      </c>
      <c r="F9794" s="16" t="s">
        <v>120</v>
      </c>
      <c r="G9794" s="16" t="s">
        <v>1307</v>
      </c>
      <c r="I9794" s="5" t="str">
        <f>VLOOKUP(cost_of_living!$G9794,index!C:C,1,0)</f>
        <v>#N/A</v>
      </c>
      <c r="J9794" s="5">
        <f>VLOOKUP(cost_of_living!$B9794,CostVsFactor!C:E,2,0)</f>
        <v>20</v>
      </c>
      <c r="Q9794" s="14"/>
      <c r="S9794" s="5" t="s">
        <v>1005</v>
      </c>
    </row>
    <row r="9795" ht="14.25" hidden="1" customHeight="1">
      <c r="A9795" s="12">
        <v>28.0</v>
      </c>
      <c r="B9795" s="16" t="s">
        <v>81</v>
      </c>
      <c r="C9795" s="12">
        <v>42.0</v>
      </c>
      <c r="D9795" s="16" t="s">
        <v>108</v>
      </c>
      <c r="E9795" s="16" t="s">
        <v>531</v>
      </c>
      <c r="F9795" s="16" t="s">
        <v>531</v>
      </c>
      <c r="G9795" s="16" t="s">
        <v>1307</v>
      </c>
      <c r="I9795" s="5" t="str">
        <f>VLOOKUP(cost_of_living!$G9795,index!C:C,1,0)</f>
        <v>#N/A</v>
      </c>
      <c r="J9795" s="5">
        <f>VLOOKUP(cost_of_living!$B9795,CostVsFactor!C:E,2,0)</f>
        <v>5</v>
      </c>
      <c r="Q9795" s="14"/>
      <c r="S9795" s="5" t="s">
        <v>1005</v>
      </c>
    </row>
    <row r="9796" ht="14.25" hidden="1" customHeight="1">
      <c r="A9796" s="12">
        <v>29.0</v>
      </c>
      <c r="B9796" s="16" t="s">
        <v>83</v>
      </c>
      <c r="C9796" s="12">
        <v>183.0</v>
      </c>
      <c r="D9796" s="16" t="s">
        <v>108</v>
      </c>
      <c r="E9796" s="16" t="s">
        <v>523</v>
      </c>
      <c r="F9796" s="16" t="s">
        <v>532</v>
      </c>
      <c r="G9796" s="16" t="s">
        <v>1307</v>
      </c>
      <c r="I9796" s="5" t="str">
        <f>VLOOKUP(cost_of_living!$G9796,index!C:C,1,0)</f>
        <v>#N/A</v>
      </c>
      <c r="J9796" s="5">
        <f>VLOOKUP(cost_of_living!$B9796,CostVsFactor!C:E,2,0)</f>
        <v>20</v>
      </c>
      <c r="Q9796" s="14"/>
      <c r="S9796" s="5" t="s">
        <v>1005</v>
      </c>
    </row>
    <row r="9797" ht="14.25" hidden="1" customHeight="1">
      <c r="A9797" s="12">
        <v>30.0</v>
      </c>
      <c r="B9797" s="16" t="s">
        <v>84</v>
      </c>
      <c r="C9797" s="12">
        <v>275.0</v>
      </c>
      <c r="D9797" s="16" t="s">
        <v>108</v>
      </c>
      <c r="E9797" s="16" t="s">
        <v>1043</v>
      </c>
      <c r="F9797" s="16" t="s">
        <v>1043</v>
      </c>
      <c r="G9797" s="16" t="s">
        <v>1307</v>
      </c>
      <c r="I9797" s="5" t="str">
        <f>VLOOKUP(cost_of_living!$G9797,index!C:C,1,0)</f>
        <v>#N/A</v>
      </c>
      <c r="J9797" s="5">
        <f>VLOOKUP(cost_of_living!$B9797,CostVsFactor!C:E,2,0)</f>
        <v>0.7</v>
      </c>
      <c r="Q9797" s="14"/>
      <c r="S9797" s="5" t="s">
        <v>1005</v>
      </c>
    </row>
    <row r="9798" ht="14.25" hidden="1" customHeight="1">
      <c r="A9798" s="12">
        <v>31.0</v>
      </c>
      <c r="B9798" s="16" t="s">
        <v>86</v>
      </c>
      <c r="C9798" s="12">
        <v>716.0</v>
      </c>
      <c r="D9798" s="16" t="s">
        <v>108</v>
      </c>
      <c r="E9798" s="16" t="s">
        <v>231</v>
      </c>
      <c r="F9798" s="16" t="s">
        <v>150</v>
      </c>
      <c r="G9798" s="16" t="s">
        <v>1307</v>
      </c>
      <c r="I9798" s="5" t="str">
        <f>VLOOKUP(cost_of_living!$G9798,index!C:C,1,0)</f>
        <v>#N/A</v>
      </c>
      <c r="J9798" s="5">
        <f>VLOOKUP(cost_of_living!$B9798,CostVsFactor!C:E,2,0)</f>
        <v>60</v>
      </c>
      <c r="Q9798" s="14"/>
      <c r="S9798" s="5" t="s">
        <v>1005</v>
      </c>
    </row>
    <row r="9799" ht="14.25" hidden="1" customHeight="1">
      <c r="A9799" s="12">
        <v>32.0</v>
      </c>
      <c r="B9799" s="16" t="s">
        <v>87</v>
      </c>
      <c r="C9799" s="12">
        <v>21000.0</v>
      </c>
      <c r="D9799" s="16" t="s">
        <v>108</v>
      </c>
      <c r="E9799" s="16" t="s">
        <v>151</v>
      </c>
      <c r="F9799" s="16" t="s">
        <v>151</v>
      </c>
      <c r="G9799" s="16" t="s">
        <v>1307</v>
      </c>
      <c r="I9799" s="5" t="str">
        <f>VLOOKUP(cost_of_living!$G9799,index!C:C,1,0)</f>
        <v>#N/A</v>
      </c>
      <c r="J9799" s="5">
        <f>VLOOKUP(cost_of_living!$B9799,CostVsFactor!C:E,2,0)</f>
        <v>0.0035</v>
      </c>
      <c r="Q9799" s="14"/>
      <c r="S9799" s="5" t="s">
        <v>1005</v>
      </c>
    </row>
    <row r="9800" ht="14.25" hidden="1" customHeight="1">
      <c r="A9800" s="12">
        <v>33.0</v>
      </c>
      <c r="B9800" s="16" t="s">
        <v>88</v>
      </c>
      <c r="C9800" s="12">
        <v>20000.0</v>
      </c>
      <c r="D9800" s="16" t="s">
        <v>108</v>
      </c>
      <c r="E9800" s="16" t="s">
        <v>199</v>
      </c>
      <c r="F9800" s="16" t="s">
        <v>199</v>
      </c>
      <c r="G9800" s="16" t="s">
        <v>1307</v>
      </c>
      <c r="I9800" s="5" t="str">
        <f>VLOOKUP(cost_of_living!$G9800,index!C:C,1,0)</f>
        <v>#N/A</v>
      </c>
      <c r="J9800" s="5">
        <f>VLOOKUP(cost_of_living!$B9800,CostVsFactor!C:E,2,0)</f>
        <v>0.0035</v>
      </c>
      <c r="Q9800" s="14"/>
      <c r="S9800" s="5" t="s">
        <v>1005</v>
      </c>
    </row>
    <row r="9801" ht="14.25" hidden="1" customHeight="1">
      <c r="A9801" s="12">
        <v>34.0</v>
      </c>
      <c r="B9801" s="16" t="s">
        <v>91</v>
      </c>
      <c r="C9801" s="12">
        <v>12667.0</v>
      </c>
      <c r="D9801" s="16" t="s">
        <v>108</v>
      </c>
      <c r="E9801" s="16" t="s">
        <v>112</v>
      </c>
      <c r="F9801" s="16" t="s">
        <v>160</v>
      </c>
      <c r="G9801" s="16" t="s">
        <v>1307</v>
      </c>
      <c r="I9801" s="5" t="str">
        <f>VLOOKUP(cost_of_living!$G9801,index!C:C,1,0)</f>
        <v>#N/A</v>
      </c>
      <c r="J9801" s="5">
        <f>VLOOKUP(cost_of_living!$B9801,CostVsFactor!C:E,2,0)</f>
        <v>1</v>
      </c>
      <c r="Q9801" s="14"/>
      <c r="S9801" s="5" t="s">
        <v>1005</v>
      </c>
    </row>
    <row r="9802" ht="14.25" hidden="1" customHeight="1">
      <c r="A9802" s="12">
        <v>35.0</v>
      </c>
      <c r="B9802" s="16" t="s">
        <v>92</v>
      </c>
      <c r="C9802" s="12">
        <v>1499.0</v>
      </c>
      <c r="D9802" s="16" t="s">
        <v>108</v>
      </c>
      <c r="E9802" s="16" t="s">
        <v>202</v>
      </c>
      <c r="F9802" s="16" t="s">
        <v>202</v>
      </c>
      <c r="G9802" s="16" t="s">
        <v>1307</v>
      </c>
      <c r="I9802" s="5" t="str">
        <f>VLOOKUP(cost_of_living!$G9802,index!C:C,1,0)</f>
        <v>#N/A</v>
      </c>
      <c r="J9802" s="5">
        <f>VLOOKUP(cost_of_living!$B9802,CostVsFactor!C:E,2,0)</f>
        <v>4</v>
      </c>
      <c r="Q9802" s="14"/>
      <c r="S9802" s="5" t="s">
        <v>1005</v>
      </c>
    </row>
    <row r="9803" ht="14.25" hidden="1" customHeight="1">
      <c r="A9803" s="12">
        <v>36.0</v>
      </c>
      <c r="B9803" s="16" t="s">
        <v>93</v>
      </c>
      <c r="C9803" s="12">
        <v>185.0</v>
      </c>
      <c r="D9803" s="16" t="s">
        <v>108</v>
      </c>
      <c r="E9803" s="16" t="s">
        <v>633</v>
      </c>
      <c r="F9803" s="16" t="s">
        <v>271</v>
      </c>
      <c r="G9803" s="16" t="s">
        <v>1307</v>
      </c>
      <c r="I9803" s="5" t="str">
        <f>VLOOKUP(cost_of_living!$G9803,index!C:C,1,0)</f>
        <v>#N/A</v>
      </c>
      <c r="J9803" s="5">
        <f>VLOOKUP(cost_of_living!$B9803,CostVsFactor!C:E,2,0)</f>
        <v>1</v>
      </c>
      <c r="Q9803" s="14"/>
      <c r="S9803" s="5" t="s">
        <v>1005</v>
      </c>
    </row>
    <row r="9804" ht="14.25" hidden="1" customHeight="1">
      <c r="A9804" s="12">
        <v>37.0</v>
      </c>
      <c r="B9804" s="16" t="s">
        <v>74</v>
      </c>
      <c r="C9804" s="12">
        <v>60.0</v>
      </c>
      <c r="D9804" s="16" t="s">
        <v>108</v>
      </c>
      <c r="E9804" s="16" t="s">
        <v>112</v>
      </c>
      <c r="F9804" s="16" t="s">
        <v>112</v>
      </c>
      <c r="G9804" s="16" t="s">
        <v>1307</v>
      </c>
      <c r="I9804" s="5" t="str">
        <f>VLOOKUP(cost_of_living!$G9804,index!C:C,1,0)</f>
        <v>#N/A</v>
      </c>
      <c r="J9804" s="5">
        <f>VLOOKUP(cost_of_living!$B9804,CostVsFactor!C:E,2,0)</f>
        <v>2.3</v>
      </c>
      <c r="Q9804" s="14"/>
      <c r="S9804" s="5" t="s">
        <v>1005</v>
      </c>
    </row>
    <row r="9805" ht="14.25" hidden="1" customHeight="1">
      <c r="A9805" s="12">
        <v>38.0</v>
      </c>
      <c r="B9805" s="16" t="s">
        <v>76</v>
      </c>
      <c r="C9805" s="12">
        <v>36.0</v>
      </c>
      <c r="D9805" s="16" t="s">
        <v>108</v>
      </c>
      <c r="E9805" s="16" t="s">
        <v>297</v>
      </c>
      <c r="F9805" s="16" t="s">
        <v>206</v>
      </c>
      <c r="G9805" s="16" t="s">
        <v>1307</v>
      </c>
      <c r="I9805" s="5" t="str">
        <f>VLOOKUP(cost_of_living!$G9805,index!C:C,1,0)</f>
        <v>#N/A</v>
      </c>
      <c r="J9805" s="5">
        <f>VLOOKUP(cost_of_living!$B9805,CostVsFactor!C:E,2,0)</f>
        <v>3</v>
      </c>
      <c r="Q9805" s="14"/>
      <c r="S9805" s="5" t="s">
        <v>1005</v>
      </c>
    </row>
    <row r="9806" ht="14.25" hidden="1" customHeight="1">
      <c r="A9806" s="12">
        <v>39.0</v>
      </c>
      <c r="B9806" s="16" t="s">
        <v>77</v>
      </c>
      <c r="C9806" s="12">
        <v>8.0</v>
      </c>
      <c r="D9806" s="16" t="s">
        <v>108</v>
      </c>
      <c r="E9806" s="16" t="s">
        <v>119</v>
      </c>
      <c r="F9806" s="16" t="s">
        <v>240</v>
      </c>
      <c r="G9806" s="16" t="s">
        <v>1307</v>
      </c>
      <c r="I9806" s="5" t="str">
        <f>VLOOKUP(cost_of_living!$G9806,index!C:C,1,0)</f>
        <v>#N/A</v>
      </c>
      <c r="J9806" s="5">
        <f>VLOOKUP(cost_of_living!$B9806,CostVsFactor!C:E,2,0)</f>
        <v>6</v>
      </c>
      <c r="Q9806" s="14"/>
      <c r="S9806" s="5" t="s">
        <v>1005</v>
      </c>
    </row>
    <row r="9807" ht="14.25" hidden="1" customHeight="1">
      <c r="A9807" s="12">
        <v>40.0</v>
      </c>
      <c r="B9807" s="16" t="s">
        <v>94</v>
      </c>
      <c r="C9807" s="12">
        <v>100.0</v>
      </c>
      <c r="D9807" s="16" t="s">
        <v>108</v>
      </c>
      <c r="E9807" s="16" t="s">
        <v>163</v>
      </c>
      <c r="F9807" s="16" t="s">
        <v>279</v>
      </c>
      <c r="G9807" s="16" t="s">
        <v>1307</v>
      </c>
      <c r="I9807" s="5" t="str">
        <f>VLOOKUP(cost_of_living!$G9807,index!C:C,1,0)</f>
        <v>#N/A</v>
      </c>
      <c r="J9807" s="5">
        <f>VLOOKUP(cost_of_living!$B9807,CostVsFactor!C:E,2,0)</f>
        <v>1</v>
      </c>
      <c r="Q9807" s="14"/>
      <c r="S9807" s="5" t="s">
        <v>1005</v>
      </c>
    </row>
    <row r="9808" ht="14.25" hidden="1" customHeight="1">
      <c r="A9808" s="12">
        <v>41.0</v>
      </c>
      <c r="B9808" s="16" t="s">
        <v>20</v>
      </c>
      <c r="C9808" s="12">
        <v>5733.0</v>
      </c>
      <c r="D9808" s="16" t="s">
        <v>108</v>
      </c>
      <c r="E9808" s="16" t="s">
        <v>633</v>
      </c>
      <c r="F9808" s="16" t="s">
        <v>328</v>
      </c>
      <c r="G9808" s="16" t="s">
        <v>1307</v>
      </c>
      <c r="I9808" s="5" t="str">
        <f>VLOOKUP(cost_of_living!$G9808,index!C:C,1,0)</f>
        <v>#N/A</v>
      </c>
      <c r="J9808" s="5">
        <f>VLOOKUP(cost_of_living!$B9808,CostVsFactor!C:E,2,0)</f>
        <v>0.35</v>
      </c>
      <c r="Q9808" s="14"/>
      <c r="S9808" s="5" t="s">
        <v>1005</v>
      </c>
    </row>
    <row r="9809" ht="14.25" hidden="1" customHeight="1">
      <c r="A9809" s="12">
        <v>42.0</v>
      </c>
      <c r="B9809" s="16" t="s">
        <v>23</v>
      </c>
      <c r="C9809" s="12">
        <v>2012.0</v>
      </c>
      <c r="D9809" s="16" t="s">
        <v>108</v>
      </c>
      <c r="E9809" s="16" t="s">
        <v>109</v>
      </c>
      <c r="F9809" s="16" t="s">
        <v>271</v>
      </c>
      <c r="G9809" s="16" t="s">
        <v>1307</v>
      </c>
      <c r="I9809" s="5" t="str">
        <f>VLOOKUP(cost_of_living!$G9809,index!C:C,1,0)</f>
        <v>#N/A</v>
      </c>
      <c r="J9809" s="5">
        <f>VLOOKUP(cost_of_living!$B9809,CostVsFactor!C:E,2,0)</f>
        <v>0.35</v>
      </c>
      <c r="Q9809" s="14"/>
      <c r="S9809" s="5" t="s">
        <v>1005</v>
      </c>
    </row>
    <row r="9810" ht="14.25" hidden="1" customHeight="1">
      <c r="A9810" s="12">
        <v>43.0</v>
      </c>
      <c r="B9810" s="16" t="s">
        <v>24</v>
      </c>
      <c r="C9810" s="12">
        <v>62.0</v>
      </c>
      <c r="D9810" s="16" t="s">
        <v>108</v>
      </c>
      <c r="E9810" s="16" t="s">
        <v>277</v>
      </c>
      <c r="F9810" s="16" t="s">
        <v>328</v>
      </c>
      <c r="G9810" s="16" t="s">
        <v>1307</v>
      </c>
      <c r="I9810" s="5" t="str">
        <f>VLOOKUP(cost_of_living!$G9810,index!C:C,1,0)</f>
        <v>#N/A</v>
      </c>
      <c r="J9810" s="5">
        <f>VLOOKUP(cost_of_living!$B9810,CostVsFactor!C:E,2,0)</f>
        <v>0.35</v>
      </c>
      <c r="Q9810" s="14"/>
      <c r="S9810" s="5" t="s">
        <v>1005</v>
      </c>
    </row>
    <row r="9811" ht="14.25" hidden="1" customHeight="1">
      <c r="A9811" s="12">
        <v>44.0</v>
      </c>
      <c r="B9811" s="16" t="s">
        <v>25</v>
      </c>
      <c r="C9811" s="12">
        <v>80.0</v>
      </c>
      <c r="D9811" s="16" t="s">
        <v>108</v>
      </c>
      <c r="E9811" s="16" t="s">
        <v>110</v>
      </c>
      <c r="F9811" s="16" t="s">
        <v>153</v>
      </c>
      <c r="G9811" s="16" t="s">
        <v>1307</v>
      </c>
      <c r="I9811" s="5" t="str">
        <f>VLOOKUP(cost_of_living!$G9811,index!C:C,1,0)</f>
        <v>#N/A</v>
      </c>
      <c r="J9811" s="5">
        <f>VLOOKUP(cost_of_living!$B9811,CostVsFactor!C:E,2,0)</f>
        <v>0.35</v>
      </c>
      <c r="Q9811" s="14"/>
      <c r="S9811" s="5" t="s">
        <v>1005</v>
      </c>
    </row>
    <row r="9812" ht="14.25" hidden="1" customHeight="1">
      <c r="A9812" s="12">
        <v>45.0</v>
      </c>
      <c r="B9812" s="16" t="s">
        <v>59</v>
      </c>
      <c r="C9812" s="12">
        <v>250.0</v>
      </c>
      <c r="D9812" s="16" t="s">
        <v>108</v>
      </c>
      <c r="E9812" s="16" t="s">
        <v>165</v>
      </c>
      <c r="F9812" s="16" t="s">
        <v>165</v>
      </c>
      <c r="G9812" s="16" t="s">
        <v>1307</v>
      </c>
      <c r="I9812" s="5" t="str">
        <f>VLOOKUP(cost_of_living!$G9812,index!C:C,1,0)</f>
        <v>#N/A</v>
      </c>
      <c r="J9812" s="5">
        <f>VLOOKUP(cost_of_living!$B9812,CostVsFactor!C:E,2,0)</f>
        <v>0</v>
      </c>
      <c r="Q9812" s="14"/>
      <c r="S9812" s="5" t="s">
        <v>1005</v>
      </c>
    </row>
    <row r="9813" ht="14.25" hidden="1" customHeight="1">
      <c r="A9813" s="12">
        <v>46.0</v>
      </c>
      <c r="B9813" s="16" t="s">
        <v>63</v>
      </c>
      <c r="C9813" s="12">
        <v>400.0</v>
      </c>
      <c r="D9813" s="16" t="s">
        <v>108</v>
      </c>
      <c r="E9813" s="16" t="s">
        <v>165</v>
      </c>
      <c r="F9813" s="16" t="s">
        <v>165</v>
      </c>
      <c r="G9813" s="16" t="s">
        <v>1307</v>
      </c>
      <c r="I9813" s="5" t="str">
        <f>VLOOKUP(cost_of_living!$G9813,index!C:C,1,0)</f>
        <v>#N/A</v>
      </c>
      <c r="J9813" s="5">
        <f>VLOOKUP(cost_of_living!$B9813,CostVsFactor!C:E,2,0)</f>
        <v>0</v>
      </c>
      <c r="Q9813" s="14"/>
      <c r="S9813" s="5" t="s">
        <v>1005</v>
      </c>
    </row>
    <row r="9814" ht="14.25" hidden="1" customHeight="1">
      <c r="A9814" s="12">
        <v>47.0</v>
      </c>
      <c r="B9814" s="16" t="s">
        <v>210</v>
      </c>
      <c r="C9814" s="12">
        <v>11613.0</v>
      </c>
      <c r="D9814" s="16" t="s">
        <v>108</v>
      </c>
      <c r="E9814" s="16" t="s">
        <v>284</v>
      </c>
      <c r="F9814" s="16" t="s">
        <v>326</v>
      </c>
      <c r="G9814" s="16" t="s">
        <v>1307</v>
      </c>
      <c r="I9814" s="5" t="str">
        <f>VLOOKUP(cost_of_living!$G9814,index!C:C,1,0)</f>
        <v>#N/A</v>
      </c>
      <c r="J9814" s="5" t="str">
        <f>VLOOKUP(cost_of_living!$B9814,CostVsFactor!C:E,2,0)</f>
        <v>#N/A</v>
      </c>
      <c r="Q9814" s="14"/>
      <c r="S9814" s="5" t="s">
        <v>1005</v>
      </c>
    </row>
    <row r="9815" ht="14.25" hidden="1" customHeight="1">
      <c r="A9815" s="12">
        <v>48.0</v>
      </c>
      <c r="B9815" s="16" t="s">
        <v>211</v>
      </c>
      <c r="C9815" s="12">
        <v>12542.0</v>
      </c>
      <c r="D9815" s="16" t="s">
        <v>108</v>
      </c>
      <c r="E9815" s="16" t="s">
        <v>345</v>
      </c>
      <c r="F9815" s="16" t="s">
        <v>326</v>
      </c>
      <c r="G9815" s="16" t="s">
        <v>1307</v>
      </c>
      <c r="I9815" s="5" t="str">
        <f>VLOOKUP(cost_of_living!$G9815,index!C:C,1,0)</f>
        <v>#N/A</v>
      </c>
      <c r="J9815" s="5" t="str">
        <f>VLOOKUP(cost_of_living!$B9815,CostVsFactor!C:E,2,0)</f>
        <v>#N/A</v>
      </c>
      <c r="Q9815" s="14"/>
      <c r="S9815" s="5" t="s">
        <v>1005</v>
      </c>
    </row>
    <row r="9816" ht="14.25" hidden="1" customHeight="1">
      <c r="A9816" s="12">
        <v>49.0</v>
      </c>
      <c r="B9816" s="16" t="s">
        <v>164</v>
      </c>
      <c r="C9816" s="12">
        <v>1500.0</v>
      </c>
      <c r="D9816" s="16" t="s">
        <v>108</v>
      </c>
      <c r="E9816" s="16" t="s">
        <v>165</v>
      </c>
      <c r="F9816" s="16" t="s">
        <v>165</v>
      </c>
      <c r="G9816" s="16" t="s">
        <v>1307</v>
      </c>
      <c r="I9816" s="5" t="str">
        <f>VLOOKUP(cost_of_living!$G9816,index!C:C,1,0)</f>
        <v>#N/A</v>
      </c>
      <c r="J9816" s="5" t="str">
        <f>VLOOKUP(cost_of_living!$B9816,CostVsFactor!C:E,2,0)</f>
        <v>#N/A</v>
      </c>
      <c r="Q9816" s="14"/>
      <c r="S9816" s="5" t="s">
        <v>1005</v>
      </c>
    </row>
    <row r="9817" ht="14.25" hidden="1" customHeight="1">
      <c r="A9817" s="12">
        <v>50.0</v>
      </c>
      <c r="B9817" s="16" t="s">
        <v>166</v>
      </c>
      <c r="C9817" s="12">
        <v>25.0</v>
      </c>
      <c r="D9817" s="16" t="s">
        <v>165</v>
      </c>
      <c r="E9817" s="16" t="s">
        <v>122</v>
      </c>
      <c r="F9817" s="16" t="s">
        <v>168</v>
      </c>
      <c r="G9817" s="16" t="s">
        <v>1307</v>
      </c>
      <c r="I9817" s="5" t="str">
        <f>VLOOKUP(cost_of_living!$G9817,index!C:C,1,0)</f>
        <v>#N/A</v>
      </c>
      <c r="J9817" s="5" t="str">
        <f>VLOOKUP(cost_of_living!$B9817,CostVsFactor!C:E,2,0)</f>
        <v>#N/A</v>
      </c>
      <c r="Q9817" s="14"/>
      <c r="S9817" s="5" t="s">
        <v>1005</v>
      </c>
    </row>
    <row r="9818" ht="14.25" hidden="1" customHeight="1">
      <c r="A9818" s="12">
        <v>0.0</v>
      </c>
      <c r="B9818" s="16" t="s">
        <v>64</v>
      </c>
      <c r="C9818" s="12">
        <v>15.0</v>
      </c>
      <c r="D9818" s="16" t="s">
        <v>108</v>
      </c>
      <c r="E9818" s="16" t="s">
        <v>230</v>
      </c>
      <c r="F9818" s="16" t="s">
        <v>212</v>
      </c>
      <c r="G9818" s="16" t="s">
        <v>1312</v>
      </c>
      <c r="I9818" s="5" t="str">
        <f>VLOOKUP(cost_of_living!$G9818,index!C:C,1,0)</f>
        <v>#N/A</v>
      </c>
      <c r="J9818" s="5">
        <f>VLOOKUP(cost_of_living!$B9818,CostVsFactor!C:E,2,0)</f>
        <v>16</v>
      </c>
      <c r="Q9818" s="14"/>
      <c r="S9818" s="5" t="s">
        <v>1005</v>
      </c>
    </row>
    <row r="9819" ht="14.25" hidden="1" customHeight="1">
      <c r="A9819" s="12">
        <v>1.0</v>
      </c>
      <c r="B9819" s="16" t="s">
        <v>66</v>
      </c>
      <c r="C9819" s="12">
        <v>60.0</v>
      </c>
      <c r="D9819" s="16" t="s">
        <v>108</v>
      </c>
      <c r="E9819" s="16" t="s">
        <v>170</v>
      </c>
      <c r="F9819" s="16" t="s">
        <v>163</v>
      </c>
      <c r="G9819" s="16" t="s">
        <v>1312</v>
      </c>
      <c r="I9819" s="5" t="str">
        <f>VLOOKUP(cost_of_living!$G9819,index!C:C,1,0)</f>
        <v>#N/A</v>
      </c>
      <c r="J9819" s="5">
        <f>VLOOKUP(cost_of_living!$B9819,CostVsFactor!C:E,2,0)</f>
        <v>3.5</v>
      </c>
      <c r="Q9819" s="14"/>
      <c r="S9819" s="5" t="s">
        <v>1005</v>
      </c>
    </row>
    <row r="9820" ht="14.25" hidden="1" customHeight="1">
      <c r="A9820" s="12">
        <v>2.0</v>
      </c>
      <c r="B9820" s="16" t="s">
        <v>67</v>
      </c>
      <c r="C9820" s="12">
        <v>8.0</v>
      </c>
      <c r="D9820" s="16" t="s">
        <v>108</v>
      </c>
      <c r="E9820" s="16" t="s">
        <v>171</v>
      </c>
      <c r="F9820" s="16" t="s">
        <v>109</v>
      </c>
      <c r="G9820" s="16" t="s">
        <v>1312</v>
      </c>
      <c r="I9820" s="5" t="str">
        <f>VLOOKUP(cost_of_living!$G9820,index!C:C,1,0)</f>
        <v>#N/A</v>
      </c>
      <c r="J9820" s="5">
        <f>VLOOKUP(cost_of_living!$B9820,CostVsFactor!C:E,2,0)</f>
        <v>6</v>
      </c>
      <c r="Q9820" s="14"/>
      <c r="S9820" s="5" t="s">
        <v>1005</v>
      </c>
    </row>
    <row r="9821" ht="14.25" hidden="1" customHeight="1">
      <c r="A9821" s="12">
        <v>3.0</v>
      </c>
      <c r="B9821" s="16" t="s">
        <v>116</v>
      </c>
      <c r="C9821" s="12">
        <v>5.0</v>
      </c>
      <c r="D9821" s="16" t="s">
        <v>108</v>
      </c>
      <c r="E9821" s="16" t="s">
        <v>229</v>
      </c>
      <c r="F9821" s="16" t="s">
        <v>119</v>
      </c>
      <c r="G9821" s="16" t="s">
        <v>1312</v>
      </c>
      <c r="I9821" s="5" t="str">
        <f>VLOOKUP(cost_of_living!$G9821,index!C:C,1,0)</f>
        <v>#N/A</v>
      </c>
      <c r="J9821" s="5" t="str">
        <f>VLOOKUP(cost_of_living!$B9821,CostVsFactor!C:E,2,0)</f>
        <v>#N/A</v>
      </c>
      <c r="Q9821" s="14"/>
      <c r="S9821" s="5" t="s">
        <v>1005</v>
      </c>
    </row>
    <row r="9822" ht="14.25" hidden="1" customHeight="1">
      <c r="A9822" s="12">
        <v>4.0</v>
      </c>
      <c r="B9822" s="16" t="s">
        <v>57</v>
      </c>
      <c r="C9822" s="12">
        <v>4.0</v>
      </c>
      <c r="D9822" s="16" t="s">
        <v>108</v>
      </c>
      <c r="E9822" s="16" t="s">
        <v>117</v>
      </c>
      <c r="F9822" s="16" t="s">
        <v>119</v>
      </c>
      <c r="G9822" s="16" t="s">
        <v>1312</v>
      </c>
      <c r="I9822" s="5" t="str">
        <f>VLOOKUP(cost_of_living!$G9822,index!C:C,1,0)</f>
        <v>#N/A</v>
      </c>
      <c r="J9822" s="5">
        <f>VLOOKUP(cost_of_living!$B9822,CostVsFactor!C:E,2,0)</f>
        <v>6</v>
      </c>
      <c r="Q9822" s="14"/>
      <c r="S9822" s="5" t="s">
        <v>1005</v>
      </c>
    </row>
    <row r="9823" ht="14.25" hidden="1" customHeight="1">
      <c r="A9823" s="12">
        <v>5.0</v>
      </c>
      <c r="B9823" s="16" t="s">
        <v>69</v>
      </c>
      <c r="C9823" s="12">
        <v>154.0</v>
      </c>
      <c r="D9823" s="16" t="s">
        <v>108</v>
      </c>
      <c r="E9823" s="16" t="s">
        <v>122</v>
      </c>
      <c r="F9823" s="16" t="s">
        <v>244</v>
      </c>
      <c r="G9823" s="16" t="s">
        <v>1312</v>
      </c>
      <c r="I9823" s="5" t="str">
        <f>VLOOKUP(cost_of_living!$G9823,index!C:C,1,0)</f>
        <v>#N/A</v>
      </c>
      <c r="J9823" s="5">
        <f>VLOOKUP(cost_of_living!$B9823,CostVsFactor!C:E,2,0)</f>
        <v>15</v>
      </c>
      <c r="Q9823" s="14"/>
      <c r="S9823" s="5" t="s">
        <v>1005</v>
      </c>
    </row>
    <row r="9824" ht="14.25" hidden="1" customHeight="1">
      <c r="A9824" s="12">
        <v>6.0</v>
      </c>
      <c r="B9824" s="16" t="s">
        <v>71</v>
      </c>
      <c r="C9824" s="12">
        <v>281.0</v>
      </c>
      <c r="D9824" s="16" t="s">
        <v>108</v>
      </c>
      <c r="E9824" s="16" t="s">
        <v>167</v>
      </c>
      <c r="F9824" s="16" t="s">
        <v>117</v>
      </c>
      <c r="G9824" s="16" t="s">
        <v>1312</v>
      </c>
      <c r="I9824" s="5" t="str">
        <f>VLOOKUP(cost_of_living!$G9824,index!C:C,1,0)</f>
        <v>#N/A</v>
      </c>
      <c r="J9824" s="5">
        <f>VLOOKUP(cost_of_living!$B9824,CostVsFactor!C:E,2,0)</f>
        <v>6</v>
      </c>
      <c r="Q9824" s="14"/>
      <c r="S9824" s="5" t="s">
        <v>1005</v>
      </c>
    </row>
    <row r="9825" ht="14.25" hidden="1" customHeight="1">
      <c r="A9825" s="12">
        <v>7.0</v>
      </c>
      <c r="B9825" s="16" t="s">
        <v>73</v>
      </c>
      <c r="C9825" s="12">
        <v>112.0</v>
      </c>
      <c r="D9825" s="16" t="s">
        <v>108</v>
      </c>
      <c r="E9825" s="16" t="s">
        <v>122</v>
      </c>
      <c r="F9825" s="16" t="s">
        <v>167</v>
      </c>
      <c r="G9825" s="16" t="s">
        <v>1312</v>
      </c>
      <c r="I9825" s="5" t="str">
        <f>VLOOKUP(cost_of_living!$G9825,index!C:C,1,0)</f>
        <v>#N/A</v>
      </c>
      <c r="J9825" s="5">
        <f>VLOOKUP(cost_of_living!$B9825,CostVsFactor!C:E,2,0)</f>
        <v>6</v>
      </c>
      <c r="Q9825" s="14"/>
      <c r="S9825" s="5" t="s">
        <v>1005</v>
      </c>
    </row>
    <row r="9826" ht="14.25" hidden="1" customHeight="1">
      <c r="A9826" s="12">
        <v>8.0</v>
      </c>
      <c r="B9826" s="16" t="s">
        <v>28</v>
      </c>
      <c r="C9826" s="12">
        <v>466.0</v>
      </c>
      <c r="D9826" s="16" t="s">
        <v>108</v>
      </c>
      <c r="E9826" s="16" t="s">
        <v>390</v>
      </c>
      <c r="F9826" s="16" t="s">
        <v>254</v>
      </c>
      <c r="G9826" s="16" t="s">
        <v>1312</v>
      </c>
      <c r="I9826" s="5" t="str">
        <f>VLOOKUP(cost_of_living!$G9826,index!C:C,1,0)</f>
        <v>#N/A</v>
      </c>
      <c r="J9826" s="5">
        <f>VLOOKUP(cost_of_living!$B9826,CostVsFactor!C:E,2,0)</f>
        <v>25</v>
      </c>
      <c r="Q9826" s="14"/>
      <c r="S9826" s="5" t="s">
        <v>1005</v>
      </c>
    </row>
    <row r="9827" ht="14.25" hidden="1" customHeight="1">
      <c r="A9827" s="12">
        <v>9.0</v>
      </c>
      <c r="B9827" s="16" t="s">
        <v>30</v>
      </c>
      <c r="C9827" s="12">
        <v>167.0</v>
      </c>
      <c r="D9827" s="16" t="s">
        <v>108</v>
      </c>
      <c r="E9827" s="16" t="s">
        <v>186</v>
      </c>
      <c r="F9827" s="16" t="s">
        <v>130</v>
      </c>
      <c r="G9827" s="16" t="s">
        <v>1312</v>
      </c>
      <c r="I9827" s="5" t="str">
        <f>VLOOKUP(cost_of_living!$G9827,index!C:C,1,0)</f>
        <v>#N/A</v>
      </c>
      <c r="J9827" s="5">
        <f>VLOOKUP(cost_of_living!$B9827,CostVsFactor!C:E,2,0)</f>
        <v>31</v>
      </c>
      <c r="Q9827" s="14"/>
      <c r="S9827" s="5" t="s">
        <v>1005</v>
      </c>
    </row>
    <row r="9828" ht="14.25" hidden="1" customHeight="1">
      <c r="A9828" s="12">
        <v>10.0</v>
      </c>
      <c r="B9828" s="16" t="s">
        <v>32</v>
      </c>
      <c r="C9828" s="12">
        <v>79.0</v>
      </c>
      <c r="D9828" s="16" t="s">
        <v>108</v>
      </c>
      <c r="E9828" s="16" t="s">
        <v>134</v>
      </c>
      <c r="F9828" s="16" t="s">
        <v>137</v>
      </c>
      <c r="G9828" s="16" t="s">
        <v>1312</v>
      </c>
      <c r="I9828" s="5" t="str">
        <f>VLOOKUP(cost_of_living!$G9828,index!C:C,1,0)</f>
        <v>#N/A</v>
      </c>
      <c r="J9828" s="5">
        <f>VLOOKUP(cost_of_living!$B9828,CostVsFactor!C:E,2,0)</f>
        <v>14</v>
      </c>
      <c r="Q9828" s="14"/>
      <c r="S9828" s="5" t="s">
        <v>1005</v>
      </c>
    </row>
    <row r="9829" ht="14.25" hidden="1" customHeight="1">
      <c r="A9829" s="12">
        <v>11.0</v>
      </c>
      <c r="B9829" s="16" t="s">
        <v>33</v>
      </c>
      <c r="C9829" s="12">
        <v>228.0</v>
      </c>
      <c r="D9829" s="16" t="s">
        <v>108</v>
      </c>
      <c r="E9829" s="16" t="s">
        <v>243</v>
      </c>
      <c r="F9829" s="16" t="s">
        <v>266</v>
      </c>
      <c r="G9829" s="16" t="s">
        <v>1312</v>
      </c>
      <c r="I9829" s="5" t="str">
        <f>VLOOKUP(cost_of_living!$G9829,index!C:C,1,0)</f>
        <v>#N/A</v>
      </c>
      <c r="J9829" s="5">
        <f>VLOOKUP(cost_of_living!$B9829,CostVsFactor!C:E,2,0)</f>
        <v>20</v>
      </c>
      <c r="Q9829" s="14"/>
      <c r="S9829" s="5" t="s">
        <v>1005</v>
      </c>
    </row>
    <row r="9830" ht="14.25" hidden="1" customHeight="1">
      <c r="A9830" s="12">
        <v>12.0</v>
      </c>
      <c r="B9830" s="16" t="s">
        <v>35</v>
      </c>
      <c r="C9830" s="12">
        <v>597.0</v>
      </c>
      <c r="D9830" s="16" t="s">
        <v>108</v>
      </c>
      <c r="E9830" s="16" t="s">
        <v>221</v>
      </c>
      <c r="F9830" s="16" t="s">
        <v>131</v>
      </c>
      <c r="G9830" s="16" t="s">
        <v>1312</v>
      </c>
      <c r="I9830" s="5" t="str">
        <f>VLOOKUP(cost_of_living!$G9830,index!C:C,1,0)</f>
        <v>#N/A</v>
      </c>
      <c r="J9830" s="5">
        <f>VLOOKUP(cost_of_living!$B9830,CostVsFactor!C:E,2,0)</f>
        <v>12</v>
      </c>
      <c r="Q9830" s="14"/>
      <c r="S9830" s="5" t="s">
        <v>1005</v>
      </c>
    </row>
    <row r="9831" ht="14.25" hidden="1" customHeight="1">
      <c r="A9831" s="12">
        <v>13.0</v>
      </c>
      <c r="B9831" s="16" t="s">
        <v>37</v>
      </c>
      <c r="C9831" s="12">
        <v>393.0</v>
      </c>
      <c r="D9831" s="16" t="s">
        <v>108</v>
      </c>
      <c r="E9831" s="16" t="s">
        <v>250</v>
      </c>
      <c r="F9831" s="16" t="s">
        <v>248</v>
      </c>
      <c r="G9831" s="16" t="s">
        <v>1312</v>
      </c>
      <c r="I9831" s="5" t="str">
        <f>VLOOKUP(cost_of_living!$G9831,index!C:C,1,0)</f>
        <v>#N/A</v>
      </c>
      <c r="J9831" s="5">
        <f>VLOOKUP(cost_of_living!$B9831,CostVsFactor!C:E,2,0)</f>
        <v>15</v>
      </c>
      <c r="Q9831" s="14"/>
      <c r="S9831" s="5" t="s">
        <v>1005</v>
      </c>
    </row>
    <row r="9832" ht="14.25" hidden="1" customHeight="1">
      <c r="A9832" s="12">
        <v>14.0</v>
      </c>
      <c r="B9832" s="16" t="s">
        <v>39</v>
      </c>
      <c r="C9832" s="12">
        <v>612.0</v>
      </c>
      <c r="D9832" s="16" t="s">
        <v>108</v>
      </c>
      <c r="E9832" s="16" t="s">
        <v>219</v>
      </c>
      <c r="F9832" s="16" t="s">
        <v>409</v>
      </c>
      <c r="G9832" s="16" t="s">
        <v>1312</v>
      </c>
      <c r="I9832" s="5" t="str">
        <f>VLOOKUP(cost_of_living!$G9832,index!C:C,1,0)</f>
        <v>#N/A</v>
      </c>
      <c r="J9832" s="5">
        <f>VLOOKUP(cost_of_living!$B9832,CostVsFactor!C:E,2,0)</f>
        <v>15</v>
      </c>
      <c r="Q9832" s="14"/>
      <c r="S9832" s="5" t="s">
        <v>1005</v>
      </c>
    </row>
    <row r="9833" ht="14.25" hidden="1" customHeight="1">
      <c r="A9833" s="12">
        <v>15.0</v>
      </c>
      <c r="B9833" s="16" t="s">
        <v>41</v>
      </c>
      <c r="C9833" s="12">
        <v>76.0</v>
      </c>
      <c r="D9833" s="16" t="s">
        <v>108</v>
      </c>
      <c r="E9833" s="16" t="s">
        <v>291</v>
      </c>
      <c r="F9833" s="16" t="s">
        <v>137</v>
      </c>
      <c r="G9833" s="16" t="s">
        <v>1312</v>
      </c>
      <c r="I9833" s="5" t="str">
        <f>VLOOKUP(cost_of_living!$G9833,index!C:C,1,0)</f>
        <v>#N/A</v>
      </c>
      <c r="J9833" s="5">
        <f>VLOOKUP(cost_of_living!$B9833,CostVsFactor!C:E,2,0)</f>
        <v>31</v>
      </c>
      <c r="Q9833" s="14"/>
      <c r="S9833" s="5" t="s">
        <v>1005</v>
      </c>
    </row>
    <row r="9834" ht="14.25" hidden="1" customHeight="1">
      <c r="A9834" s="12">
        <v>16.0</v>
      </c>
      <c r="B9834" s="16" t="s">
        <v>43</v>
      </c>
      <c r="C9834" s="12">
        <v>71.0</v>
      </c>
      <c r="D9834" s="16" t="s">
        <v>108</v>
      </c>
      <c r="E9834" s="16" t="s">
        <v>136</v>
      </c>
      <c r="F9834" s="16" t="s">
        <v>135</v>
      </c>
      <c r="G9834" s="16" t="s">
        <v>1312</v>
      </c>
      <c r="I9834" s="5" t="str">
        <f>VLOOKUP(cost_of_living!$G9834,index!C:C,1,0)</f>
        <v>#N/A</v>
      </c>
      <c r="J9834" s="5">
        <f>VLOOKUP(cost_of_living!$B9834,CostVsFactor!C:E,2,0)</f>
        <v>25</v>
      </c>
      <c r="Q9834" s="14"/>
      <c r="S9834" s="5" t="s">
        <v>1005</v>
      </c>
    </row>
    <row r="9835" ht="14.25" hidden="1" customHeight="1">
      <c r="A9835" s="12">
        <v>17.0</v>
      </c>
      <c r="B9835" s="16" t="s">
        <v>45</v>
      </c>
      <c r="C9835" s="12">
        <v>82.0</v>
      </c>
      <c r="D9835" s="16" t="s">
        <v>108</v>
      </c>
      <c r="E9835" s="16" t="s">
        <v>136</v>
      </c>
      <c r="F9835" s="16" t="s">
        <v>224</v>
      </c>
      <c r="G9835" s="16" t="s">
        <v>1312</v>
      </c>
      <c r="I9835" s="5" t="str">
        <f>VLOOKUP(cost_of_living!$G9835,index!C:C,1,0)</f>
        <v>#N/A</v>
      </c>
      <c r="J9835" s="5">
        <f>VLOOKUP(cost_of_living!$B9835,CostVsFactor!C:E,2,0)</f>
        <v>30</v>
      </c>
      <c r="Q9835" s="14"/>
      <c r="S9835" s="5" t="s">
        <v>1005</v>
      </c>
    </row>
    <row r="9836" ht="14.25" hidden="1" customHeight="1">
      <c r="A9836" s="12">
        <v>18.0</v>
      </c>
      <c r="B9836" s="16" t="s">
        <v>47</v>
      </c>
      <c r="C9836" s="12">
        <v>91.0</v>
      </c>
      <c r="D9836" s="16" t="s">
        <v>108</v>
      </c>
      <c r="E9836" s="16" t="s">
        <v>136</v>
      </c>
      <c r="F9836" s="16" t="s">
        <v>219</v>
      </c>
      <c r="G9836" s="16" t="s">
        <v>1312</v>
      </c>
      <c r="I9836" s="5" t="str">
        <f>VLOOKUP(cost_of_living!$G9836,index!C:C,1,0)</f>
        <v>#N/A</v>
      </c>
      <c r="J9836" s="5">
        <f>VLOOKUP(cost_of_living!$B9836,CostVsFactor!C:E,2,0)</f>
        <v>22</v>
      </c>
      <c r="Q9836" s="14"/>
      <c r="S9836" s="5" t="s">
        <v>1005</v>
      </c>
    </row>
    <row r="9837" ht="14.25" hidden="1" customHeight="1">
      <c r="A9837" s="12">
        <v>19.0</v>
      </c>
      <c r="B9837" s="16" t="s">
        <v>49</v>
      </c>
      <c r="C9837" s="12">
        <v>66.0</v>
      </c>
      <c r="D9837" s="16" t="s">
        <v>108</v>
      </c>
      <c r="E9837" s="16" t="s">
        <v>185</v>
      </c>
      <c r="F9837" s="16" t="s">
        <v>137</v>
      </c>
      <c r="G9837" s="16" t="s">
        <v>1312</v>
      </c>
      <c r="I9837" s="5" t="str">
        <f>VLOOKUP(cost_of_living!$G9837,index!C:C,1,0)</f>
        <v>#N/A</v>
      </c>
      <c r="J9837" s="5">
        <f>VLOOKUP(cost_of_living!$B9837,CostVsFactor!C:E,2,0)</f>
        <v>24</v>
      </c>
      <c r="Q9837" s="14"/>
      <c r="S9837" s="5" t="s">
        <v>1005</v>
      </c>
    </row>
    <row r="9838" ht="14.25" hidden="1" customHeight="1">
      <c r="A9838" s="12">
        <v>20.0</v>
      </c>
      <c r="B9838" s="16" t="s">
        <v>51</v>
      </c>
      <c r="C9838" s="12">
        <v>6.0</v>
      </c>
      <c r="D9838" s="16" t="s">
        <v>108</v>
      </c>
      <c r="E9838" s="16" t="s">
        <v>187</v>
      </c>
      <c r="F9838" s="16" t="s">
        <v>137</v>
      </c>
      <c r="G9838" s="16" t="s">
        <v>1312</v>
      </c>
      <c r="I9838" s="5" t="str">
        <f>VLOOKUP(cost_of_living!$G9838,index!C:C,1,0)</f>
        <v>#N/A</v>
      </c>
      <c r="J9838" s="5">
        <f>VLOOKUP(cost_of_living!$B9838,CostVsFactor!C:E,2,0)</f>
        <v>10</v>
      </c>
      <c r="Q9838" s="14"/>
      <c r="S9838" s="5" t="s">
        <v>1005</v>
      </c>
    </row>
    <row r="9839" ht="14.25" hidden="1" customHeight="1">
      <c r="A9839" s="12">
        <v>21.0</v>
      </c>
      <c r="B9839" s="16" t="s">
        <v>52</v>
      </c>
      <c r="C9839" s="12">
        <v>117.0</v>
      </c>
      <c r="D9839" s="16" t="s">
        <v>108</v>
      </c>
      <c r="E9839" s="16" t="s">
        <v>139</v>
      </c>
      <c r="F9839" s="16" t="s">
        <v>167</v>
      </c>
      <c r="G9839" s="16" t="s">
        <v>1312</v>
      </c>
      <c r="I9839" s="5" t="str">
        <f>VLOOKUP(cost_of_living!$G9839,index!C:C,1,0)</f>
        <v>#N/A</v>
      </c>
      <c r="J9839" s="5">
        <f>VLOOKUP(cost_of_living!$B9839,CostVsFactor!C:E,2,0)</f>
        <v>18</v>
      </c>
      <c r="Q9839" s="14"/>
      <c r="S9839" s="5" t="s">
        <v>1005</v>
      </c>
    </row>
    <row r="9840" ht="14.25" hidden="1" customHeight="1">
      <c r="A9840" s="12">
        <v>22.0</v>
      </c>
      <c r="B9840" s="16" t="s">
        <v>53</v>
      </c>
      <c r="C9840" s="12">
        <v>22.0</v>
      </c>
      <c r="D9840" s="16" t="s">
        <v>108</v>
      </c>
      <c r="E9840" s="16" t="s">
        <v>392</v>
      </c>
      <c r="F9840" s="16" t="s">
        <v>122</v>
      </c>
      <c r="G9840" s="16" t="s">
        <v>1312</v>
      </c>
      <c r="I9840" s="5" t="str">
        <f>VLOOKUP(cost_of_living!$G9840,index!C:C,1,0)</f>
        <v>#N/A</v>
      </c>
      <c r="J9840" s="5">
        <f>VLOOKUP(cost_of_living!$B9840,CostVsFactor!C:E,2,0)</f>
        <v>30</v>
      </c>
      <c r="Q9840" s="14"/>
      <c r="S9840" s="5" t="s">
        <v>1005</v>
      </c>
    </row>
    <row r="9841" ht="14.25" hidden="1" customHeight="1">
      <c r="A9841" s="12">
        <v>23.0</v>
      </c>
      <c r="B9841" s="16" t="s">
        <v>54</v>
      </c>
      <c r="C9841" s="12">
        <v>6.0</v>
      </c>
      <c r="D9841" s="16" t="s">
        <v>108</v>
      </c>
      <c r="E9841" s="16" t="s">
        <v>193</v>
      </c>
      <c r="F9841" s="16" t="s">
        <v>109</v>
      </c>
      <c r="G9841" s="16" t="s">
        <v>1312</v>
      </c>
      <c r="I9841" s="5" t="str">
        <f>VLOOKUP(cost_of_living!$G9841,index!C:C,1,0)</f>
        <v>#N/A</v>
      </c>
      <c r="J9841" s="5">
        <f>VLOOKUP(cost_of_living!$B9841,CostVsFactor!C:E,2,0)</f>
        <v>4</v>
      </c>
      <c r="Q9841" s="14"/>
      <c r="S9841" s="5" t="s">
        <v>1005</v>
      </c>
    </row>
    <row r="9842" ht="14.25" hidden="1" customHeight="1">
      <c r="A9842" s="12">
        <v>24.0</v>
      </c>
      <c r="B9842" s="16" t="s">
        <v>55</v>
      </c>
      <c r="C9842" s="12">
        <v>141.0</v>
      </c>
      <c r="D9842" s="16" t="s">
        <v>108</v>
      </c>
      <c r="E9842" s="16" t="s">
        <v>522</v>
      </c>
      <c r="F9842" s="16" t="s">
        <v>167</v>
      </c>
      <c r="G9842" s="16" t="s">
        <v>1312</v>
      </c>
      <c r="I9842" s="5" t="str">
        <f>VLOOKUP(cost_of_living!$G9842,index!C:C,1,0)</f>
        <v>#N/A</v>
      </c>
      <c r="J9842" s="5">
        <f>VLOOKUP(cost_of_living!$B9842,CostVsFactor!C:E,2,0)</f>
        <v>6</v>
      </c>
      <c r="Q9842" s="14"/>
      <c r="S9842" s="5" t="s">
        <v>1005</v>
      </c>
    </row>
    <row r="9843" ht="14.25" hidden="1" customHeight="1">
      <c r="A9843" s="12">
        <v>25.0</v>
      </c>
      <c r="B9843" s="16" t="s">
        <v>57</v>
      </c>
      <c r="C9843" s="12">
        <v>225.0</v>
      </c>
      <c r="D9843" s="16" t="s">
        <v>108</v>
      </c>
      <c r="E9843" s="16" t="s">
        <v>122</v>
      </c>
      <c r="F9843" s="16" t="s">
        <v>193</v>
      </c>
      <c r="G9843" s="16" t="s">
        <v>1312</v>
      </c>
      <c r="I9843" s="5" t="str">
        <f>VLOOKUP(cost_of_living!$G9843,index!C:C,1,0)</f>
        <v>#N/A</v>
      </c>
      <c r="J9843" s="5">
        <f>VLOOKUP(cost_of_living!$B9843,CostVsFactor!C:E,2,0)</f>
        <v>6</v>
      </c>
      <c r="Q9843" s="14"/>
      <c r="S9843" s="5" t="s">
        <v>1005</v>
      </c>
    </row>
    <row r="9844" ht="14.25" hidden="1" customHeight="1">
      <c r="A9844" s="12">
        <v>26.0</v>
      </c>
      <c r="B9844" s="16" t="s">
        <v>58</v>
      </c>
      <c r="C9844" s="12">
        <v>56.0</v>
      </c>
      <c r="D9844" s="16" t="s">
        <v>108</v>
      </c>
      <c r="E9844" s="16" t="s">
        <v>463</v>
      </c>
      <c r="F9844" s="16" t="s">
        <v>260</v>
      </c>
      <c r="G9844" s="16" t="s">
        <v>1312</v>
      </c>
      <c r="I9844" s="5" t="str">
        <f>VLOOKUP(cost_of_living!$G9844,index!C:C,1,0)</f>
        <v>#N/A</v>
      </c>
      <c r="J9844" s="5">
        <f>VLOOKUP(cost_of_living!$B9844,CostVsFactor!C:E,2,0)</f>
        <v>15</v>
      </c>
      <c r="Q9844" s="14"/>
      <c r="S9844" s="5" t="s">
        <v>1005</v>
      </c>
    </row>
    <row r="9845" ht="14.25" hidden="1" customHeight="1">
      <c r="A9845" s="12">
        <v>27.0</v>
      </c>
      <c r="B9845" s="16" t="s">
        <v>78</v>
      </c>
      <c r="C9845" s="12">
        <v>25.0</v>
      </c>
      <c r="D9845" s="16" t="s">
        <v>108</v>
      </c>
      <c r="E9845" s="16" t="s">
        <v>165</v>
      </c>
      <c r="F9845" s="16" t="s">
        <v>165</v>
      </c>
      <c r="G9845" s="16" t="s">
        <v>1312</v>
      </c>
      <c r="I9845" s="5" t="str">
        <f>VLOOKUP(cost_of_living!$G9845,index!C:C,1,0)</f>
        <v>#N/A</v>
      </c>
      <c r="J9845" s="5">
        <f>VLOOKUP(cost_of_living!$B9845,CostVsFactor!C:E,2,0)</f>
        <v>20</v>
      </c>
      <c r="Q9845" s="14"/>
      <c r="S9845" s="5" t="s">
        <v>1005</v>
      </c>
    </row>
    <row r="9846" ht="14.25" hidden="1" customHeight="1">
      <c r="A9846" s="12">
        <v>28.0</v>
      </c>
      <c r="B9846" s="16" t="s">
        <v>81</v>
      </c>
      <c r="C9846" s="12">
        <v>435.0</v>
      </c>
      <c r="D9846" s="16" t="s">
        <v>108</v>
      </c>
      <c r="E9846" s="16" t="s">
        <v>367</v>
      </c>
      <c r="F9846" s="16" t="s">
        <v>155</v>
      </c>
      <c r="G9846" s="16" t="s">
        <v>1312</v>
      </c>
      <c r="I9846" s="5" t="str">
        <f>VLOOKUP(cost_of_living!$G9846,index!C:C,1,0)</f>
        <v>#N/A</v>
      </c>
      <c r="J9846" s="5">
        <f>VLOOKUP(cost_of_living!$B9846,CostVsFactor!C:E,2,0)</f>
        <v>5</v>
      </c>
      <c r="Q9846" s="14"/>
      <c r="S9846" s="5" t="s">
        <v>1005</v>
      </c>
    </row>
    <row r="9847" ht="14.25" hidden="1" customHeight="1">
      <c r="A9847" s="12">
        <v>29.0</v>
      </c>
      <c r="B9847" s="16" t="s">
        <v>83</v>
      </c>
      <c r="C9847" s="12">
        <v>241.0</v>
      </c>
      <c r="D9847" s="16" t="s">
        <v>108</v>
      </c>
      <c r="E9847" s="16" t="s">
        <v>523</v>
      </c>
      <c r="F9847" s="16" t="s">
        <v>337</v>
      </c>
      <c r="G9847" s="16" t="s">
        <v>1312</v>
      </c>
      <c r="I9847" s="5" t="str">
        <f>VLOOKUP(cost_of_living!$G9847,index!C:C,1,0)</f>
        <v>#N/A</v>
      </c>
      <c r="J9847" s="5">
        <f>VLOOKUP(cost_of_living!$B9847,CostVsFactor!C:E,2,0)</f>
        <v>20</v>
      </c>
      <c r="Q9847" s="14"/>
      <c r="S9847" s="5" t="s">
        <v>1005</v>
      </c>
    </row>
    <row r="9848" ht="14.25" hidden="1" customHeight="1">
      <c r="A9848" s="12">
        <v>30.0</v>
      </c>
      <c r="B9848" s="16" t="s">
        <v>84</v>
      </c>
      <c r="C9848" s="12">
        <v>35.0</v>
      </c>
      <c r="D9848" s="16" t="s">
        <v>108</v>
      </c>
      <c r="E9848" s="16" t="s">
        <v>161</v>
      </c>
      <c r="F9848" s="16" t="s">
        <v>206</v>
      </c>
      <c r="G9848" s="16" t="s">
        <v>1312</v>
      </c>
      <c r="I9848" s="5" t="str">
        <f>VLOOKUP(cost_of_living!$G9848,index!C:C,1,0)</f>
        <v>#N/A</v>
      </c>
      <c r="J9848" s="5">
        <f>VLOOKUP(cost_of_living!$B9848,CostVsFactor!C:E,2,0)</f>
        <v>0.7</v>
      </c>
      <c r="Q9848" s="14"/>
      <c r="S9848" s="5" t="s">
        <v>1005</v>
      </c>
    </row>
    <row r="9849" ht="14.25" hidden="1" customHeight="1">
      <c r="A9849" s="12">
        <v>31.0</v>
      </c>
      <c r="B9849" s="16" t="s">
        <v>86</v>
      </c>
      <c r="C9849" s="12">
        <v>721.0</v>
      </c>
      <c r="D9849" s="16" t="s">
        <v>108</v>
      </c>
      <c r="E9849" s="16" t="s">
        <v>196</v>
      </c>
      <c r="F9849" s="16" t="s">
        <v>150</v>
      </c>
      <c r="G9849" s="16" t="s">
        <v>1312</v>
      </c>
      <c r="I9849" s="5" t="str">
        <f>VLOOKUP(cost_of_living!$G9849,index!C:C,1,0)</f>
        <v>#N/A</v>
      </c>
      <c r="J9849" s="5">
        <f>VLOOKUP(cost_of_living!$B9849,CostVsFactor!C:E,2,0)</f>
        <v>60</v>
      </c>
      <c r="Q9849" s="14"/>
      <c r="S9849" s="5" t="s">
        <v>1005</v>
      </c>
    </row>
    <row r="9850" ht="14.25" hidden="1" customHeight="1">
      <c r="A9850" s="12">
        <v>32.0</v>
      </c>
      <c r="B9850" s="16" t="s">
        <v>87</v>
      </c>
      <c r="C9850" s="12">
        <v>23500.0</v>
      </c>
      <c r="D9850" s="16" t="s">
        <v>108</v>
      </c>
      <c r="E9850" s="16" t="s">
        <v>311</v>
      </c>
      <c r="F9850" s="16" t="s">
        <v>338</v>
      </c>
      <c r="G9850" s="16" t="s">
        <v>1312</v>
      </c>
      <c r="I9850" s="5" t="str">
        <f>VLOOKUP(cost_of_living!$G9850,index!C:C,1,0)</f>
        <v>#N/A</v>
      </c>
      <c r="J9850" s="5">
        <f>VLOOKUP(cost_of_living!$B9850,CostVsFactor!C:E,2,0)</f>
        <v>0.0035</v>
      </c>
      <c r="Q9850" s="14"/>
      <c r="S9850" s="5" t="s">
        <v>1005</v>
      </c>
    </row>
    <row r="9851" ht="14.25" hidden="1" customHeight="1">
      <c r="A9851" s="12">
        <v>33.0</v>
      </c>
      <c r="B9851" s="16" t="s">
        <v>88</v>
      </c>
      <c r="C9851" s="12">
        <v>18500.0</v>
      </c>
      <c r="D9851" s="16" t="s">
        <v>108</v>
      </c>
      <c r="E9851" s="16" t="s">
        <v>397</v>
      </c>
      <c r="F9851" s="16" t="s">
        <v>200</v>
      </c>
      <c r="G9851" s="16" t="s">
        <v>1312</v>
      </c>
      <c r="I9851" s="5" t="str">
        <f>VLOOKUP(cost_of_living!$G9851,index!C:C,1,0)</f>
        <v>#N/A</v>
      </c>
      <c r="J9851" s="5">
        <f>VLOOKUP(cost_of_living!$B9851,CostVsFactor!C:E,2,0)</f>
        <v>0.0035</v>
      </c>
      <c r="Q9851" s="14"/>
      <c r="S9851" s="5" t="s">
        <v>1005</v>
      </c>
    </row>
    <row r="9852" ht="14.25" hidden="1" customHeight="1">
      <c r="A9852" s="12">
        <v>34.0</v>
      </c>
      <c r="B9852" s="16" t="s">
        <v>91</v>
      </c>
      <c r="C9852" s="12">
        <v>220.0</v>
      </c>
      <c r="D9852" s="16" t="s">
        <v>108</v>
      </c>
      <c r="E9852" s="16" t="s">
        <v>163</v>
      </c>
      <c r="F9852" s="16" t="s">
        <v>433</v>
      </c>
      <c r="G9852" s="16" t="s">
        <v>1312</v>
      </c>
      <c r="I9852" s="5" t="str">
        <f>VLOOKUP(cost_of_living!$G9852,index!C:C,1,0)</f>
        <v>#N/A</v>
      </c>
      <c r="J9852" s="5">
        <f>VLOOKUP(cost_of_living!$B9852,CostVsFactor!C:E,2,0)</f>
        <v>1</v>
      </c>
      <c r="Q9852" s="14"/>
      <c r="S9852" s="5" t="s">
        <v>1005</v>
      </c>
    </row>
    <row r="9853" ht="14.25" hidden="1" customHeight="1">
      <c r="A9853" s="12">
        <v>35.0</v>
      </c>
      <c r="B9853" s="16" t="s">
        <v>92</v>
      </c>
      <c r="C9853" s="12">
        <v>1499.0</v>
      </c>
      <c r="D9853" s="16" t="s">
        <v>108</v>
      </c>
      <c r="E9853" s="16" t="s">
        <v>202</v>
      </c>
      <c r="F9853" s="16" t="s">
        <v>202</v>
      </c>
      <c r="G9853" s="16" t="s">
        <v>1312</v>
      </c>
      <c r="I9853" s="5" t="str">
        <f>VLOOKUP(cost_of_living!$G9853,index!C:C,1,0)</f>
        <v>#N/A</v>
      </c>
      <c r="J9853" s="5">
        <f>VLOOKUP(cost_of_living!$B9853,CostVsFactor!C:E,2,0)</f>
        <v>4</v>
      </c>
      <c r="Q9853" s="14"/>
      <c r="S9853" s="5" t="s">
        <v>1005</v>
      </c>
    </row>
    <row r="9854" ht="14.25" hidden="1" customHeight="1">
      <c r="A9854" s="12">
        <v>36.0</v>
      </c>
      <c r="B9854" s="16" t="s">
        <v>93</v>
      </c>
      <c r="C9854" s="12">
        <v>2898.0</v>
      </c>
      <c r="D9854" s="16" t="s">
        <v>108</v>
      </c>
      <c r="E9854" s="16" t="s">
        <v>212</v>
      </c>
      <c r="F9854" s="16" t="s">
        <v>425</v>
      </c>
      <c r="G9854" s="16" t="s">
        <v>1312</v>
      </c>
      <c r="I9854" s="5" t="str">
        <f>VLOOKUP(cost_of_living!$G9854,index!C:C,1,0)</f>
        <v>#N/A</v>
      </c>
      <c r="J9854" s="5">
        <f>VLOOKUP(cost_of_living!$B9854,CostVsFactor!C:E,2,0)</f>
        <v>1</v>
      </c>
      <c r="Q9854" s="14"/>
      <c r="S9854" s="5" t="s">
        <v>1005</v>
      </c>
    </row>
    <row r="9855" ht="14.25" hidden="1" customHeight="1">
      <c r="A9855" s="12">
        <v>37.0</v>
      </c>
      <c r="B9855" s="16" t="s">
        <v>74</v>
      </c>
      <c r="C9855" s="12">
        <v>40.0</v>
      </c>
      <c r="D9855" s="16" t="s">
        <v>108</v>
      </c>
      <c r="E9855" s="16" t="s">
        <v>165</v>
      </c>
      <c r="F9855" s="16" t="s">
        <v>165</v>
      </c>
      <c r="G9855" s="16" t="s">
        <v>1312</v>
      </c>
      <c r="I9855" s="5" t="str">
        <f>VLOOKUP(cost_of_living!$G9855,index!C:C,1,0)</f>
        <v>#N/A</v>
      </c>
      <c r="J9855" s="5">
        <f>VLOOKUP(cost_of_living!$B9855,CostVsFactor!C:E,2,0)</f>
        <v>2.3</v>
      </c>
      <c r="Q9855" s="14"/>
      <c r="S9855" s="5" t="s">
        <v>1005</v>
      </c>
    </row>
    <row r="9856" ht="14.25" hidden="1" customHeight="1">
      <c r="A9856" s="12">
        <v>38.0</v>
      </c>
      <c r="B9856" s="16" t="s">
        <v>77</v>
      </c>
      <c r="C9856" s="12">
        <v>10.0</v>
      </c>
      <c r="D9856" s="16" t="s">
        <v>108</v>
      </c>
      <c r="E9856" s="16" t="s">
        <v>109</v>
      </c>
      <c r="F9856" s="16" t="s">
        <v>155</v>
      </c>
      <c r="G9856" s="16" t="s">
        <v>1312</v>
      </c>
      <c r="I9856" s="5" t="str">
        <f>VLOOKUP(cost_of_living!$G9856,index!C:C,1,0)</f>
        <v>#N/A</v>
      </c>
      <c r="J9856" s="5">
        <f>VLOOKUP(cost_of_living!$B9856,CostVsFactor!C:E,2,0)</f>
        <v>6</v>
      </c>
      <c r="Q9856" s="14"/>
      <c r="S9856" s="5" t="s">
        <v>1005</v>
      </c>
    </row>
    <row r="9857" ht="14.25" hidden="1" customHeight="1">
      <c r="A9857" s="12">
        <v>39.0</v>
      </c>
      <c r="B9857" s="16" t="s">
        <v>94</v>
      </c>
      <c r="C9857" s="12">
        <v>475.0</v>
      </c>
      <c r="D9857" s="16" t="s">
        <v>108</v>
      </c>
      <c r="E9857" s="16" t="s">
        <v>158</v>
      </c>
      <c r="F9857" s="16" t="s">
        <v>236</v>
      </c>
      <c r="G9857" s="16" t="s">
        <v>1312</v>
      </c>
      <c r="I9857" s="5" t="str">
        <f>VLOOKUP(cost_of_living!$G9857,index!C:C,1,0)</f>
        <v>#N/A</v>
      </c>
      <c r="J9857" s="5">
        <f>VLOOKUP(cost_of_living!$B9857,CostVsFactor!C:E,2,0)</f>
        <v>1</v>
      </c>
      <c r="Q9857" s="14"/>
      <c r="S9857" s="5" t="s">
        <v>1005</v>
      </c>
    </row>
    <row r="9858" ht="14.25" hidden="1" customHeight="1">
      <c r="A9858" s="12">
        <v>40.0</v>
      </c>
      <c r="B9858" s="16" t="s">
        <v>96</v>
      </c>
      <c r="C9858" s="12">
        <v>4500.0</v>
      </c>
      <c r="D9858" s="16" t="s">
        <v>108</v>
      </c>
      <c r="E9858" s="16" t="s">
        <v>518</v>
      </c>
      <c r="F9858" s="16" t="s">
        <v>446</v>
      </c>
      <c r="G9858" s="16" t="s">
        <v>1312</v>
      </c>
      <c r="I9858" s="5" t="str">
        <f>VLOOKUP(cost_of_living!$G9858,index!C:C,1,0)</f>
        <v>#N/A</v>
      </c>
      <c r="J9858" s="5">
        <f>VLOOKUP(cost_of_living!$B9858,CostVsFactor!C:E,2,0)</f>
        <v>1</v>
      </c>
      <c r="Q9858" s="14"/>
      <c r="S9858" s="5" t="s">
        <v>1005</v>
      </c>
    </row>
    <row r="9859" ht="14.25" hidden="1" customHeight="1">
      <c r="A9859" s="12">
        <v>41.0</v>
      </c>
      <c r="B9859" s="16" t="s">
        <v>20</v>
      </c>
      <c r="C9859" s="12">
        <v>755.0</v>
      </c>
      <c r="D9859" s="16" t="s">
        <v>108</v>
      </c>
      <c r="E9859" s="16" t="s">
        <v>170</v>
      </c>
      <c r="F9859" s="16" t="s">
        <v>207</v>
      </c>
      <c r="G9859" s="16" t="s">
        <v>1312</v>
      </c>
      <c r="I9859" s="5" t="str">
        <f>VLOOKUP(cost_of_living!$G9859,index!C:C,1,0)</f>
        <v>#N/A</v>
      </c>
      <c r="J9859" s="5">
        <f>VLOOKUP(cost_of_living!$B9859,CostVsFactor!C:E,2,0)</f>
        <v>0.35</v>
      </c>
      <c r="Q9859" s="14"/>
      <c r="S9859" s="5" t="s">
        <v>1005</v>
      </c>
    </row>
    <row r="9860" ht="14.25" hidden="1" customHeight="1">
      <c r="A9860" s="12">
        <v>42.0</v>
      </c>
      <c r="B9860" s="16" t="s">
        <v>23</v>
      </c>
      <c r="C9860" s="12">
        <v>30.0</v>
      </c>
      <c r="D9860" s="16" t="s">
        <v>108</v>
      </c>
      <c r="E9860" s="16" t="s">
        <v>115</v>
      </c>
      <c r="F9860" s="16" t="s">
        <v>214</v>
      </c>
      <c r="G9860" s="16" t="s">
        <v>1312</v>
      </c>
      <c r="I9860" s="5" t="str">
        <f>VLOOKUP(cost_of_living!$G9860,index!C:C,1,0)</f>
        <v>#N/A</v>
      </c>
      <c r="J9860" s="5">
        <f>VLOOKUP(cost_of_living!$B9860,CostVsFactor!C:E,2,0)</f>
        <v>0.35</v>
      </c>
      <c r="Q9860" s="14"/>
      <c r="S9860" s="5" t="s">
        <v>1005</v>
      </c>
    </row>
    <row r="9861" ht="14.25" hidden="1" customHeight="1">
      <c r="A9861" s="12">
        <v>43.0</v>
      </c>
      <c r="B9861" s="16" t="s">
        <v>24</v>
      </c>
      <c r="C9861" s="12">
        <v>7667.0</v>
      </c>
      <c r="D9861" s="16" t="s">
        <v>108</v>
      </c>
      <c r="E9861" s="16" t="s">
        <v>206</v>
      </c>
      <c r="F9861" s="16" t="s">
        <v>209</v>
      </c>
      <c r="G9861" s="16" t="s">
        <v>1312</v>
      </c>
      <c r="I9861" s="5" t="str">
        <f>VLOOKUP(cost_of_living!$G9861,index!C:C,1,0)</f>
        <v>#N/A</v>
      </c>
      <c r="J9861" s="5">
        <f>VLOOKUP(cost_of_living!$B9861,CostVsFactor!C:E,2,0)</f>
        <v>0.35</v>
      </c>
      <c r="Q9861" s="14"/>
      <c r="S9861" s="5" t="s">
        <v>1005</v>
      </c>
    </row>
    <row r="9862" ht="14.25" hidden="1" customHeight="1">
      <c r="A9862" s="12">
        <v>44.0</v>
      </c>
      <c r="B9862" s="16" t="s">
        <v>25</v>
      </c>
      <c r="C9862" s="12">
        <v>98.0</v>
      </c>
      <c r="D9862" s="16" t="s">
        <v>108</v>
      </c>
      <c r="E9862" s="16" t="s">
        <v>206</v>
      </c>
      <c r="F9862" s="16" t="s">
        <v>535</v>
      </c>
      <c r="G9862" s="16" t="s">
        <v>1312</v>
      </c>
      <c r="I9862" s="5" t="str">
        <f>VLOOKUP(cost_of_living!$G9862,index!C:C,1,0)</f>
        <v>#N/A</v>
      </c>
      <c r="J9862" s="5">
        <f>VLOOKUP(cost_of_living!$B9862,CostVsFactor!C:E,2,0)</f>
        <v>0.35</v>
      </c>
      <c r="Q9862" s="14"/>
      <c r="S9862" s="5" t="s">
        <v>1005</v>
      </c>
    </row>
    <row r="9863" ht="14.25" hidden="1" customHeight="1">
      <c r="A9863" s="12">
        <v>45.0</v>
      </c>
      <c r="B9863" s="16" t="s">
        <v>164</v>
      </c>
      <c r="C9863" s="12">
        <v>2000.0</v>
      </c>
      <c r="D9863" s="16" t="s">
        <v>108</v>
      </c>
      <c r="E9863" s="16" t="s">
        <v>165</v>
      </c>
      <c r="F9863" s="16" t="s">
        <v>165</v>
      </c>
      <c r="G9863" s="16" t="s">
        <v>1312</v>
      </c>
      <c r="I9863" s="5" t="str">
        <f>VLOOKUP(cost_of_living!$G9863,index!C:C,1,0)</f>
        <v>#N/A</v>
      </c>
      <c r="J9863" s="5" t="str">
        <f>VLOOKUP(cost_of_living!$B9863,CostVsFactor!C:E,2,0)</f>
        <v>#N/A</v>
      </c>
      <c r="Q9863" s="14"/>
      <c r="S9863" s="5" t="s">
        <v>1005</v>
      </c>
    </row>
    <row r="9864" ht="14.25" hidden="1" customHeight="1">
      <c r="A9864" s="12">
        <v>46.0</v>
      </c>
      <c r="B9864" s="16" t="s">
        <v>166</v>
      </c>
      <c r="C9864" s="12">
        <v>377.0</v>
      </c>
      <c r="D9864" s="16" t="s">
        <v>165</v>
      </c>
      <c r="E9864" s="16" t="s">
        <v>524</v>
      </c>
      <c r="F9864" s="16" t="s">
        <v>168</v>
      </c>
      <c r="G9864" s="16" t="s">
        <v>1312</v>
      </c>
      <c r="I9864" s="5" t="str">
        <f>VLOOKUP(cost_of_living!$G9864,index!C:C,1,0)</f>
        <v>#N/A</v>
      </c>
      <c r="J9864" s="5" t="str">
        <f>VLOOKUP(cost_of_living!$B9864,CostVsFactor!C:E,2,0)</f>
        <v>#N/A</v>
      </c>
      <c r="Q9864" s="14"/>
      <c r="S9864" s="5" t="s">
        <v>1005</v>
      </c>
    </row>
    <row r="9865" ht="14.25" hidden="1" customHeight="1">
      <c r="A9865" s="12">
        <v>0.0</v>
      </c>
      <c r="B9865" s="16" t="s">
        <v>64</v>
      </c>
      <c r="C9865" s="12">
        <v>16.0</v>
      </c>
      <c r="D9865" s="16" t="s">
        <v>108</v>
      </c>
      <c r="E9865" s="16" t="s">
        <v>594</v>
      </c>
      <c r="F9865" s="16" t="s">
        <v>671</v>
      </c>
      <c r="G9865" s="16" t="s">
        <v>1313</v>
      </c>
      <c r="I9865" s="5" t="str">
        <f>VLOOKUP(cost_of_living!$G9865,index!C:C,1,0)</f>
        <v>#N/A</v>
      </c>
      <c r="J9865" s="5">
        <f>VLOOKUP(cost_of_living!$B9865,CostVsFactor!C:E,2,0)</f>
        <v>16</v>
      </c>
      <c r="Q9865" s="14"/>
      <c r="S9865" s="5" t="s">
        <v>1005</v>
      </c>
    </row>
    <row r="9866" ht="14.25" hidden="1" customHeight="1">
      <c r="A9866" s="12">
        <v>1.0</v>
      </c>
      <c r="B9866" s="16" t="s">
        <v>66</v>
      </c>
      <c r="C9866" s="12">
        <v>55.0</v>
      </c>
      <c r="D9866" s="16" t="s">
        <v>108</v>
      </c>
      <c r="E9866" s="16" t="s">
        <v>206</v>
      </c>
      <c r="F9866" s="16" t="s">
        <v>112</v>
      </c>
      <c r="G9866" s="16" t="s">
        <v>1313</v>
      </c>
      <c r="I9866" s="5" t="str">
        <f>VLOOKUP(cost_of_living!$G9866,index!C:C,1,0)</f>
        <v>#N/A</v>
      </c>
      <c r="J9866" s="5">
        <f>VLOOKUP(cost_of_living!$B9866,CostVsFactor!C:E,2,0)</f>
        <v>3.5</v>
      </c>
      <c r="Q9866" s="14"/>
      <c r="S9866" s="5" t="s">
        <v>1005</v>
      </c>
    </row>
    <row r="9867" ht="14.25" hidden="1" customHeight="1">
      <c r="A9867" s="12">
        <v>2.0</v>
      </c>
      <c r="B9867" s="16" t="s">
        <v>67</v>
      </c>
      <c r="C9867" s="12">
        <v>8.0</v>
      </c>
      <c r="D9867" s="16" t="s">
        <v>108</v>
      </c>
      <c r="E9867" s="16" t="s">
        <v>171</v>
      </c>
      <c r="F9867" s="16" t="s">
        <v>171</v>
      </c>
      <c r="G9867" s="16" t="s">
        <v>1313</v>
      </c>
      <c r="I9867" s="5" t="str">
        <f>VLOOKUP(cost_of_living!$G9867,index!C:C,1,0)</f>
        <v>#N/A</v>
      </c>
      <c r="J9867" s="5">
        <f>VLOOKUP(cost_of_living!$B9867,CostVsFactor!C:E,2,0)</f>
        <v>6</v>
      </c>
      <c r="Q9867" s="14"/>
      <c r="S9867" s="5" t="s">
        <v>1005</v>
      </c>
    </row>
    <row r="9868" ht="14.25" hidden="1" customHeight="1">
      <c r="A9868" s="12">
        <v>3.0</v>
      </c>
      <c r="B9868" s="16" t="s">
        <v>116</v>
      </c>
      <c r="C9868" s="12">
        <v>5.0</v>
      </c>
      <c r="D9868" s="16" t="s">
        <v>108</v>
      </c>
      <c r="E9868" s="16" t="s">
        <v>118</v>
      </c>
      <c r="F9868" s="16" t="s">
        <v>145</v>
      </c>
      <c r="G9868" s="16" t="s">
        <v>1313</v>
      </c>
      <c r="I9868" s="5" t="str">
        <f>VLOOKUP(cost_of_living!$G9868,index!C:C,1,0)</f>
        <v>#N/A</v>
      </c>
      <c r="J9868" s="5" t="str">
        <f>VLOOKUP(cost_of_living!$B9868,CostVsFactor!C:E,2,0)</f>
        <v>#N/A</v>
      </c>
      <c r="Q9868" s="14"/>
      <c r="S9868" s="5" t="s">
        <v>1005</v>
      </c>
    </row>
    <row r="9869" ht="14.25" hidden="1" customHeight="1">
      <c r="A9869" s="12">
        <v>4.0</v>
      </c>
      <c r="B9869" s="16" t="s">
        <v>57</v>
      </c>
      <c r="C9869" s="12">
        <v>4.0</v>
      </c>
      <c r="D9869" s="16" t="s">
        <v>108</v>
      </c>
      <c r="E9869" s="16" t="s">
        <v>167</v>
      </c>
      <c r="F9869" s="16" t="s">
        <v>119</v>
      </c>
      <c r="G9869" s="16" t="s">
        <v>1313</v>
      </c>
      <c r="I9869" s="5" t="str">
        <f>VLOOKUP(cost_of_living!$G9869,index!C:C,1,0)</f>
        <v>#N/A</v>
      </c>
      <c r="J9869" s="5">
        <f>VLOOKUP(cost_of_living!$B9869,CostVsFactor!C:E,2,0)</f>
        <v>6</v>
      </c>
      <c r="Q9869" s="14"/>
      <c r="S9869" s="5" t="s">
        <v>1005</v>
      </c>
    </row>
    <row r="9870" ht="14.25" hidden="1" customHeight="1">
      <c r="A9870" s="12">
        <v>5.0</v>
      </c>
      <c r="B9870" s="16" t="s">
        <v>69</v>
      </c>
      <c r="C9870" s="12">
        <v>13.0</v>
      </c>
      <c r="D9870" s="16" t="s">
        <v>108</v>
      </c>
      <c r="E9870" s="16" t="s">
        <v>122</v>
      </c>
      <c r="F9870" s="16" t="s">
        <v>121</v>
      </c>
      <c r="G9870" s="16" t="s">
        <v>1313</v>
      </c>
      <c r="I9870" s="5" t="str">
        <f>VLOOKUP(cost_of_living!$G9870,index!C:C,1,0)</f>
        <v>#N/A</v>
      </c>
      <c r="J9870" s="5">
        <f>VLOOKUP(cost_of_living!$B9870,CostVsFactor!C:E,2,0)</f>
        <v>15</v>
      </c>
      <c r="Q9870" s="14"/>
      <c r="S9870" s="5" t="s">
        <v>1005</v>
      </c>
    </row>
    <row r="9871" ht="14.25" hidden="1" customHeight="1">
      <c r="A9871" s="12">
        <v>6.0</v>
      </c>
      <c r="B9871" s="16" t="s">
        <v>71</v>
      </c>
      <c r="C9871" s="12">
        <v>138.0</v>
      </c>
      <c r="D9871" s="16" t="s">
        <v>108</v>
      </c>
      <c r="E9871" s="16" t="s">
        <v>122</v>
      </c>
      <c r="F9871" s="16" t="s">
        <v>167</v>
      </c>
      <c r="G9871" s="16" t="s">
        <v>1313</v>
      </c>
      <c r="I9871" s="5" t="str">
        <f>VLOOKUP(cost_of_living!$G9871,index!C:C,1,0)</f>
        <v>#N/A</v>
      </c>
      <c r="J9871" s="5">
        <f>VLOOKUP(cost_of_living!$B9871,CostVsFactor!C:E,2,0)</f>
        <v>6</v>
      </c>
      <c r="Q9871" s="14"/>
      <c r="S9871" s="5" t="s">
        <v>1005</v>
      </c>
    </row>
    <row r="9872" ht="14.25" hidden="1" customHeight="1">
      <c r="A9872" s="12">
        <v>7.0</v>
      </c>
      <c r="B9872" s="16" t="s">
        <v>73</v>
      </c>
      <c r="C9872" s="12">
        <v>74.0</v>
      </c>
      <c r="D9872" s="16" t="s">
        <v>108</v>
      </c>
      <c r="E9872" s="16" t="s">
        <v>139</v>
      </c>
      <c r="F9872" s="16" t="s">
        <v>122</v>
      </c>
      <c r="G9872" s="16" t="s">
        <v>1313</v>
      </c>
      <c r="I9872" s="5" t="str">
        <f>VLOOKUP(cost_of_living!$G9872,index!C:C,1,0)</f>
        <v>#N/A</v>
      </c>
      <c r="J9872" s="5">
        <f>VLOOKUP(cost_of_living!$B9872,CostVsFactor!C:E,2,0)</f>
        <v>6</v>
      </c>
      <c r="Q9872" s="14"/>
      <c r="S9872" s="5" t="s">
        <v>1005</v>
      </c>
    </row>
    <row r="9873" ht="14.25" hidden="1" customHeight="1">
      <c r="A9873" s="12">
        <v>8.0</v>
      </c>
      <c r="B9873" s="16" t="s">
        <v>28</v>
      </c>
      <c r="C9873" s="12">
        <v>347.0</v>
      </c>
      <c r="D9873" s="16" t="s">
        <v>108</v>
      </c>
      <c r="E9873" s="16" t="s">
        <v>250</v>
      </c>
      <c r="F9873" s="16" t="s">
        <v>217</v>
      </c>
      <c r="G9873" s="16" t="s">
        <v>1313</v>
      </c>
      <c r="I9873" s="5" t="str">
        <f>VLOOKUP(cost_of_living!$G9873,index!C:C,1,0)</f>
        <v>#N/A</v>
      </c>
      <c r="J9873" s="5">
        <f>VLOOKUP(cost_of_living!$B9873,CostVsFactor!C:E,2,0)</f>
        <v>25</v>
      </c>
      <c r="Q9873" s="14"/>
      <c r="S9873" s="5" t="s">
        <v>1005</v>
      </c>
    </row>
    <row r="9874" ht="14.25" hidden="1" customHeight="1">
      <c r="A9874" s="12">
        <v>9.0</v>
      </c>
      <c r="B9874" s="16" t="s">
        <v>30</v>
      </c>
      <c r="C9874" s="12">
        <v>138.0</v>
      </c>
      <c r="D9874" s="16" t="s">
        <v>108</v>
      </c>
      <c r="E9874" s="16" t="s">
        <v>223</v>
      </c>
      <c r="F9874" s="16" t="s">
        <v>264</v>
      </c>
      <c r="G9874" s="16" t="s">
        <v>1313</v>
      </c>
      <c r="I9874" s="5" t="str">
        <f>VLOOKUP(cost_of_living!$G9874,index!C:C,1,0)</f>
        <v>#N/A</v>
      </c>
      <c r="J9874" s="5">
        <f>VLOOKUP(cost_of_living!$B9874,CostVsFactor!C:E,2,0)</f>
        <v>31</v>
      </c>
      <c r="Q9874" s="14"/>
      <c r="S9874" s="5" t="s">
        <v>1005</v>
      </c>
    </row>
    <row r="9875" ht="14.25" hidden="1" customHeight="1">
      <c r="A9875" s="12">
        <v>10.0</v>
      </c>
      <c r="B9875" s="16" t="s">
        <v>32</v>
      </c>
      <c r="C9875" s="12">
        <v>108.0</v>
      </c>
      <c r="D9875" s="16" t="s">
        <v>108</v>
      </c>
      <c r="E9875" s="16" t="s">
        <v>185</v>
      </c>
      <c r="F9875" s="16" t="s">
        <v>639</v>
      </c>
      <c r="G9875" s="16" t="s">
        <v>1313</v>
      </c>
      <c r="I9875" s="5" t="str">
        <f>VLOOKUP(cost_of_living!$G9875,index!C:C,1,0)</f>
        <v>#N/A</v>
      </c>
      <c r="J9875" s="5">
        <f>VLOOKUP(cost_of_living!$B9875,CostVsFactor!C:E,2,0)</f>
        <v>14</v>
      </c>
      <c r="Q9875" s="14"/>
      <c r="S9875" s="5" t="s">
        <v>1005</v>
      </c>
    </row>
    <row r="9876" ht="14.25" hidden="1" customHeight="1">
      <c r="A9876" s="12">
        <v>11.0</v>
      </c>
      <c r="B9876" s="16" t="s">
        <v>33</v>
      </c>
      <c r="C9876" s="12">
        <v>274.0</v>
      </c>
      <c r="D9876" s="16" t="s">
        <v>108</v>
      </c>
      <c r="E9876" s="16" t="s">
        <v>1272</v>
      </c>
      <c r="F9876" s="16" t="s">
        <v>303</v>
      </c>
      <c r="G9876" s="16" t="s">
        <v>1313</v>
      </c>
      <c r="I9876" s="5" t="str">
        <f>VLOOKUP(cost_of_living!$G9876,index!C:C,1,0)</f>
        <v>#N/A</v>
      </c>
      <c r="J9876" s="5">
        <f>VLOOKUP(cost_of_living!$B9876,CostVsFactor!C:E,2,0)</f>
        <v>20</v>
      </c>
      <c r="Q9876" s="14"/>
      <c r="S9876" s="5" t="s">
        <v>1005</v>
      </c>
    </row>
    <row r="9877" ht="14.25" hidden="1" customHeight="1">
      <c r="A9877" s="12">
        <v>12.0</v>
      </c>
      <c r="B9877" s="16" t="s">
        <v>35</v>
      </c>
      <c r="C9877" s="12">
        <v>714.0</v>
      </c>
      <c r="D9877" s="16" t="s">
        <v>108</v>
      </c>
      <c r="E9877" s="16" t="s">
        <v>221</v>
      </c>
      <c r="F9877" s="16" t="s">
        <v>409</v>
      </c>
      <c r="G9877" s="16" t="s">
        <v>1313</v>
      </c>
      <c r="I9877" s="5" t="str">
        <f>VLOOKUP(cost_of_living!$G9877,index!C:C,1,0)</f>
        <v>#N/A</v>
      </c>
      <c r="J9877" s="5">
        <f>VLOOKUP(cost_of_living!$B9877,CostVsFactor!C:E,2,0)</f>
        <v>12</v>
      </c>
      <c r="Q9877" s="14"/>
      <c r="S9877" s="5" t="s">
        <v>1005</v>
      </c>
    </row>
    <row r="9878" ht="14.25" hidden="1" customHeight="1">
      <c r="A9878" s="12">
        <v>13.0</v>
      </c>
      <c r="B9878" s="16" t="s">
        <v>37</v>
      </c>
      <c r="C9878" s="12">
        <v>393.0</v>
      </c>
      <c r="D9878" s="16" t="s">
        <v>108</v>
      </c>
      <c r="E9878" s="16" t="s">
        <v>126</v>
      </c>
      <c r="F9878" s="16" t="s">
        <v>361</v>
      </c>
      <c r="G9878" s="16" t="s">
        <v>1313</v>
      </c>
      <c r="I9878" s="5" t="str">
        <f>VLOOKUP(cost_of_living!$G9878,index!C:C,1,0)</f>
        <v>#N/A</v>
      </c>
      <c r="J9878" s="5">
        <f>VLOOKUP(cost_of_living!$B9878,CostVsFactor!C:E,2,0)</f>
        <v>15</v>
      </c>
      <c r="Q9878" s="14"/>
      <c r="S9878" s="5" t="s">
        <v>1005</v>
      </c>
    </row>
    <row r="9879" ht="14.25" hidden="1" customHeight="1">
      <c r="A9879" s="12">
        <v>14.0</v>
      </c>
      <c r="B9879" s="16" t="s">
        <v>39</v>
      </c>
      <c r="C9879" s="12">
        <v>65.0</v>
      </c>
      <c r="D9879" s="16" t="s">
        <v>108</v>
      </c>
      <c r="E9879" s="16" t="s">
        <v>248</v>
      </c>
      <c r="F9879" s="16" t="s">
        <v>131</v>
      </c>
      <c r="G9879" s="16" t="s">
        <v>1313</v>
      </c>
      <c r="I9879" s="5" t="str">
        <f>VLOOKUP(cost_of_living!$G9879,index!C:C,1,0)</f>
        <v>#N/A</v>
      </c>
      <c r="J9879" s="5">
        <f>VLOOKUP(cost_of_living!$B9879,CostVsFactor!C:E,2,0)</f>
        <v>15</v>
      </c>
      <c r="Q9879" s="14"/>
      <c r="S9879" s="5" t="s">
        <v>1005</v>
      </c>
    </row>
    <row r="9880" ht="14.25" hidden="1" customHeight="1">
      <c r="A9880" s="12">
        <v>15.0</v>
      </c>
      <c r="B9880" s="16" t="s">
        <v>41</v>
      </c>
      <c r="C9880" s="12">
        <v>88.0</v>
      </c>
      <c r="D9880" s="16" t="s">
        <v>108</v>
      </c>
      <c r="E9880" s="16" t="s">
        <v>136</v>
      </c>
      <c r="F9880" s="16" t="s">
        <v>137</v>
      </c>
      <c r="G9880" s="16" t="s">
        <v>1313</v>
      </c>
      <c r="I9880" s="5" t="str">
        <f>VLOOKUP(cost_of_living!$G9880,index!C:C,1,0)</f>
        <v>#N/A</v>
      </c>
      <c r="J9880" s="5">
        <f>VLOOKUP(cost_of_living!$B9880,CostVsFactor!C:E,2,0)</f>
        <v>31</v>
      </c>
      <c r="Q9880" s="14"/>
      <c r="S9880" s="5" t="s">
        <v>1005</v>
      </c>
    </row>
    <row r="9881" ht="14.25" hidden="1" customHeight="1">
      <c r="A9881" s="12">
        <v>16.0</v>
      </c>
      <c r="B9881" s="16" t="s">
        <v>43</v>
      </c>
      <c r="C9881" s="12">
        <v>58.0</v>
      </c>
      <c r="D9881" s="16" t="s">
        <v>108</v>
      </c>
      <c r="E9881" s="16" t="s">
        <v>136</v>
      </c>
      <c r="F9881" s="16" t="s">
        <v>137</v>
      </c>
      <c r="G9881" s="16" t="s">
        <v>1313</v>
      </c>
      <c r="I9881" s="5" t="str">
        <f>VLOOKUP(cost_of_living!$G9881,index!C:C,1,0)</f>
        <v>#N/A</v>
      </c>
      <c r="J9881" s="5">
        <f>VLOOKUP(cost_of_living!$B9881,CostVsFactor!C:E,2,0)</f>
        <v>25</v>
      </c>
      <c r="Q9881" s="14"/>
      <c r="S9881" s="5" t="s">
        <v>1005</v>
      </c>
    </row>
    <row r="9882" ht="14.25" hidden="1" customHeight="1">
      <c r="A9882" s="12">
        <v>17.0</v>
      </c>
      <c r="B9882" s="16" t="s">
        <v>45</v>
      </c>
      <c r="C9882" s="12">
        <v>86.0</v>
      </c>
      <c r="D9882" s="16" t="s">
        <v>108</v>
      </c>
      <c r="E9882" s="16" t="s">
        <v>134</v>
      </c>
      <c r="F9882" s="16" t="s">
        <v>122</v>
      </c>
      <c r="G9882" s="16" t="s">
        <v>1313</v>
      </c>
      <c r="I9882" s="5" t="str">
        <f>VLOOKUP(cost_of_living!$G9882,index!C:C,1,0)</f>
        <v>#N/A</v>
      </c>
      <c r="J9882" s="5">
        <f>VLOOKUP(cost_of_living!$B9882,CostVsFactor!C:E,2,0)</f>
        <v>30</v>
      </c>
      <c r="Q9882" s="14"/>
      <c r="S9882" s="5" t="s">
        <v>1005</v>
      </c>
    </row>
    <row r="9883" ht="14.25" hidden="1" customHeight="1">
      <c r="A9883" s="12">
        <v>18.0</v>
      </c>
      <c r="B9883" s="16" t="s">
        <v>47</v>
      </c>
      <c r="C9883" s="12">
        <v>151.0</v>
      </c>
      <c r="D9883" s="16" t="s">
        <v>108</v>
      </c>
      <c r="E9883" s="16" t="s">
        <v>134</v>
      </c>
      <c r="F9883" s="16" t="s">
        <v>224</v>
      </c>
      <c r="G9883" s="16" t="s">
        <v>1313</v>
      </c>
      <c r="I9883" s="5" t="str">
        <f>VLOOKUP(cost_of_living!$G9883,index!C:C,1,0)</f>
        <v>#N/A</v>
      </c>
      <c r="J9883" s="5">
        <f>VLOOKUP(cost_of_living!$B9883,CostVsFactor!C:E,2,0)</f>
        <v>22</v>
      </c>
      <c r="Q9883" s="14"/>
      <c r="S9883" s="5" t="s">
        <v>1005</v>
      </c>
    </row>
    <row r="9884" ht="14.25" hidden="1" customHeight="1">
      <c r="A9884" s="12">
        <v>19.0</v>
      </c>
      <c r="B9884" s="16" t="s">
        <v>49</v>
      </c>
      <c r="C9884" s="12">
        <v>62.0</v>
      </c>
      <c r="D9884" s="16" t="s">
        <v>108</v>
      </c>
      <c r="E9884" s="16" t="s">
        <v>138</v>
      </c>
      <c r="F9884" s="16" t="s">
        <v>127</v>
      </c>
      <c r="G9884" s="16" t="s">
        <v>1313</v>
      </c>
      <c r="I9884" s="5" t="str">
        <f>VLOOKUP(cost_of_living!$G9884,index!C:C,1,0)</f>
        <v>#N/A</v>
      </c>
      <c r="J9884" s="5">
        <f>VLOOKUP(cost_of_living!$B9884,CostVsFactor!C:E,2,0)</f>
        <v>24</v>
      </c>
      <c r="Q9884" s="14"/>
      <c r="S9884" s="5" t="s">
        <v>1005</v>
      </c>
    </row>
    <row r="9885" ht="14.25" hidden="1" customHeight="1">
      <c r="A9885" s="12">
        <v>20.0</v>
      </c>
      <c r="B9885" s="16" t="s">
        <v>51</v>
      </c>
      <c r="C9885" s="12">
        <v>78.0</v>
      </c>
      <c r="D9885" s="16" t="s">
        <v>108</v>
      </c>
      <c r="E9885" s="16" t="s">
        <v>185</v>
      </c>
      <c r="F9885" s="16" t="s">
        <v>183</v>
      </c>
      <c r="G9885" s="16" t="s">
        <v>1313</v>
      </c>
      <c r="I9885" s="5" t="str">
        <f>VLOOKUP(cost_of_living!$G9885,index!C:C,1,0)</f>
        <v>#N/A</v>
      </c>
      <c r="J9885" s="5">
        <f>VLOOKUP(cost_of_living!$B9885,CostVsFactor!C:E,2,0)</f>
        <v>10</v>
      </c>
      <c r="Q9885" s="14"/>
      <c r="S9885" s="5" t="s">
        <v>1005</v>
      </c>
    </row>
    <row r="9886" ht="14.25" hidden="1" customHeight="1">
      <c r="A9886" s="12">
        <v>21.0</v>
      </c>
      <c r="B9886" s="16" t="s">
        <v>52</v>
      </c>
      <c r="C9886" s="12">
        <v>4.0</v>
      </c>
      <c r="D9886" s="16" t="s">
        <v>108</v>
      </c>
      <c r="E9886" s="16" t="s">
        <v>269</v>
      </c>
      <c r="F9886" s="16" t="s">
        <v>139</v>
      </c>
      <c r="G9886" s="16" t="s">
        <v>1313</v>
      </c>
      <c r="I9886" s="5" t="str">
        <f>VLOOKUP(cost_of_living!$G9886,index!C:C,1,0)</f>
        <v>#N/A</v>
      </c>
      <c r="J9886" s="5">
        <f>VLOOKUP(cost_of_living!$B9886,CostVsFactor!C:E,2,0)</f>
        <v>18</v>
      </c>
      <c r="Q9886" s="14"/>
      <c r="S9886" s="5" t="s">
        <v>1005</v>
      </c>
    </row>
    <row r="9887" ht="14.25" hidden="1" customHeight="1">
      <c r="A9887" s="12">
        <v>22.0</v>
      </c>
      <c r="B9887" s="16" t="s">
        <v>53</v>
      </c>
      <c r="C9887" s="12">
        <v>58.0</v>
      </c>
      <c r="D9887" s="16" t="s">
        <v>108</v>
      </c>
      <c r="E9887" s="16" t="s">
        <v>188</v>
      </c>
      <c r="F9887" s="16" t="s">
        <v>121</v>
      </c>
      <c r="G9887" s="16" t="s">
        <v>1313</v>
      </c>
      <c r="I9887" s="5" t="str">
        <f>VLOOKUP(cost_of_living!$G9887,index!C:C,1,0)</f>
        <v>#N/A</v>
      </c>
      <c r="J9887" s="5">
        <f>VLOOKUP(cost_of_living!$B9887,CostVsFactor!C:E,2,0)</f>
        <v>30</v>
      </c>
      <c r="Q9887" s="14"/>
      <c r="S9887" s="5" t="s">
        <v>1005</v>
      </c>
    </row>
    <row r="9888" ht="14.25" hidden="1" customHeight="1">
      <c r="A9888" s="12">
        <v>23.0</v>
      </c>
      <c r="B9888" s="16" t="s">
        <v>54</v>
      </c>
      <c r="C9888" s="12">
        <v>105.0</v>
      </c>
      <c r="D9888" s="16" t="s">
        <v>108</v>
      </c>
      <c r="E9888" s="16" t="s">
        <v>119</v>
      </c>
      <c r="F9888" s="16" t="s">
        <v>115</v>
      </c>
      <c r="G9888" s="16" t="s">
        <v>1313</v>
      </c>
      <c r="I9888" s="5" t="str">
        <f>VLOOKUP(cost_of_living!$G9888,index!C:C,1,0)</f>
        <v>#N/A</v>
      </c>
      <c r="J9888" s="5">
        <f>VLOOKUP(cost_of_living!$B9888,CostVsFactor!C:E,2,0)</f>
        <v>4</v>
      </c>
      <c r="Q9888" s="14"/>
      <c r="S9888" s="5" t="s">
        <v>1005</v>
      </c>
    </row>
    <row r="9889" ht="14.25" hidden="1" customHeight="1">
      <c r="A9889" s="12">
        <v>24.0</v>
      </c>
      <c r="B9889" s="16" t="s">
        <v>55</v>
      </c>
      <c r="C9889" s="12">
        <v>14.0</v>
      </c>
      <c r="D9889" s="16" t="s">
        <v>108</v>
      </c>
      <c r="E9889" s="16" t="s">
        <v>441</v>
      </c>
      <c r="F9889" s="16" t="s">
        <v>167</v>
      </c>
      <c r="G9889" s="16" t="s">
        <v>1313</v>
      </c>
      <c r="I9889" s="5" t="str">
        <f>VLOOKUP(cost_of_living!$G9889,index!C:C,1,0)</f>
        <v>#N/A</v>
      </c>
      <c r="J9889" s="5">
        <f>VLOOKUP(cost_of_living!$B9889,CostVsFactor!C:E,2,0)</f>
        <v>6</v>
      </c>
      <c r="Q9889" s="14"/>
      <c r="S9889" s="5" t="s">
        <v>1005</v>
      </c>
    </row>
    <row r="9890" ht="14.25" hidden="1" customHeight="1">
      <c r="A9890" s="12">
        <v>25.0</v>
      </c>
      <c r="B9890" s="16" t="s">
        <v>57</v>
      </c>
      <c r="C9890" s="12">
        <v>333.0</v>
      </c>
      <c r="D9890" s="16" t="s">
        <v>108</v>
      </c>
      <c r="E9890" s="16" t="s">
        <v>122</v>
      </c>
      <c r="F9890" s="16" t="s">
        <v>193</v>
      </c>
      <c r="G9890" s="16" t="s">
        <v>1313</v>
      </c>
      <c r="I9890" s="5" t="str">
        <f>VLOOKUP(cost_of_living!$G9890,index!C:C,1,0)</f>
        <v>#N/A</v>
      </c>
      <c r="J9890" s="5">
        <f>VLOOKUP(cost_of_living!$B9890,CostVsFactor!C:E,2,0)</f>
        <v>6</v>
      </c>
      <c r="Q9890" s="14"/>
      <c r="S9890" s="5" t="s">
        <v>1005</v>
      </c>
    </row>
    <row r="9891" ht="14.25" hidden="1" customHeight="1">
      <c r="A9891" s="12">
        <v>26.0</v>
      </c>
      <c r="B9891" s="16" t="s">
        <v>58</v>
      </c>
      <c r="C9891" s="12">
        <v>56.0</v>
      </c>
      <c r="D9891" s="16" t="s">
        <v>108</v>
      </c>
      <c r="E9891" s="16" t="s">
        <v>463</v>
      </c>
      <c r="F9891" s="16" t="s">
        <v>192</v>
      </c>
      <c r="G9891" s="16" t="s">
        <v>1313</v>
      </c>
      <c r="I9891" s="5" t="str">
        <f>VLOOKUP(cost_of_living!$G9891,index!C:C,1,0)</f>
        <v>#N/A</v>
      </c>
      <c r="J9891" s="5">
        <f>VLOOKUP(cost_of_living!$B9891,CostVsFactor!C:E,2,0)</f>
        <v>15</v>
      </c>
      <c r="Q9891" s="14"/>
      <c r="S9891" s="5" t="s">
        <v>1005</v>
      </c>
    </row>
    <row r="9892" ht="14.25" hidden="1" customHeight="1">
      <c r="A9892" s="12">
        <v>27.0</v>
      </c>
      <c r="B9892" s="16" t="s">
        <v>81</v>
      </c>
      <c r="C9892" s="12">
        <v>325.0</v>
      </c>
      <c r="D9892" s="16" t="s">
        <v>108</v>
      </c>
      <c r="E9892" s="16" t="s">
        <v>118</v>
      </c>
      <c r="F9892" s="16" t="s">
        <v>117</v>
      </c>
      <c r="G9892" s="16" t="s">
        <v>1313</v>
      </c>
      <c r="I9892" s="5" t="str">
        <f>VLOOKUP(cost_of_living!$G9892,index!C:C,1,0)</f>
        <v>#N/A</v>
      </c>
      <c r="J9892" s="5">
        <f>VLOOKUP(cost_of_living!$B9892,CostVsFactor!C:E,2,0)</f>
        <v>5</v>
      </c>
      <c r="Q9892" s="14"/>
      <c r="S9892" s="5" t="s">
        <v>1005</v>
      </c>
    </row>
    <row r="9893" ht="14.25" hidden="1" customHeight="1">
      <c r="A9893" s="12">
        <v>28.0</v>
      </c>
      <c r="B9893" s="16" t="s">
        <v>83</v>
      </c>
      <c r="C9893" s="12">
        <v>402.0</v>
      </c>
      <c r="D9893" s="16" t="s">
        <v>108</v>
      </c>
      <c r="E9893" s="16" t="s">
        <v>337</v>
      </c>
      <c r="F9893" s="16" t="s">
        <v>470</v>
      </c>
      <c r="G9893" s="16" t="s">
        <v>1313</v>
      </c>
      <c r="I9893" s="5" t="str">
        <f>VLOOKUP(cost_of_living!$G9893,index!C:C,1,0)</f>
        <v>#N/A</v>
      </c>
      <c r="J9893" s="5">
        <f>VLOOKUP(cost_of_living!$B9893,CostVsFactor!C:E,2,0)</f>
        <v>20</v>
      </c>
      <c r="Q9893" s="14"/>
      <c r="S9893" s="5" t="s">
        <v>1005</v>
      </c>
    </row>
    <row r="9894" ht="14.25" hidden="1" customHeight="1">
      <c r="A9894" s="12">
        <v>29.0</v>
      </c>
      <c r="B9894" s="16" t="s">
        <v>84</v>
      </c>
      <c r="C9894" s="12">
        <v>30.0</v>
      </c>
      <c r="D9894" s="16" t="s">
        <v>108</v>
      </c>
      <c r="E9894" s="16" t="s">
        <v>110</v>
      </c>
      <c r="F9894" s="16" t="s">
        <v>271</v>
      </c>
      <c r="G9894" s="16" t="s">
        <v>1313</v>
      </c>
      <c r="I9894" s="5" t="str">
        <f>VLOOKUP(cost_of_living!$G9894,index!C:C,1,0)</f>
        <v>#N/A</v>
      </c>
      <c r="J9894" s="5">
        <f>VLOOKUP(cost_of_living!$B9894,CostVsFactor!C:E,2,0)</f>
        <v>0.7</v>
      </c>
      <c r="Q9894" s="14"/>
      <c r="S9894" s="5" t="s">
        <v>1005</v>
      </c>
    </row>
    <row r="9895" ht="14.25" hidden="1" customHeight="1">
      <c r="A9895" s="12">
        <v>30.0</v>
      </c>
      <c r="B9895" s="16" t="s">
        <v>86</v>
      </c>
      <c r="C9895" s="12">
        <v>83.0</v>
      </c>
      <c r="D9895" s="16" t="s">
        <v>108</v>
      </c>
      <c r="E9895" s="16" t="s">
        <v>150</v>
      </c>
      <c r="F9895" s="16" t="s">
        <v>150</v>
      </c>
      <c r="G9895" s="16" t="s">
        <v>1313</v>
      </c>
      <c r="I9895" s="5" t="str">
        <f>VLOOKUP(cost_of_living!$G9895,index!C:C,1,0)</f>
        <v>#N/A</v>
      </c>
      <c r="J9895" s="5">
        <f>VLOOKUP(cost_of_living!$B9895,CostVsFactor!C:E,2,0)</f>
        <v>60</v>
      </c>
      <c r="Q9895" s="14"/>
      <c r="S9895" s="5" t="s">
        <v>1005</v>
      </c>
    </row>
    <row r="9896" ht="14.25" hidden="1" customHeight="1">
      <c r="A9896" s="12">
        <v>31.0</v>
      </c>
      <c r="B9896" s="16" t="s">
        <v>87</v>
      </c>
      <c r="C9896" s="12">
        <v>23700.0</v>
      </c>
      <c r="D9896" s="16" t="s">
        <v>108</v>
      </c>
      <c r="E9896" s="16" t="s">
        <v>232</v>
      </c>
      <c r="F9896" s="16" t="s">
        <v>429</v>
      </c>
      <c r="G9896" s="16" t="s">
        <v>1313</v>
      </c>
      <c r="I9896" s="5" t="str">
        <f>VLOOKUP(cost_of_living!$G9896,index!C:C,1,0)</f>
        <v>#N/A</v>
      </c>
      <c r="J9896" s="5">
        <f>VLOOKUP(cost_of_living!$B9896,CostVsFactor!C:E,2,0)</f>
        <v>0.0035</v>
      </c>
      <c r="Q9896" s="14"/>
      <c r="S9896" s="5" t="s">
        <v>1005</v>
      </c>
    </row>
    <row r="9897" ht="14.25" hidden="1" customHeight="1">
      <c r="A9897" s="12">
        <v>32.0</v>
      </c>
      <c r="B9897" s="16" t="s">
        <v>88</v>
      </c>
      <c r="C9897" s="12">
        <v>2633333.0</v>
      </c>
      <c r="D9897" s="16" t="s">
        <v>108</v>
      </c>
      <c r="E9897" s="16" t="s">
        <v>339</v>
      </c>
      <c r="F9897" s="16" t="s">
        <v>313</v>
      </c>
      <c r="G9897" s="16" t="s">
        <v>1313</v>
      </c>
      <c r="I9897" s="5" t="str">
        <f>VLOOKUP(cost_of_living!$G9897,index!C:C,1,0)</f>
        <v>#N/A</v>
      </c>
      <c r="J9897" s="5">
        <f>VLOOKUP(cost_of_living!$B9897,CostVsFactor!C:E,2,0)</f>
        <v>0.0035</v>
      </c>
      <c r="Q9897" s="14"/>
      <c r="S9897" s="5" t="s">
        <v>1005</v>
      </c>
    </row>
    <row r="9898" ht="14.25" hidden="1" customHeight="1">
      <c r="A9898" s="12">
        <v>33.0</v>
      </c>
      <c r="B9898" s="16" t="s">
        <v>91</v>
      </c>
      <c r="C9898" s="12">
        <v>17392.0</v>
      </c>
      <c r="D9898" s="16" t="s">
        <v>108</v>
      </c>
      <c r="E9898" s="16" t="s">
        <v>1273</v>
      </c>
      <c r="F9898" s="16" t="s">
        <v>1274</v>
      </c>
      <c r="G9898" s="16" t="s">
        <v>1313</v>
      </c>
      <c r="I9898" s="5" t="str">
        <f>VLOOKUP(cost_of_living!$G9898,index!C:C,1,0)</f>
        <v>#N/A</v>
      </c>
      <c r="J9898" s="5">
        <f>VLOOKUP(cost_of_living!$B9898,CostVsFactor!C:E,2,0)</f>
        <v>1</v>
      </c>
      <c r="Q9898" s="14"/>
      <c r="S9898" s="5" t="s">
        <v>1005</v>
      </c>
    </row>
    <row r="9899" ht="14.25" hidden="1" customHeight="1">
      <c r="A9899" s="12">
        <v>34.0</v>
      </c>
      <c r="B9899" s="16" t="s">
        <v>92</v>
      </c>
      <c r="C9899" s="12">
        <v>1499.0</v>
      </c>
      <c r="D9899" s="16" t="s">
        <v>108</v>
      </c>
      <c r="E9899" s="16" t="s">
        <v>171</v>
      </c>
      <c r="F9899" s="16" t="s">
        <v>202</v>
      </c>
      <c r="G9899" s="16" t="s">
        <v>1313</v>
      </c>
      <c r="I9899" s="5" t="str">
        <f>VLOOKUP(cost_of_living!$G9899,index!C:C,1,0)</f>
        <v>#N/A</v>
      </c>
      <c r="J9899" s="5">
        <f>VLOOKUP(cost_of_living!$B9899,CostVsFactor!C:E,2,0)</f>
        <v>4</v>
      </c>
      <c r="Q9899" s="14"/>
      <c r="S9899" s="5" t="s">
        <v>1005</v>
      </c>
    </row>
    <row r="9900" ht="14.25" hidden="1" customHeight="1">
      <c r="A9900" s="12">
        <v>35.0</v>
      </c>
      <c r="B9900" s="16" t="s">
        <v>93</v>
      </c>
      <c r="C9900" s="12">
        <v>296.0</v>
      </c>
      <c r="D9900" s="16" t="s">
        <v>108</v>
      </c>
      <c r="E9900" s="16" t="s">
        <v>212</v>
      </c>
      <c r="F9900" s="16" t="s">
        <v>170</v>
      </c>
      <c r="G9900" s="16" t="s">
        <v>1313</v>
      </c>
      <c r="I9900" s="5" t="str">
        <f>VLOOKUP(cost_of_living!$G9900,index!C:C,1,0)</f>
        <v>#N/A</v>
      </c>
      <c r="J9900" s="5">
        <f>VLOOKUP(cost_of_living!$B9900,CostVsFactor!C:E,2,0)</f>
        <v>1</v>
      </c>
      <c r="Q9900" s="14"/>
      <c r="S9900" s="5" t="s">
        <v>1005</v>
      </c>
    </row>
    <row r="9901" ht="14.25" hidden="1" customHeight="1">
      <c r="A9901" s="12">
        <v>36.0</v>
      </c>
      <c r="B9901" s="16" t="s">
        <v>77</v>
      </c>
      <c r="C9901" s="12">
        <v>9.0</v>
      </c>
      <c r="D9901" s="16" t="s">
        <v>108</v>
      </c>
      <c r="E9901" s="16" t="s">
        <v>171</v>
      </c>
      <c r="F9901" s="16" t="s">
        <v>109</v>
      </c>
      <c r="G9901" s="16" t="s">
        <v>1313</v>
      </c>
      <c r="I9901" s="5" t="str">
        <f>VLOOKUP(cost_of_living!$G9901,index!C:C,1,0)</f>
        <v>#N/A</v>
      </c>
      <c r="J9901" s="5">
        <f>VLOOKUP(cost_of_living!$B9901,CostVsFactor!C:E,2,0)</f>
        <v>6</v>
      </c>
      <c r="Q9901" s="14"/>
      <c r="S9901" s="5" t="s">
        <v>1005</v>
      </c>
    </row>
    <row r="9902" ht="14.25" hidden="1" customHeight="1">
      <c r="A9902" s="12">
        <v>37.0</v>
      </c>
      <c r="B9902" s="16" t="s">
        <v>94</v>
      </c>
      <c r="C9902" s="12">
        <v>31667.0</v>
      </c>
      <c r="D9902" s="16" t="s">
        <v>108</v>
      </c>
      <c r="E9902" s="16" t="s">
        <v>154</v>
      </c>
      <c r="F9902" s="16" t="s">
        <v>1275</v>
      </c>
      <c r="G9902" s="16" t="s">
        <v>1313</v>
      </c>
      <c r="I9902" s="5" t="str">
        <f>VLOOKUP(cost_of_living!$G9902,index!C:C,1,0)</f>
        <v>#N/A</v>
      </c>
      <c r="J9902" s="5">
        <f>VLOOKUP(cost_of_living!$B9902,CostVsFactor!C:E,2,0)</f>
        <v>1</v>
      </c>
      <c r="Q9902" s="14"/>
      <c r="S9902" s="5" t="s">
        <v>1005</v>
      </c>
    </row>
    <row r="9903" ht="14.25" hidden="1" customHeight="1">
      <c r="A9903" s="12">
        <v>38.0</v>
      </c>
      <c r="B9903" s="16" t="s">
        <v>96</v>
      </c>
      <c r="C9903" s="12">
        <v>7000.0</v>
      </c>
      <c r="D9903" s="16" t="s">
        <v>108</v>
      </c>
      <c r="E9903" s="16" t="s">
        <v>1139</v>
      </c>
      <c r="F9903" s="16" t="s">
        <v>1139</v>
      </c>
      <c r="G9903" s="16" t="s">
        <v>1313</v>
      </c>
      <c r="I9903" s="5" t="str">
        <f>VLOOKUP(cost_of_living!$G9903,index!C:C,1,0)</f>
        <v>#N/A</v>
      </c>
      <c r="J9903" s="5">
        <f>VLOOKUP(cost_of_living!$B9903,CostVsFactor!C:E,2,0)</f>
        <v>1</v>
      </c>
      <c r="Q9903" s="14"/>
      <c r="S9903" s="5" t="s">
        <v>1005</v>
      </c>
    </row>
    <row r="9904" ht="14.25" hidden="1" customHeight="1">
      <c r="A9904" s="12">
        <v>39.0</v>
      </c>
      <c r="B9904" s="16" t="s">
        <v>20</v>
      </c>
      <c r="C9904" s="12">
        <v>3375.0</v>
      </c>
      <c r="D9904" s="16" t="s">
        <v>108</v>
      </c>
      <c r="E9904" s="16" t="s">
        <v>297</v>
      </c>
      <c r="F9904" s="16" t="s">
        <v>170</v>
      </c>
      <c r="G9904" s="16" t="s">
        <v>1313</v>
      </c>
      <c r="I9904" s="5" t="str">
        <f>VLOOKUP(cost_of_living!$G9904,index!C:C,1,0)</f>
        <v>#N/A</v>
      </c>
      <c r="J9904" s="5">
        <f>VLOOKUP(cost_of_living!$B9904,CostVsFactor!C:E,2,0)</f>
        <v>0.35</v>
      </c>
      <c r="Q9904" s="14"/>
      <c r="S9904" s="5" t="s">
        <v>1005</v>
      </c>
    </row>
    <row r="9905" ht="14.25" hidden="1" customHeight="1">
      <c r="A9905" s="12">
        <v>40.0</v>
      </c>
      <c r="B9905" s="16" t="s">
        <v>23</v>
      </c>
      <c r="C9905" s="12">
        <v>25.0</v>
      </c>
      <c r="D9905" s="16" t="s">
        <v>108</v>
      </c>
      <c r="E9905" s="16" t="s">
        <v>161</v>
      </c>
      <c r="F9905" s="16" t="s">
        <v>295</v>
      </c>
      <c r="G9905" s="16" t="s">
        <v>1313</v>
      </c>
      <c r="I9905" s="5" t="str">
        <f>VLOOKUP(cost_of_living!$G9905,index!C:C,1,0)</f>
        <v>#N/A</v>
      </c>
      <c r="J9905" s="5">
        <f>VLOOKUP(cost_of_living!$B9905,CostVsFactor!C:E,2,0)</f>
        <v>0.35</v>
      </c>
      <c r="Q9905" s="14"/>
      <c r="S9905" s="5" t="s">
        <v>1005</v>
      </c>
    </row>
    <row r="9906" ht="14.25" hidden="1" customHeight="1">
      <c r="A9906" s="12">
        <v>41.0</v>
      </c>
      <c r="B9906" s="16" t="s">
        <v>24</v>
      </c>
      <c r="C9906" s="12">
        <v>90.0</v>
      </c>
      <c r="D9906" s="16" t="s">
        <v>108</v>
      </c>
      <c r="E9906" s="16" t="s">
        <v>206</v>
      </c>
      <c r="F9906" s="16" t="s">
        <v>374</v>
      </c>
      <c r="G9906" s="16" t="s">
        <v>1313</v>
      </c>
      <c r="I9906" s="5" t="str">
        <f>VLOOKUP(cost_of_living!$G9906,index!C:C,1,0)</f>
        <v>#N/A</v>
      </c>
      <c r="J9906" s="5">
        <f>VLOOKUP(cost_of_living!$B9906,CostVsFactor!C:E,2,0)</f>
        <v>0.35</v>
      </c>
      <c r="Q9906" s="14"/>
      <c r="S9906" s="5" t="s">
        <v>1005</v>
      </c>
    </row>
    <row r="9907" ht="14.25" hidden="1" customHeight="1">
      <c r="A9907" s="12">
        <v>42.0</v>
      </c>
      <c r="B9907" s="16" t="s">
        <v>25</v>
      </c>
      <c r="C9907" s="12">
        <v>925.0</v>
      </c>
      <c r="D9907" s="16" t="s">
        <v>108</v>
      </c>
      <c r="E9907" s="16" t="s">
        <v>113</v>
      </c>
      <c r="F9907" s="16" t="s">
        <v>153</v>
      </c>
      <c r="G9907" s="16" t="s">
        <v>1313</v>
      </c>
      <c r="I9907" s="5" t="str">
        <f>VLOOKUP(cost_of_living!$G9907,index!C:C,1,0)</f>
        <v>#N/A</v>
      </c>
      <c r="J9907" s="5">
        <f>VLOOKUP(cost_of_living!$B9907,CostVsFactor!C:E,2,0)</f>
        <v>0.35</v>
      </c>
      <c r="Q9907" s="14"/>
      <c r="S9907" s="5" t="s">
        <v>1005</v>
      </c>
    </row>
    <row r="9908" ht="14.25" hidden="1" customHeight="1">
      <c r="A9908" s="12">
        <v>43.0</v>
      </c>
      <c r="B9908" s="16" t="s">
        <v>59</v>
      </c>
      <c r="C9908" s="12">
        <v>250.0</v>
      </c>
      <c r="D9908" s="16" t="s">
        <v>108</v>
      </c>
      <c r="E9908" s="16" t="s">
        <v>165</v>
      </c>
      <c r="F9908" s="16" t="s">
        <v>165</v>
      </c>
      <c r="G9908" s="16" t="s">
        <v>1313</v>
      </c>
      <c r="I9908" s="5" t="str">
        <f>VLOOKUP(cost_of_living!$G9908,index!C:C,1,0)</f>
        <v>#N/A</v>
      </c>
      <c r="J9908" s="5">
        <f>VLOOKUP(cost_of_living!$B9908,CostVsFactor!C:E,2,0)</f>
        <v>0</v>
      </c>
      <c r="Q9908" s="14"/>
      <c r="S9908" s="5" t="s">
        <v>1005</v>
      </c>
    </row>
    <row r="9909" ht="14.25" hidden="1" customHeight="1">
      <c r="A9909" s="12">
        <v>44.0</v>
      </c>
      <c r="B9909" s="16" t="s">
        <v>61</v>
      </c>
      <c r="C9909" s="12">
        <v>250.0</v>
      </c>
      <c r="D9909" s="16" t="s">
        <v>108</v>
      </c>
      <c r="E9909" s="16" t="s">
        <v>165</v>
      </c>
      <c r="F9909" s="16" t="s">
        <v>165</v>
      </c>
      <c r="G9909" s="16" t="s">
        <v>1313</v>
      </c>
      <c r="I9909" s="5" t="str">
        <f>VLOOKUP(cost_of_living!$G9909,index!C:C,1,0)</f>
        <v>#N/A</v>
      </c>
      <c r="J9909" s="5">
        <f>VLOOKUP(cost_of_living!$B9909,CostVsFactor!C:E,2,0)</f>
        <v>0</v>
      </c>
      <c r="Q9909" s="14"/>
      <c r="S9909" s="5" t="s">
        <v>1005</v>
      </c>
    </row>
    <row r="9910" ht="14.25" hidden="1" customHeight="1">
      <c r="A9910" s="12">
        <v>45.0</v>
      </c>
      <c r="B9910" s="16" t="s">
        <v>62</v>
      </c>
      <c r="C9910" s="12">
        <v>350.0</v>
      </c>
      <c r="D9910" s="16" t="s">
        <v>108</v>
      </c>
      <c r="E9910" s="16" t="s">
        <v>165</v>
      </c>
      <c r="F9910" s="16" t="s">
        <v>165</v>
      </c>
      <c r="G9910" s="16" t="s">
        <v>1313</v>
      </c>
      <c r="I9910" s="5" t="str">
        <f>VLOOKUP(cost_of_living!$G9910,index!C:C,1,0)</f>
        <v>#N/A</v>
      </c>
      <c r="J9910" s="5">
        <f>VLOOKUP(cost_of_living!$B9910,CostVsFactor!C:E,2,0)</f>
        <v>0</v>
      </c>
      <c r="Q9910" s="14"/>
      <c r="S9910" s="5" t="s">
        <v>1005</v>
      </c>
    </row>
    <row r="9911" ht="14.25" hidden="1" customHeight="1">
      <c r="A9911" s="12">
        <v>46.0</v>
      </c>
      <c r="B9911" s="16" t="s">
        <v>63</v>
      </c>
      <c r="C9911" s="12">
        <v>300.0</v>
      </c>
      <c r="D9911" s="16" t="s">
        <v>108</v>
      </c>
      <c r="E9911" s="16" t="s">
        <v>165</v>
      </c>
      <c r="F9911" s="16" t="s">
        <v>165</v>
      </c>
      <c r="G9911" s="16" t="s">
        <v>1313</v>
      </c>
      <c r="I9911" s="5" t="str">
        <f>VLOOKUP(cost_of_living!$G9911,index!C:C,1,0)</f>
        <v>#N/A</v>
      </c>
      <c r="J9911" s="5">
        <f>VLOOKUP(cost_of_living!$B9911,CostVsFactor!C:E,2,0)</f>
        <v>0</v>
      </c>
      <c r="Q9911" s="14"/>
      <c r="S9911" s="5" t="s">
        <v>1005</v>
      </c>
    </row>
    <row r="9912" ht="14.25" hidden="1" customHeight="1">
      <c r="A9912" s="12">
        <v>47.0</v>
      </c>
      <c r="B9912" s="16" t="s">
        <v>166</v>
      </c>
      <c r="C9912" s="12">
        <v>41.0</v>
      </c>
      <c r="D9912" s="16" t="s">
        <v>165</v>
      </c>
      <c r="E9912" s="16" t="s">
        <v>121</v>
      </c>
      <c r="F9912" s="16" t="s">
        <v>168</v>
      </c>
      <c r="G9912" s="16" t="s">
        <v>1313</v>
      </c>
      <c r="I9912" s="5" t="str">
        <f>VLOOKUP(cost_of_living!$G9912,index!C:C,1,0)</f>
        <v>#N/A</v>
      </c>
      <c r="J9912" s="5" t="str">
        <f>VLOOKUP(cost_of_living!$B9912,CostVsFactor!C:E,2,0)</f>
        <v>#N/A</v>
      </c>
      <c r="Q9912" s="14"/>
      <c r="S9912" s="5" t="s">
        <v>1005</v>
      </c>
    </row>
    <row r="9913" ht="14.25" hidden="1" customHeight="1">
      <c r="A9913" s="12">
        <v>0.0</v>
      </c>
      <c r="B9913" s="16" t="s">
        <v>64</v>
      </c>
      <c r="C9913" s="12">
        <v>14.0</v>
      </c>
      <c r="D9913" s="16" t="s">
        <v>108</v>
      </c>
      <c r="E9913" s="16" t="s">
        <v>109</v>
      </c>
      <c r="F9913" s="16" t="s">
        <v>212</v>
      </c>
      <c r="G9913" s="16" t="s">
        <v>1314</v>
      </c>
      <c r="I9913" s="5" t="str">
        <f>VLOOKUP(cost_of_living!$G9913,index!C:C,1,0)</f>
        <v>#N/A</v>
      </c>
      <c r="J9913" s="5">
        <f>VLOOKUP(cost_of_living!$B9913,CostVsFactor!C:E,2,0)</f>
        <v>16</v>
      </c>
      <c r="Q9913" s="14"/>
      <c r="S9913" s="5" t="s">
        <v>1005</v>
      </c>
    </row>
    <row r="9914" ht="14.25" hidden="1" customHeight="1">
      <c r="A9914" s="12">
        <v>1.0</v>
      </c>
      <c r="B9914" s="16" t="s">
        <v>66</v>
      </c>
      <c r="C9914" s="12">
        <v>65.0</v>
      </c>
      <c r="D9914" s="16" t="s">
        <v>108</v>
      </c>
      <c r="E9914" s="16" t="s">
        <v>445</v>
      </c>
      <c r="F9914" s="16" t="s">
        <v>209</v>
      </c>
      <c r="G9914" s="16" t="s">
        <v>1314</v>
      </c>
      <c r="I9914" s="5" t="str">
        <f>VLOOKUP(cost_of_living!$G9914,index!C:C,1,0)</f>
        <v>#N/A</v>
      </c>
      <c r="J9914" s="5">
        <f>VLOOKUP(cost_of_living!$B9914,CostVsFactor!C:E,2,0)</f>
        <v>3.5</v>
      </c>
      <c r="Q9914" s="14"/>
      <c r="S9914" s="5" t="s">
        <v>1005</v>
      </c>
    </row>
    <row r="9915" ht="14.25" hidden="1" customHeight="1">
      <c r="A9915" s="12">
        <v>2.0</v>
      </c>
      <c r="B9915" s="16" t="s">
        <v>67</v>
      </c>
      <c r="C9915" s="12">
        <v>85.0</v>
      </c>
      <c r="D9915" s="16" t="s">
        <v>108</v>
      </c>
      <c r="E9915" s="16" t="s">
        <v>171</v>
      </c>
      <c r="F9915" s="16" t="s">
        <v>612</v>
      </c>
      <c r="G9915" s="16" t="s">
        <v>1314</v>
      </c>
      <c r="I9915" s="5" t="str">
        <f>VLOOKUP(cost_of_living!$G9915,index!C:C,1,0)</f>
        <v>#N/A</v>
      </c>
      <c r="J9915" s="5">
        <f>VLOOKUP(cost_of_living!$B9915,CostVsFactor!C:E,2,0)</f>
        <v>6</v>
      </c>
      <c r="Q9915" s="14"/>
      <c r="S9915" s="5" t="s">
        <v>1005</v>
      </c>
    </row>
    <row r="9916" ht="14.25" hidden="1" customHeight="1">
      <c r="A9916" s="12">
        <v>3.0</v>
      </c>
      <c r="B9916" s="16" t="s">
        <v>116</v>
      </c>
      <c r="C9916" s="12">
        <v>425.0</v>
      </c>
      <c r="D9916" s="16" t="s">
        <v>108</v>
      </c>
      <c r="E9916" s="16" t="s">
        <v>117</v>
      </c>
      <c r="F9916" s="16" t="s">
        <v>119</v>
      </c>
      <c r="G9916" s="16" t="s">
        <v>1314</v>
      </c>
      <c r="I9916" s="5" t="str">
        <f>VLOOKUP(cost_of_living!$G9916,index!C:C,1,0)</f>
        <v>#N/A</v>
      </c>
      <c r="J9916" s="5" t="str">
        <f>VLOOKUP(cost_of_living!$B9916,CostVsFactor!C:E,2,0)</f>
        <v>#N/A</v>
      </c>
      <c r="Q9916" s="14"/>
      <c r="S9916" s="5" t="s">
        <v>1005</v>
      </c>
    </row>
    <row r="9917" ht="14.25" hidden="1" customHeight="1">
      <c r="A9917" s="12">
        <v>4.0</v>
      </c>
      <c r="B9917" s="16" t="s">
        <v>57</v>
      </c>
      <c r="C9917" s="12">
        <v>4.0</v>
      </c>
      <c r="D9917" s="16" t="s">
        <v>108</v>
      </c>
      <c r="E9917" s="16" t="s">
        <v>118</v>
      </c>
      <c r="F9917" s="16" t="s">
        <v>145</v>
      </c>
      <c r="G9917" s="16" t="s">
        <v>1314</v>
      </c>
      <c r="I9917" s="5" t="str">
        <f>VLOOKUP(cost_of_living!$G9917,index!C:C,1,0)</f>
        <v>#N/A</v>
      </c>
      <c r="J9917" s="5">
        <f>VLOOKUP(cost_of_living!$B9917,CostVsFactor!C:E,2,0)</f>
        <v>6</v>
      </c>
      <c r="Q9917" s="14"/>
      <c r="S9917" s="5" t="s">
        <v>1005</v>
      </c>
    </row>
    <row r="9918" ht="14.25" hidden="1" customHeight="1">
      <c r="A9918" s="12">
        <v>5.0</v>
      </c>
      <c r="B9918" s="16" t="s">
        <v>69</v>
      </c>
      <c r="C9918" s="12">
        <v>136.0</v>
      </c>
      <c r="D9918" s="16" t="s">
        <v>108</v>
      </c>
      <c r="E9918" s="16" t="s">
        <v>120</v>
      </c>
      <c r="F9918" s="16" t="s">
        <v>121</v>
      </c>
      <c r="G9918" s="16" t="s">
        <v>1314</v>
      </c>
      <c r="I9918" s="5" t="str">
        <f>VLOOKUP(cost_of_living!$G9918,index!C:C,1,0)</f>
        <v>#N/A</v>
      </c>
      <c r="J9918" s="5">
        <f>VLOOKUP(cost_of_living!$B9918,CostVsFactor!C:E,2,0)</f>
        <v>15</v>
      </c>
      <c r="Q9918" s="14"/>
      <c r="S9918" s="5" t="s">
        <v>1005</v>
      </c>
    </row>
    <row r="9919" ht="14.25" hidden="1" customHeight="1">
      <c r="A9919" s="12">
        <v>6.0</v>
      </c>
      <c r="B9919" s="16" t="s">
        <v>71</v>
      </c>
      <c r="C9919" s="12">
        <v>283.0</v>
      </c>
      <c r="D9919" s="16" t="s">
        <v>108</v>
      </c>
      <c r="E9919" s="16" t="s">
        <v>244</v>
      </c>
      <c r="F9919" s="16" t="s">
        <v>118</v>
      </c>
      <c r="G9919" s="16" t="s">
        <v>1314</v>
      </c>
      <c r="I9919" s="5" t="str">
        <f>VLOOKUP(cost_of_living!$G9919,index!C:C,1,0)</f>
        <v>#N/A</v>
      </c>
      <c r="J9919" s="5">
        <f>VLOOKUP(cost_of_living!$B9919,CostVsFactor!C:E,2,0)</f>
        <v>6</v>
      </c>
      <c r="Q9919" s="14"/>
      <c r="S9919" s="5" t="s">
        <v>1005</v>
      </c>
    </row>
    <row r="9920" ht="14.25" hidden="1" customHeight="1">
      <c r="A9920" s="12">
        <v>7.0</v>
      </c>
      <c r="B9920" s="16" t="s">
        <v>73</v>
      </c>
      <c r="C9920" s="12">
        <v>118.0</v>
      </c>
      <c r="D9920" s="16" t="s">
        <v>108</v>
      </c>
      <c r="E9920" s="16" t="s">
        <v>122</v>
      </c>
      <c r="F9920" s="16" t="s">
        <v>121</v>
      </c>
      <c r="G9920" s="16" t="s">
        <v>1314</v>
      </c>
      <c r="I9920" s="5" t="str">
        <f>VLOOKUP(cost_of_living!$G9920,index!C:C,1,0)</f>
        <v>#N/A</v>
      </c>
      <c r="J9920" s="5">
        <f>VLOOKUP(cost_of_living!$B9920,CostVsFactor!C:E,2,0)</f>
        <v>6</v>
      </c>
      <c r="Q9920" s="14"/>
      <c r="S9920" s="5" t="s">
        <v>1005</v>
      </c>
    </row>
    <row r="9921" ht="14.25" hidden="1" customHeight="1">
      <c r="A9921" s="12">
        <v>8.0</v>
      </c>
      <c r="B9921" s="16" t="s">
        <v>28</v>
      </c>
      <c r="C9921" s="12">
        <v>423.0</v>
      </c>
      <c r="D9921" s="16" t="s">
        <v>108</v>
      </c>
      <c r="E9921" s="16" t="s">
        <v>300</v>
      </c>
      <c r="F9921" s="16" t="s">
        <v>562</v>
      </c>
      <c r="G9921" s="16" t="s">
        <v>1314</v>
      </c>
      <c r="I9921" s="5" t="str">
        <f>VLOOKUP(cost_of_living!$G9921,index!C:C,1,0)</f>
        <v>#N/A</v>
      </c>
      <c r="J9921" s="5">
        <f>VLOOKUP(cost_of_living!$B9921,CostVsFactor!C:E,2,0)</f>
        <v>25</v>
      </c>
      <c r="Q9921" s="14"/>
      <c r="S9921" s="5" t="s">
        <v>1005</v>
      </c>
    </row>
    <row r="9922" ht="14.25" hidden="1" customHeight="1">
      <c r="A9922" s="12">
        <v>9.0</v>
      </c>
      <c r="B9922" s="16" t="s">
        <v>30</v>
      </c>
      <c r="C9922" s="12">
        <v>168.0</v>
      </c>
      <c r="D9922" s="16" t="s">
        <v>108</v>
      </c>
      <c r="E9922" s="16" t="s">
        <v>510</v>
      </c>
      <c r="F9922" s="16" t="s">
        <v>510</v>
      </c>
      <c r="G9922" s="16" t="s">
        <v>1314</v>
      </c>
      <c r="I9922" s="5" t="str">
        <f>VLOOKUP(cost_of_living!$G9922,index!C:C,1,0)</f>
        <v>#N/A</v>
      </c>
      <c r="J9922" s="5">
        <f>VLOOKUP(cost_of_living!$B9922,CostVsFactor!C:E,2,0)</f>
        <v>31</v>
      </c>
      <c r="Q9922" s="14"/>
      <c r="S9922" s="5" t="s">
        <v>1005</v>
      </c>
    </row>
    <row r="9923" ht="14.25" hidden="1" customHeight="1">
      <c r="A9923" s="12">
        <v>10.0</v>
      </c>
      <c r="B9923" s="16" t="s">
        <v>32</v>
      </c>
      <c r="C9923" s="12">
        <v>95.0</v>
      </c>
      <c r="D9923" s="16" t="s">
        <v>108</v>
      </c>
      <c r="E9923" s="16" t="s">
        <v>223</v>
      </c>
      <c r="F9923" s="16" t="s">
        <v>223</v>
      </c>
      <c r="G9923" s="16" t="s">
        <v>1314</v>
      </c>
      <c r="I9923" s="5" t="str">
        <f>VLOOKUP(cost_of_living!$G9923,index!C:C,1,0)</f>
        <v>#N/A</v>
      </c>
      <c r="J9923" s="5">
        <f>VLOOKUP(cost_of_living!$B9923,CostVsFactor!C:E,2,0)</f>
        <v>14</v>
      </c>
      <c r="Q9923" s="14"/>
      <c r="S9923" s="5" t="s">
        <v>1005</v>
      </c>
    </row>
    <row r="9924" ht="14.25" hidden="1" customHeight="1">
      <c r="A9924" s="12">
        <v>11.0</v>
      </c>
      <c r="B9924" s="16" t="s">
        <v>33</v>
      </c>
      <c r="C9924" s="12">
        <v>6.0</v>
      </c>
      <c r="D9924" s="16" t="s">
        <v>108</v>
      </c>
      <c r="E9924" s="16" t="s">
        <v>119</v>
      </c>
      <c r="F9924" s="16" t="s">
        <v>119</v>
      </c>
      <c r="G9924" s="16" t="s">
        <v>1314</v>
      </c>
      <c r="I9924" s="5" t="str">
        <f>VLOOKUP(cost_of_living!$G9924,index!C:C,1,0)</f>
        <v>#N/A</v>
      </c>
      <c r="J9924" s="5">
        <f>VLOOKUP(cost_of_living!$B9924,CostVsFactor!C:E,2,0)</f>
        <v>20</v>
      </c>
      <c r="Q9924" s="14"/>
      <c r="S9924" s="5" t="s">
        <v>1005</v>
      </c>
    </row>
    <row r="9925" ht="14.25" hidden="1" customHeight="1">
      <c r="A9925" s="12">
        <v>12.0</v>
      </c>
      <c r="B9925" s="16" t="s">
        <v>35</v>
      </c>
      <c r="C9925" s="12">
        <v>408.0</v>
      </c>
      <c r="D9925" s="16" t="s">
        <v>108</v>
      </c>
      <c r="E9925" s="16" t="s">
        <v>130</v>
      </c>
      <c r="F9925" s="16" t="s">
        <v>133</v>
      </c>
      <c r="G9925" s="16" t="s">
        <v>1314</v>
      </c>
      <c r="I9925" s="5" t="str">
        <f>VLOOKUP(cost_of_living!$G9925,index!C:C,1,0)</f>
        <v>#N/A</v>
      </c>
      <c r="J9925" s="5">
        <f>VLOOKUP(cost_of_living!$B9925,CostVsFactor!C:E,2,0)</f>
        <v>12</v>
      </c>
      <c r="Q9925" s="14"/>
      <c r="S9925" s="5" t="s">
        <v>1005</v>
      </c>
    </row>
    <row r="9926" ht="14.25" hidden="1" customHeight="1">
      <c r="A9926" s="12">
        <v>13.0</v>
      </c>
      <c r="B9926" s="16" t="s">
        <v>37</v>
      </c>
      <c r="C9926" s="12">
        <v>363.0</v>
      </c>
      <c r="D9926" s="16" t="s">
        <v>108</v>
      </c>
      <c r="E9926" s="16" t="s">
        <v>130</v>
      </c>
      <c r="F9926" s="16" t="s">
        <v>361</v>
      </c>
      <c r="G9926" s="16" t="s">
        <v>1314</v>
      </c>
      <c r="I9926" s="5" t="str">
        <f>VLOOKUP(cost_of_living!$G9926,index!C:C,1,0)</f>
        <v>#N/A</v>
      </c>
      <c r="J9926" s="5">
        <f>VLOOKUP(cost_of_living!$B9926,CostVsFactor!C:E,2,0)</f>
        <v>15</v>
      </c>
      <c r="Q9926" s="14"/>
      <c r="S9926" s="5" t="s">
        <v>1005</v>
      </c>
    </row>
    <row r="9927" ht="14.25" hidden="1" customHeight="1">
      <c r="A9927" s="12">
        <v>14.0</v>
      </c>
      <c r="B9927" s="16" t="s">
        <v>39</v>
      </c>
      <c r="C9927" s="12">
        <v>658.0</v>
      </c>
      <c r="D9927" s="16" t="s">
        <v>108</v>
      </c>
      <c r="E9927" s="16" t="s">
        <v>768</v>
      </c>
      <c r="F9927" s="16" t="s">
        <v>768</v>
      </c>
      <c r="G9927" s="16" t="s">
        <v>1314</v>
      </c>
      <c r="I9927" s="5" t="str">
        <f>VLOOKUP(cost_of_living!$G9927,index!C:C,1,0)</f>
        <v>#N/A</v>
      </c>
      <c r="J9927" s="5">
        <f>VLOOKUP(cost_of_living!$B9927,CostVsFactor!C:E,2,0)</f>
        <v>15</v>
      </c>
      <c r="Q9927" s="14"/>
      <c r="S9927" s="5" t="s">
        <v>1005</v>
      </c>
    </row>
    <row r="9928" ht="14.25" hidden="1" customHeight="1">
      <c r="A9928" s="12">
        <v>15.0</v>
      </c>
      <c r="B9928" s="16" t="s">
        <v>41</v>
      </c>
      <c r="C9928" s="12">
        <v>57.0</v>
      </c>
      <c r="D9928" s="16" t="s">
        <v>108</v>
      </c>
      <c r="E9928" s="16" t="s">
        <v>185</v>
      </c>
      <c r="F9928" s="16" t="s">
        <v>183</v>
      </c>
      <c r="G9928" s="16" t="s">
        <v>1314</v>
      </c>
      <c r="I9928" s="5" t="str">
        <f>VLOOKUP(cost_of_living!$G9928,index!C:C,1,0)</f>
        <v>#N/A</v>
      </c>
      <c r="J9928" s="5">
        <f>VLOOKUP(cost_of_living!$B9928,CostVsFactor!C:E,2,0)</f>
        <v>31</v>
      </c>
      <c r="Q9928" s="14"/>
      <c r="S9928" s="5" t="s">
        <v>1005</v>
      </c>
    </row>
    <row r="9929" ht="14.25" hidden="1" customHeight="1">
      <c r="A9929" s="12">
        <v>16.0</v>
      </c>
      <c r="B9929" s="16" t="s">
        <v>43</v>
      </c>
      <c r="C9929" s="12">
        <v>45.0</v>
      </c>
      <c r="D9929" s="16" t="s">
        <v>108</v>
      </c>
      <c r="E9929" s="16" t="s">
        <v>136</v>
      </c>
      <c r="F9929" s="16" t="s">
        <v>125</v>
      </c>
      <c r="G9929" s="16" t="s">
        <v>1314</v>
      </c>
      <c r="I9929" s="5" t="str">
        <f>VLOOKUP(cost_of_living!$G9929,index!C:C,1,0)</f>
        <v>#N/A</v>
      </c>
      <c r="J9929" s="5">
        <f>VLOOKUP(cost_of_living!$B9929,CostVsFactor!C:E,2,0)</f>
        <v>25</v>
      </c>
      <c r="Q9929" s="14"/>
      <c r="S9929" s="5" t="s">
        <v>1005</v>
      </c>
    </row>
    <row r="9930" ht="14.25" hidden="1" customHeight="1">
      <c r="A9930" s="12">
        <v>17.0</v>
      </c>
      <c r="B9930" s="16" t="s">
        <v>45</v>
      </c>
      <c r="C9930" s="12">
        <v>57.0</v>
      </c>
      <c r="D9930" s="16" t="s">
        <v>108</v>
      </c>
      <c r="E9930" s="16" t="s">
        <v>1094</v>
      </c>
      <c r="F9930" s="16" t="s">
        <v>1094</v>
      </c>
      <c r="G9930" s="16" t="s">
        <v>1314</v>
      </c>
      <c r="I9930" s="5" t="str">
        <f>VLOOKUP(cost_of_living!$G9930,index!C:C,1,0)</f>
        <v>#N/A</v>
      </c>
      <c r="J9930" s="5">
        <f>VLOOKUP(cost_of_living!$B9930,CostVsFactor!C:E,2,0)</f>
        <v>30</v>
      </c>
      <c r="Q9930" s="14"/>
      <c r="S9930" s="5" t="s">
        <v>1005</v>
      </c>
    </row>
    <row r="9931" ht="14.25" hidden="1" customHeight="1">
      <c r="A9931" s="12">
        <v>18.0</v>
      </c>
      <c r="B9931" s="16" t="s">
        <v>47</v>
      </c>
      <c r="C9931" s="12">
        <v>104.0</v>
      </c>
      <c r="D9931" s="16" t="s">
        <v>108</v>
      </c>
      <c r="E9931" s="16" t="s">
        <v>225</v>
      </c>
      <c r="F9931" s="16" t="s">
        <v>225</v>
      </c>
      <c r="G9931" s="16" t="s">
        <v>1314</v>
      </c>
      <c r="I9931" s="5" t="str">
        <f>VLOOKUP(cost_of_living!$G9931,index!C:C,1,0)</f>
        <v>#N/A</v>
      </c>
      <c r="J9931" s="5">
        <f>VLOOKUP(cost_of_living!$B9931,CostVsFactor!C:E,2,0)</f>
        <v>22</v>
      </c>
      <c r="Q9931" s="14"/>
      <c r="S9931" s="5" t="s">
        <v>1005</v>
      </c>
    </row>
    <row r="9932" ht="14.25" hidden="1" customHeight="1">
      <c r="A9932" s="12">
        <v>19.0</v>
      </c>
      <c r="B9932" s="16" t="s">
        <v>49</v>
      </c>
      <c r="C9932" s="12">
        <v>45.0</v>
      </c>
      <c r="D9932" s="16" t="s">
        <v>108</v>
      </c>
      <c r="E9932" s="16" t="s">
        <v>136</v>
      </c>
      <c r="F9932" s="16" t="s">
        <v>136</v>
      </c>
      <c r="G9932" s="16" t="s">
        <v>1314</v>
      </c>
      <c r="I9932" s="5" t="str">
        <f>VLOOKUP(cost_of_living!$G9932,index!C:C,1,0)</f>
        <v>#N/A</v>
      </c>
      <c r="J9932" s="5">
        <f>VLOOKUP(cost_of_living!$B9932,CostVsFactor!C:E,2,0)</f>
        <v>24</v>
      </c>
      <c r="Q9932" s="14"/>
      <c r="S9932" s="5" t="s">
        <v>1005</v>
      </c>
    </row>
    <row r="9933" ht="14.25" hidden="1" customHeight="1">
      <c r="A9933" s="12">
        <v>20.0</v>
      </c>
      <c r="B9933" s="16" t="s">
        <v>51</v>
      </c>
      <c r="C9933" s="12">
        <v>95.0</v>
      </c>
      <c r="D9933" s="16" t="s">
        <v>108</v>
      </c>
      <c r="E9933" s="16" t="s">
        <v>223</v>
      </c>
      <c r="F9933" s="16" t="s">
        <v>223</v>
      </c>
      <c r="G9933" s="16" t="s">
        <v>1314</v>
      </c>
      <c r="I9933" s="5" t="str">
        <f>VLOOKUP(cost_of_living!$G9933,index!C:C,1,0)</f>
        <v>#N/A</v>
      </c>
      <c r="J9933" s="5">
        <f>VLOOKUP(cost_of_living!$B9933,CostVsFactor!C:E,2,0)</f>
        <v>10</v>
      </c>
      <c r="Q9933" s="14"/>
      <c r="S9933" s="5" t="s">
        <v>1005</v>
      </c>
    </row>
    <row r="9934" ht="14.25" hidden="1" customHeight="1">
      <c r="A9934" s="12">
        <v>21.0</v>
      </c>
      <c r="B9934" s="16" t="s">
        <v>52</v>
      </c>
      <c r="C9934" s="12">
        <v>109.0</v>
      </c>
      <c r="D9934" s="16" t="s">
        <v>108</v>
      </c>
      <c r="E9934" s="16" t="s">
        <v>393</v>
      </c>
      <c r="F9934" s="16" t="s">
        <v>455</v>
      </c>
      <c r="G9934" s="16" t="s">
        <v>1314</v>
      </c>
      <c r="I9934" s="5" t="str">
        <f>VLOOKUP(cost_of_living!$G9934,index!C:C,1,0)</f>
        <v>#N/A</v>
      </c>
      <c r="J9934" s="5">
        <f>VLOOKUP(cost_of_living!$B9934,CostVsFactor!C:E,2,0)</f>
        <v>18</v>
      </c>
      <c r="Q9934" s="14"/>
      <c r="S9934" s="5" t="s">
        <v>1005</v>
      </c>
    </row>
    <row r="9935" ht="14.25" hidden="1" customHeight="1">
      <c r="A9935" s="12">
        <v>22.0</v>
      </c>
      <c r="B9935" s="16" t="s">
        <v>53</v>
      </c>
      <c r="C9935" s="12">
        <v>3.0</v>
      </c>
      <c r="D9935" s="16" t="s">
        <v>108</v>
      </c>
      <c r="E9935" s="16" t="s">
        <v>269</v>
      </c>
      <c r="F9935" s="16" t="s">
        <v>139</v>
      </c>
      <c r="G9935" s="16" t="s">
        <v>1314</v>
      </c>
      <c r="I9935" s="5" t="str">
        <f>VLOOKUP(cost_of_living!$G9935,index!C:C,1,0)</f>
        <v>#N/A</v>
      </c>
      <c r="J9935" s="5">
        <f>VLOOKUP(cost_of_living!$B9935,CostVsFactor!C:E,2,0)</f>
        <v>30</v>
      </c>
      <c r="Q9935" s="14"/>
      <c r="S9935" s="5" t="s">
        <v>1005</v>
      </c>
    </row>
    <row r="9936" ht="14.25" hidden="1" customHeight="1">
      <c r="A9936" s="12">
        <v>23.0</v>
      </c>
      <c r="B9936" s="16" t="s">
        <v>54</v>
      </c>
      <c r="C9936" s="12">
        <v>345.0</v>
      </c>
      <c r="D9936" s="16" t="s">
        <v>108</v>
      </c>
      <c r="E9936" s="16" t="s">
        <v>118</v>
      </c>
      <c r="F9936" s="16" t="s">
        <v>215</v>
      </c>
      <c r="G9936" s="16" t="s">
        <v>1314</v>
      </c>
      <c r="I9936" s="5" t="str">
        <f>VLOOKUP(cost_of_living!$G9936,index!C:C,1,0)</f>
        <v>#N/A</v>
      </c>
      <c r="J9936" s="5">
        <f>VLOOKUP(cost_of_living!$B9936,CostVsFactor!C:E,2,0)</f>
        <v>4</v>
      </c>
      <c r="Q9936" s="14"/>
      <c r="S9936" s="5" t="s">
        <v>1005</v>
      </c>
    </row>
    <row r="9937" ht="14.25" hidden="1" customHeight="1">
      <c r="A9937" s="12">
        <v>24.0</v>
      </c>
      <c r="B9937" s="16" t="s">
        <v>55</v>
      </c>
      <c r="C9937" s="12">
        <v>75.0</v>
      </c>
      <c r="D9937" s="16" t="s">
        <v>108</v>
      </c>
      <c r="E9937" s="16" t="s">
        <v>422</v>
      </c>
      <c r="F9937" s="16" t="s">
        <v>121</v>
      </c>
      <c r="G9937" s="16" t="s">
        <v>1314</v>
      </c>
      <c r="I9937" s="5" t="str">
        <f>VLOOKUP(cost_of_living!$G9937,index!C:C,1,0)</f>
        <v>#N/A</v>
      </c>
      <c r="J9937" s="5">
        <f>VLOOKUP(cost_of_living!$B9937,CostVsFactor!C:E,2,0)</f>
        <v>6</v>
      </c>
      <c r="Q9937" s="14"/>
      <c r="S9937" s="5" t="s">
        <v>1005</v>
      </c>
    </row>
    <row r="9938" ht="14.25" hidden="1" customHeight="1">
      <c r="A9938" s="12">
        <v>25.0</v>
      </c>
      <c r="B9938" s="16" t="s">
        <v>57</v>
      </c>
      <c r="C9938" s="12">
        <v>85.0</v>
      </c>
      <c r="D9938" s="16" t="s">
        <v>108</v>
      </c>
      <c r="E9938" s="16" t="s">
        <v>1315</v>
      </c>
      <c r="F9938" s="16" t="s">
        <v>167</v>
      </c>
      <c r="G9938" s="16" t="s">
        <v>1314</v>
      </c>
      <c r="I9938" s="5" t="str">
        <f>VLOOKUP(cost_of_living!$G9938,index!C:C,1,0)</f>
        <v>#N/A</v>
      </c>
      <c r="J9938" s="5">
        <f>VLOOKUP(cost_of_living!$B9938,CostVsFactor!C:E,2,0)</f>
        <v>6</v>
      </c>
      <c r="Q9938" s="14"/>
      <c r="S9938" s="5" t="s">
        <v>1005</v>
      </c>
    </row>
    <row r="9939" ht="14.25" hidden="1" customHeight="1">
      <c r="A9939" s="12">
        <v>26.0</v>
      </c>
      <c r="B9939" s="16" t="s">
        <v>58</v>
      </c>
      <c r="C9939" s="12">
        <v>49.0</v>
      </c>
      <c r="D9939" s="16" t="s">
        <v>108</v>
      </c>
      <c r="E9939" s="16" t="s">
        <v>168</v>
      </c>
      <c r="F9939" s="16" t="s">
        <v>168</v>
      </c>
      <c r="G9939" s="16" t="s">
        <v>1314</v>
      </c>
      <c r="I9939" s="5" t="str">
        <f>VLOOKUP(cost_of_living!$G9939,index!C:C,1,0)</f>
        <v>#N/A</v>
      </c>
      <c r="J9939" s="5">
        <f>VLOOKUP(cost_of_living!$B9939,CostVsFactor!C:E,2,0)</f>
        <v>15</v>
      </c>
      <c r="Q9939" s="14"/>
      <c r="S9939" s="5" t="s">
        <v>1005</v>
      </c>
    </row>
    <row r="9940" ht="14.25" hidden="1" customHeight="1">
      <c r="A9940" s="12">
        <v>27.0</v>
      </c>
      <c r="B9940" s="16" t="s">
        <v>81</v>
      </c>
      <c r="C9940" s="12">
        <v>5.0</v>
      </c>
      <c r="D9940" s="16" t="s">
        <v>108</v>
      </c>
      <c r="E9940" s="16" t="s">
        <v>145</v>
      </c>
      <c r="F9940" s="16" t="s">
        <v>145</v>
      </c>
      <c r="G9940" s="16" t="s">
        <v>1314</v>
      </c>
      <c r="I9940" s="5" t="str">
        <f>VLOOKUP(cost_of_living!$G9940,index!C:C,1,0)</f>
        <v>#N/A</v>
      </c>
      <c r="J9940" s="5">
        <f>VLOOKUP(cost_of_living!$B9940,CostVsFactor!C:E,2,0)</f>
        <v>5</v>
      </c>
      <c r="Q9940" s="14"/>
      <c r="S9940" s="5" t="s">
        <v>1005</v>
      </c>
    </row>
    <row r="9941" ht="14.25" hidden="1" customHeight="1">
      <c r="A9941" s="12">
        <v>28.0</v>
      </c>
      <c r="B9941" s="16" t="s">
        <v>83</v>
      </c>
      <c r="C9941" s="12">
        <v>322.0</v>
      </c>
      <c r="D9941" s="16" t="s">
        <v>108</v>
      </c>
      <c r="E9941" s="16" t="s">
        <v>337</v>
      </c>
      <c r="F9941" s="16" t="s">
        <v>337</v>
      </c>
      <c r="G9941" s="16" t="s">
        <v>1314</v>
      </c>
      <c r="I9941" s="5" t="str">
        <f>VLOOKUP(cost_of_living!$G9941,index!C:C,1,0)</f>
        <v>#N/A</v>
      </c>
      <c r="J9941" s="5">
        <f>VLOOKUP(cost_of_living!$B9941,CostVsFactor!C:E,2,0)</f>
        <v>20</v>
      </c>
      <c r="Q9941" s="14"/>
      <c r="S9941" s="5" t="s">
        <v>1005</v>
      </c>
    </row>
    <row r="9942" ht="14.25" hidden="1" customHeight="1">
      <c r="A9942" s="12">
        <v>29.0</v>
      </c>
      <c r="B9942" s="16" t="s">
        <v>86</v>
      </c>
      <c r="C9942" s="12">
        <v>746.0</v>
      </c>
      <c r="D9942" s="16" t="s">
        <v>108</v>
      </c>
      <c r="E9942" s="16" t="s">
        <v>231</v>
      </c>
      <c r="F9942" s="16" t="s">
        <v>150</v>
      </c>
      <c r="G9942" s="16" t="s">
        <v>1314</v>
      </c>
      <c r="I9942" s="5" t="str">
        <f>VLOOKUP(cost_of_living!$G9942,index!C:C,1,0)</f>
        <v>#N/A</v>
      </c>
      <c r="J9942" s="5">
        <f>VLOOKUP(cost_of_living!$B9942,CostVsFactor!C:E,2,0)</f>
        <v>60</v>
      </c>
      <c r="Q9942" s="14"/>
      <c r="S9942" s="5" t="s">
        <v>1005</v>
      </c>
    </row>
    <row r="9943" ht="14.25" hidden="1" customHeight="1">
      <c r="A9943" s="12">
        <v>30.0</v>
      </c>
      <c r="B9943" s="16" t="s">
        <v>93</v>
      </c>
      <c r="C9943" s="12">
        <v>299.0</v>
      </c>
      <c r="D9943" s="16" t="s">
        <v>108</v>
      </c>
      <c r="E9943" s="16" t="s">
        <v>817</v>
      </c>
      <c r="F9943" s="16" t="s">
        <v>817</v>
      </c>
      <c r="G9943" s="16" t="s">
        <v>1314</v>
      </c>
      <c r="I9943" s="5" t="str">
        <f>VLOOKUP(cost_of_living!$G9943,index!C:C,1,0)</f>
        <v>#N/A</v>
      </c>
      <c r="J9943" s="5">
        <f>VLOOKUP(cost_of_living!$B9943,CostVsFactor!C:E,2,0)</f>
        <v>1</v>
      </c>
      <c r="Q9943" s="14"/>
      <c r="S9943" s="5" t="s">
        <v>1005</v>
      </c>
    </row>
    <row r="9944" ht="14.25" hidden="1" customHeight="1">
      <c r="A9944" s="12">
        <v>31.0</v>
      </c>
      <c r="B9944" s="16" t="s">
        <v>77</v>
      </c>
      <c r="C9944" s="12">
        <v>8.0</v>
      </c>
      <c r="D9944" s="16" t="s">
        <v>108</v>
      </c>
      <c r="E9944" s="16" t="s">
        <v>230</v>
      </c>
      <c r="F9944" s="16" t="s">
        <v>171</v>
      </c>
      <c r="G9944" s="16" t="s">
        <v>1314</v>
      </c>
      <c r="I9944" s="5" t="str">
        <f>VLOOKUP(cost_of_living!$G9944,index!C:C,1,0)</f>
        <v>#N/A</v>
      </c>
      <c r="J9944" s="5">
        <f>VLOOKUP(cost_of_living!$B9944,CostVsFactor!C:E,2,0)</f>
        <v>6</v>
      </c>
      <c r="Q9944" s="14"/>
      <c r="S9944" s="5" t="s">
        <v>1005</v>
      </c>
    </row>
    <row r="9945" ht="14.25" hidden="1" customHeight="1">
      <c r="A9945" s="12">
        <v>32.0</v>
      </c>
      <c r="B9945" s="16" t="s">
        <v>94</v>
      </c>
      <c r="C9945" s="12">
        <v>600.0</v>
      </c>
      <c r="D9945" s="16" t="s">
        <v>108</v>
      </c>
      <c r="E9945" s="16" t="s">
        <v>236</v>
      </c>
      <c r="F9945" s="16" t="s">
        <v>236</v>
      </c>
      <c r="G9945" s="16" t="s">
        <v>1314</v>
      </c>
      <c r="I9945" s="5" t="str">
        <f>VLOOKUP(cost_of_living!$G9945,index!C:C,1,0)</f>
        <v>#N/A</v>
      </c>
      <c r="J9945" s="5">
        <f>VLOOKUP(cost_of_living!$B9945,CostVsFactor!C:E,2,0)</f>
        <v>1</v>
      </c>
      <c r="Q9945" s="14"/>
      <c r="S9945" s="5" t="s">
        <v>1005</v>
      </c>
    </row>
    <row r="9946" ht="14.25" hidden="1" customHeight="1">
      <c r="A9946" s="12">
        <v>33.0</v>
      </c>
      <c r="B9946" s="16" t="s">
        <v>20</v>
      </c>
      <c r="C9946" s="12">
        <v>25.0</v>
      </c>
      <c r="D9946" s="16" t="s">
        <v>108</v>
      </c>
      <c r="E9946" s="16" t="s">
        <v>212</v>
      </c>
      <c r="F9946" s="16" t="s">
        <v>212</v>
      </c>
      <c r="G9946" s="16" t="s">
        <v>1314</v>
      </c>
      <c r="I9946" s="5" t="str">
        <f>VLOOKUP(cost_of_living!$G9946,index!C:C,1,0)</f>
        <v>#N/A</v>
      </c>
      <c r="J9946" s="5">
        <f>VLOOKUP(cost_of_living!$B9946,CostVsFactor!C:E,2,0)</f>
        <v>0.35</v>
      </c>
      <c r="Q9946" s="14"/>
      <c r="S9946" s="5" t="s">
        <v>1005</v>
      </c>
    </row>
    <row r="9947" ht="14.25" hidden="1" customHeight="1">
      <c r="A9947" s="12">
        <v>34.0</v>
      </c>
      <c r="B9947" s="16" t="s">
        <v>23</v>
      </c>
      <c r="C9947" s="12">
        <v>15.0</v>
      </c>
      <c r="D9947" s="16" t="s">
        <v>108</v>
      </c>
      <c r="E9947" s="16" t="s">
        <v>115</v>
      </c>
      <c r="F9947" s="16" t="s">
        <v>115</v>
      </c>
      <c r="G9947" s="16" t="s">
        <v>1314</v>
      </c>
      <c r="I9947" s="5" t="str">
        <f>VLOOKUP(cost_of_living!$G9947,index!C:C,1,0)</f>
        <v>#N/A</v>
      </c>
      <c r="J9947" s="5">
        <f>VLOOKUP(cost_of_living!$B9947,CostVsFactor!C:E,2,0)</f>
        <v>0.35</v>
      </c>
      <c r="Q9947" s="14"/>
      <c r="S9947" s="5" t="s">
        <v>1005</v>
      </c>
    </row>
    <row r="9948" ht="14.25" hidden="1" customHeight="1">
      <c r="A9948" s="12">
        <v>35.0</v>
      </c>
      <c r="B9948" s="16" t="s">
        <v>24</v>
      </c>
      <c r="C9948" s="12">
        <v>90.0</v>
      </c>
      <c r="D9948" s="16" t="s">
        <v>108</v>
      </c>
      <c r="E9948" s="16" t="s">
        <v>207</v>
      </c>
      <c r="F9948" s="16" t="s">
        <v>207</v>
      </c>
      <c r="G9948" s="16" t="s">
        <v>1314</v>
      </c>
      <c r="I9948" s="5" t="str">
        <f>VLOOKUP(cost_of_living!$G9948,index!C:C,1,0)</f>
        <v>#N/A</v>
      </c>
      <c r="J9948" s="5">
        <f>VLOOKUP(cost_of_living!$B9948,CostVsFactor!C:E,2,0)</f>
        <v>0.35</v>
      </c>
      <c r="Q9948" s="14"/>
      <c r="S9948" s="5" t="s">
        <v>1005</v>
      </c>
    </row>
    <row r="9949" ht="14.25" hidden="1" customHeight="1">
      <c r="A9949" s="12">
        <v>36.0</v>
      </c>
      <c r="B9949" s="16" t="s">
        <v>25</v>
      </c>
      <c r="C9949" s="12">
        <v>100.0</v>
      </c>
      <c r="D9949" s="16" t="s">
        <v>108</v>
      </c>
      <c r="E9949" s="16" t="s">
        <v>163</v>
      </c>
      <c r="F9949" s="16" t="s">
        <v>163</v>
      </c>
      <c r="G9949" s="16" t="s">
        <v>1314</v>
      </c>
      <c r="I9949" s="5" t="str">
        <f>VLOOKUP(cost_of_living!$G9949,index!C:C,1,0)</f>
        <v>#N/A</v>
      </c>
      <c r="J9949" s="5">
        <f>VLOOKUP(cost_of_living!$B9949,CostVsFactor!C:E,2,0)</f>
        <v>0.35</v>
      </c>
      <c r="Q9949" s="14"/>
      <c r="S9949" s="5" t="s">
        <v>1005</v>
      </c>
    </row>
    <row r="9950" ht="14.25" hidden="1" customHeight="1">
      <c r="A9950" s="12">
        <v>37.0</v>
      </c>
      <c r="B9950" s="16" t="s">
        <v>164</v>
      </c>
      <c r="C9950" s="12">
        <v>202867.0</v>
      </c>
      <c r="D9950" s="16" t="s">
        <v>108</v>
      </c>
      <c r="E9950" s="16" t="s">
        <v>165</v>
      </c>
      <c r="F9950" s="16" t="s">
        <v>165</v>
      </c>
      <c r="G9950" s="16" t="s">
        <v>1314</v>
      </c>
      <c r="I9950" s="5" t="str">
        <f>VLOOKUP(cost_of_living!$G9950,index!C:C,1,0)</f>
        <v>#N/A</v>
      </c>
      <c r="J9950" s="5" t="str">
        <f>VLOOKUP(cost_of_living!$B9950,CostVsFactor!C:E,2,0)</f>
        <v>#N/A</v>
      </c>
      <c r="Q9950" s="14"/>
      <c r="S9950" s="5" t="s">
        <v>1005</v>
      </c>
    </row>
    <row r="9951" ht="14.25" hidden="1" customHeight="1">
      <c r="A9951" s="12">
        <v>38.0</v>
      </c>
      <c r="B9951" s="16" t="s">
        <v>166</v>
      </c>
      <c r="C9951" s="12">
        <v>135.0</v>
      </c>
      <c r="D9951" s="16" t="s">
        <v>165</v>
      </c>
      <c r="E9951" s="16" t="s">
        <v>122</v>
      </c>
      <c r="F9951" s="16" t="s">
        <v>168</v>
      </c>
      <c r="G9951" s="16" t="s">
        <v>1314</v>
      </c>
      <c r="I9951" s="5" t="str">
        <f>VLOOKUP(cost_of_living!$G9951,index!C:C,1,0)</f>
        <v>#N/A</v>
      </c>
      <c r="J9951" s="5" t="str">
        <f>VLOOKUP(cost_of_living!$B9951,CostVsFactor!C:E,2,0)</f>
        <v>#N/A</v>
      </c>
      <c r="Q9951" s="14"/>
      <c r="S9951" s="5" t="s">
        <v>1005</v>
      </c>
    </row>
    <row r="9952" ht="14.25" customHeight="1">
      <c r="O9952" s="21" t="s">
        <v>1316</v>
      </c>
      <c r="P9952" s="22" t="s">
        <v>1001</v>
      </c>
      <c r="Q9952" s="14"/>
      <c r="S9952" s="5" t="s">
        <v>994</v>
      </c>
      <c r="U9952" s="5" t="s">
        <v>996</v>
      </c>
      <c r="V9952" s="5" t="s">
        <v>997</v>
      </c>
    </row>
    <row r="9953" ht="14.25" customHeight="1">
      <c r="O9953" s="23" t="s">
        <v>1317</v>
      </c>
      <c r="P9953" s="24" t="s">
        <v>1003</v>
      </c>
      <c r="Q9953" s="14"/>
      <c r="S9953" s="5" t="s">
        <v>994</v>
      </c>
      <c r="U9953" s="5" t="s">
        <v>996</v>
      </c>
      <c r="V9953" s="5" t="s">
        <v>997</v>
      </c>
    </row>
    <row r="9954" ht="14.25" customHeight="1">
      <c r="O9954" s="21" t="s">
        <v>1004</v>
      </c>
      <c r="P9954" s="22" t="s">
        <v>908</v>
      </c>
      <c r="Q9954" s="14"/>
    </row>
    <row r="9955" ht="14.25" customHeight="1">
      <c r="O9955" s="18" t="s">
        <v>958</v>
      </c>
      <c r="P9955" s="19" t="s">
        <v>1006</v>
      </c>
      <c r="Q9955" s="14">
        <f>SUMIF(H:H,O9955,N:N)</f>
        <v>228.5596418</v>
      </c>
    </row>
    <row r="9956" ht="14.25" customHeight="1">
      <c r="O9956" s="21" t="s">
        <v>1318</v>
      </c>
      <c r="P9956" s="22" t="s">
        <v>1008</v>
      </c>
      <c r="Q9956" s="14"/>
      <c r="S9956" s="5" t="s">
        <v>1009</v>
      </c>
      <c r="U9956" s="5" t="s">
        <v>1319</v>
      </c>
      <c r="V9956" s="5" t="s">
        <v>1320</v>
      </c>
    </row>
    <row r="9957" ht="14.25" customHeight="1">
      <c r="O9957" s="23" t="s">
        <v>1321</v>
      </c>
      <c r="P9957" s="24" t="s">
        <v>1011</v>
      </c>
      <c r="Q9957" s="14"/>
      <c r="S9957" s="5" t="s">
        <v>994</v>
      </c>
      <c r="U9957" s="5" t="s">
        <v>996</v>
      </c>
      <c r="V9957" s="5" t="s">
        <v>997</v>
      </c>
    </row>
    <row r="9958" ht="14.25" customHeight="1">
      <c r="O9958" s="21" t="s">
        <v>1322</v>
      </c>
      <c r="P9958" s="22" t="s">
        <v>1013</v>
      </c>
      <c r="Q9958" s="14"/>
      <c r="S9958" s="5" t="s">
        <v>997</v>
      </c>
      <c r="U9958" s="5" t="s">
        <v>997</v>
      </c>
      <c r="V9958" s="5" t="s">
        <v>1323</v>
      </c>
    </row>
    <row r="9959" ht="14.25" customHeight="1">
      <c r="O9959" s="21"/>
      <c r="P9959" s="21"/>
      <c r="Q9959" s="14"/>
    </row>
    <row r="9960" ht="14.25" customHeight="1">
      <c r="O9960" s="18" t="s">
        <v>981</v>
      </c>
      <c r="P9960" s="19" t="s">
        <v>1014</v>
      </c>
      <c r="Q9960" s="14">
        <f>SUMIF(H:H,O9960,N:N)</f>
        <v>141.384</v>
      </c>
    </row>
    <row r="9961" ht="14.25" customHeight="1">
      <c r="O9961" s="21" t="s">
        <v>1324</v>
      </c>
      <c r="P9961" s="22" t="s">
        <v>1016</v>
      </c>
      <c r="Q9961" s="14"/>
      <c r="S9961" s="5" t="s">
        <v>1017</v>
      </c>
      <c r="U9961" s="5" t="s">
        <v>1325</v>
      </c>
      <c r="V9961" s="5" t="s">
        <v>1326</v>
      </c>
    </row>
    <row r="9962" ht="14.25" customHeight="1">
      <c r="O9962" s="23" t="s">
        <v>1327</v>
      </c>
      <c r="P9962" s="24" t="s">
        <v>1019</v>
      </c>
      <c r="Q9962" s="14"/>
      <c r="S9962" s="5" t="s">
        <v>1017</v>
      </c>
      <c r="U9962" s="5" t="s">
        <v>1325</v>
      </c>
      <c r="V9962" s="5" t="s">
        <v>1326</v>
      </c>
    </row>
    <row r="9963" ht="14.25" customHeight="1">
      <c r="O9963" s="21" t="s">
        <v>1328</v>
      </c>
      <c r="P9963" s="22" t="s">
        <v>1022</v>
      </c>
      <c r="Q9963" s="14"/>
      <c r="S9963" s="5" t="s">
        <v>1017</v>
      </c>
      <c r="U9963" s="5" t="s">
        <v>1325</v>
      </c>
      <c r="V9963" s="5" t="s">
        <v>1326</v>
      </c>
    </row>
    <row r="9964" ht="14.25" customHeight="1">
      <c r="O9964" s="23" t="s">
        <v>1329</v>
      </c>
      <c r="P9964" s="24" t="s">
        <v>1024</v>
      </c>
      <c r="Q9964" s="14"/>
      <c r="S9964" s="5" t="s">
        <v>1017</v>
      </c>
      <c r="U9964" s="5" t="s">
        <v>1325</v>
      </c>
      <c r="V9964" s="5" t="s">
        <v>1326</v>
      </c>
    </row>
    <row r="9965" ht="14.25" customHeight="1">
      <c r="O9965" s="21"/>
      <c r="P9965" s="21"/>
      <c r="Q9965" s="14"/>
    </row>
    <row r="9966" ht="14.25" customHeight="1">
      <c r="O9966" s="18" t="s">
        <v>984</v>
      </c>
      <c r="P9966" s="19" t="s">
        <v>1025</v>
      </c>
      <c r="Q9966" s="14">
        <f>SUMIF(H:H,O9966,N:N)</f>
        <v>1353.19</v>
      </c>
    </row>
    <row r="9967" ht="14.25" customHeight="1">
      <c r="O9967" s="21" t="s">
        <v>1330</v>
      </c>
      <c r="P9967" s="22" t="s">
        <v>1025</v>
      </c>
      <c r="Q9967" s="14"/>
      <c r="S9967" s="5" t="s">
        <v>997</v>
      </c>
    </row>
    <row r="9968" ht="14.25" customHeight="1">
      <c r="O9968" s="21"/>
      <c r="P9968" s="21"/>
      <c r="Q9968" s="14"/>
    </row>
    <row r="9969" ht="14.25" customHeight="1">
      <c r="O9969" s="18" t="s">
        <v>95</v>
      </c>
      <c r="P9969" s="19" t="s">
        <v>908</v>
      </c>
      <c r="Q9969" s="14"/>
    </row>
    <row r="9970" ht="14.25" customHeight="1">
      <c r="O9970" s="21" t="s">
        <v>1331</v>
      </c>
      <c r="P9970" s="22" t="s">
        <v>908</v>
      </c>
      <c r="Q9970" s="14"/>
      <c r="S9970" s="5" t="s">
        <v>910</v>
      </c>
      <c r="U9970" s="5" t="s">
        <v>910</v>
      </c>
      <c r="V9970" s="5" t="s">
        <v>910</v>
      </c>
    </row>
    <row r="9971" ht="14.25" customHeight="1">
      <c r="O9971" s="23" t="s">
        <v>1332</v>
      </c>
      <c r="P9971" s="24" t="s">
        <v>908</v>
      </c>
      <c r="Q9971" s="14"/>
      <c r="S9971" s="5" t="s">
        <v>910</v>
      </c>
      <c r="U9971" s="5" t="s">
        <v>910</v>
      </c>
      <c r="V9971" s="5" t="s">
        <v>910</v>
      </c>
    </row>
    <row r="9972" ht="14.25" customHeight="1">
      <c r="O9972" s="21"/>
      <c r="P9972" s="21"/>
      <c r="Q9972" s="14"/>
    </row>
    <row r="9973" ht="14.25" customHeight="1">
      <c r="O9973" s="18" t="s">
        <v>1029</v>
      </c>
      <c r="P9973" s="19" t="s">
        <v>1030</v>
      </c>
      <c r="Q9973" s="14" t="s">
        <v>1030</v>
      </c>
    </row>
    <row r="9974" ht="14.25" customHeight="1">
      <c r="O9974" s="21" t="s">
        <v>1031</v>
      </c>
      <c r="P9974" s="27" t="s">
        <v>1032</v>
      </c>
      <c r="Q9974" s="14"/>
      <c r="S9974" s="5">
        <v>4.0</v>
      </c>
      <c r="T9974" s="5">
        <v>3.0</v>
      </c>
      <c r="U9974" s="5">
        <v>2.0</v>
      </c>
      <c r="V9974" s="5">
        <v>1.0</v>
      </c>
    </row>
    <row r="9975" ht="14.25" customHeight="1">
      <c r="M9975" s="5">
        <f>30*5</f>
        <v>150</v>
      </c>
      <c r="O9975" s="23" t="s">
        <v>1034</v>
      </c>
      <c r="P9975" s="26" t="s">
        <v>1035</v>
      </c>
      <c r="Q9975" s="14" t="s">
        <v>1333</v>
      </c>
    </row>
    <row r="9976" ht="14.25" customHeight="1">
      <c r="O9976" s="21" t="s">
        <v>1036</v>
      </c>
      <c r="P9976" s="27" t="s">
        <v>1334</v>
      </c>
      <c r="Q9976" s="14"/>
    </row>
    <row r="9977" ht="14.25" customHeight="1">
      <c r="O9977" s="21"/>
      <c r="P9977" s="21"/>
      <c r="Q9977" s="14"/>
    </row>
    <row r="9978" ht="14.25" customHeight="1">
      <c r="O9978" s="35"/>
      <c r="P9978" s="36"/>
      <c r="Q9978" s="14"/>
    </row>
    <row r="9979" ht="14.25" customHeight="1">
      <c r="O9979" s="18" t="s">
        <v>1335</v>
      </c>
      <c r="P9979" s="19" t="s">
        <v>1336</v>
      </c>
      <c r="Q9979" s="14">
        <f>SUM(Q4565:Q9978)</f>
        <v>4446.406367</v>
      </c>
    </row>
  </sheetData>
  <mergeCells count="1">
    <mergeCell ref="O9978:P997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7.57"/>
    <col customWidth="1" min="3" max="3" width="15.86"/>
    <col customWidth="1" min="4" max="6" width="8.71"/>
    <col customWidth="1" min="7" max="7" width="19.43"/>
    <col customWidth="1" min="8" max="8" width="8.71"/>
    <col customWidth="1" min="9" max="9" width="15.86"/>
    <col customWidth="1" min="10" max="10" width="20.14"/>
    <col customWidth="1" min="11" max="26" width="8.71"/>
  </cols>
  <sheetData>
    <row r="1" ht="14.25" customHeight="1">
      <c r="A1" s="12" t="s">
        <v>98</v>
      </c>
      <c r="B1" s="12" t="s">
        <v>99</v>
      </c>
      <c r="C1" s="12" t="s">
        <v>103</v>
      </c>
      <c r="G1" s="6" t="s">
        <v>1337</v>
      </c>
    </row>
    <row r="2" ht="14.25" hidden="1" customHeight="1">
      <c r="A2" s="16" t="s">
        <v>1338</v>
      </c>
      <c r="B2" s="12"/>
      <c r="C2" s="16" t="s">
        <v>213</v>
      </c>
      <c r="D2" s="5" t="str">
        <f>VLOOKUP(index!$C2,cost_of_living!G:G,1,0)</f>
        <v>Viterbo</v>
      </c>
    </row>
    <row r="3" ht="14.25" hidden="1" customHeight="1">
      <c r="A3" s="16" t="s">
        <v>1339</v>
      </c>
      <c r="B3" s="12">
        <v>6691.0</v>
      </c>
      <c r="C3" s="16" t="s">
        <v>213</v>
      </c>
      <c r="D3" s="5" t="str">
        <f>VLOOKUP(index!$C3,cost_of_living!G:G,1,0)</f>
        <v>Viterbo</v>
      </c>
    </row>
    <row r="4" ht="14.25" hidden="1" customHeight="1">
      <c r="A4" s="16" t="s">
        <v>1340</v>
      </c>
      <c r="B4" s="12">
        <v>4167.0</v>
      </c>
      <c r="C4" s="16" t="s">
        <v>213</v>
      </c>
      <c r="D4" s="5" t="str">
        <f>VLOOKUP(index!$C4,cost_of_living!G:G,1,0)</f>
        <v>Viterbo</v>
      </c>
    </row>
    <row r="5" ht="14.25" hidden="1" customHeight="1">
      <c r="A5" s="16" t="s">
        <v>1341</v>
      </c>
      <c r="B5" s="12"/>
      <c r="C5" s="16" t="s">
        <v>213</v>
      </c>
      <c r="D5" s="5" t="str">
        <f>VLOOKUP(index!$C5,cost_of_living!G:G,1,0)</f>
        <v>Viterbo</v>
      </c>
    </row>
    <row r="6" ht="14.25" hidden="1" customHeight="1">
      <c r="A6" s="16" t="s">
        <v>1342</v>
      </c>
      <c r="B6" s="12"/>
      <c r="C6" s="16" t="s">
        <v>213</v>
      </c>
      <c r="D6" s="5" t="str">
        <f>VLOOKUP(index!$C6,cost_of_living!G:G,1,0)</f>
        <v>Viterbo</v>
      </c>
    </row>
    <row r="7" ht="14.25" hidden="1" customHeight="1">
      <c r="A7" s="16" t="s">
        <v>1343</v>
      </c>
      <c r="B7" s="12">
        <v>549.0</v>
      </c>
      <c r="C7" s="16" t="s">
        <v>213</v>
      </c>
      <c r="D7" s="5" t="str">
        <f>VLOOKUP(index!$C7,cost_of_living!G:G,1,0)</f>
        <v>Viterbo</v>
      </c>
    </row>
    <row r="8" ht="14.25" hidden="1" customHeight="1">
      <c r="A8" s="16" t="s">
        <v>1344</v>
      </c>
      <c r="B8" s="12">
        <v>400.0</v>
      </c>
      <c r="C8" s="16" t="s">
        <v>213</v>
      </c>
      <c r="D8" s="5" t="str">
        <f>VLOOKUP(index!$C8,cost_of_living!G:G,1,0)</f>
        <v>Viterbo</v>
      </c>
    </row>
    <row r="9" ht="14.25" hidden="1" customHeight="1">
      <c r="A9" s="16" t="s">
        <v>1345</v>
      </c>
      <c r="B9" s="12">
        <v>5115.0</v>
      </c>
      <c r="C9" s="16" t="s">
        <v>213</v>
      </c>
      <c r="D9" s="5" t="str">
        <f>VLOOKUP(index!$C9,cost_of_living!G:G,1,0)</f>
        <v>Viterbo</v>
      </c>
    </row>
    <row r="10" ht="14.25" hidden="1" customHeight="1">
      <c r="A10" s="16" t="s">
        <v>1346</v>
      </c>
      <c r="B10" s="12"/>
      <c r="C10" s="16" t="s">
        <v>213</v>
      </c>
      <c r="D10" s="5" t="str">
        <f>VLOOKUP(index!$C10,cost_of_living!G:G,1,0)</f>
        <v>Viterbo</v>
      </c>
    </row>
    <row r="11" ht="14.25" hidden="1" customHeight="1">
      <c r="A11" s="16" t="s">
        <v>1338</v>
      </c>
      <c r="B11" s="12">
        <v>6176.0</v>
      </c>
      <c r="C11" s="16" t="s">
        <v>259</v>
      </c>
      <c r="D11" s="5" t="str">
        <f>VLOOKUP(index!$C11,cost_of_living!G:G,1,0)</f>
        <v>Vicenza</v>
      </c>
    </row>
    <row r="12" ht="14.25" hidden="1" customHeight="1">
      <c r="A12" s="16" t="s">
        <v>1339</v>
      </c>
      <c r="B12" s="12">
        <v>5898.0</v>
      </c>
      <c r="C12" s="16" t="s">
        <v>259</v>
      </c>
      <c r="D12" s="5" t="str">
        <f>VLOOKUP(index!$C12,cost_of_living!G:G,1,0)</f>
        <v>Vicenza</v>
      </c>
    </row>
    <row r="13" ht="14.25" hidden="1" customHeight="1">
      <c r="A13" s="16" t="s">
        <v>1340</v>
      </c>
      <c r="B13" s="12">
        <v>7818.0</v>
      </c>
      <c r="C13" s="16" t="s">
        <v>259</v>
      </c>
      <c r="D13" s="5" t="str">
        <f>VLOOKUP(index!$C13,cost_of_living!G:G,1,0)</f>
        <v>Vicenza</v>
      </c>
    </row>
    <row r="14" ht="14.25" hidden="1" customHeight="1">
      <c r="A14" s="16" t="s">
        <v>1341</v>
      </c>
      <c r="B14" s="12"/>
      <c r="C14" s="16" t="s">
        <v>259</v>
      </c>
      <c r="D14" s="5" t="str">
        <f>VLOOKUP(index!$C14,cost_of_living!G:G,1,0)</f>
        <v>Vicenza</v>
      </c>
    </row>
    <row r="15" ht="14.25" hidden="1" customHeight="1">
      <c r="A15" s="16" t="s">
        <v>1342</v>
      </c>
      <c r="B15" s="12">
        <v>6485.0</v>
      </c>
      <c r="C15" s="16" t="s">
        <v>259</v>
      </c>
      <c r="D15" s="5" t="str">
        <f>VLOOKUP(index!$C15,cost_of_living!G:G,1,0)</f>
        <v>Vicenza</v>
      </c>
    </row>
    <row r="16" ht="14.25" hidden="1" customHeight="1">
      <c r="A16" s="16" t="s">
        <v>1343</v>
      </c>
      <c r="B16" s="12">
        <v>684.0</v>
      </c>
      <c r="C16" s="16" t="s">
        <v>259</v>
      </c>
      <c r="D16" s="5" t="str">
        <f>VLOOKUP(index!$C16,cost_of_living!G:G,1,0)</f>
        <v>Vicenza</v>
      </c>
    </row>
    <row r="17" ht="14.25" hidden="1" customHeight="1">
      <c r="A17" s="16" t="s">
        <v>1344</v>
      </c>
      <c r="B17" s="12">
        <v>2912.0</v>
      </c>
      <c r="C17" s="16" t="s">
        <v>259</v>
      </c>
      <c r="D17" s="5" t="str">
        <f>VLOOKUP(index!$C17,cost_of_living!G:G,1,0)</f>
        <v>Vicenza</v>
      </c>
    </row>
    <row r="18" ht="14.25" hidden="1" customHeight="1">
      <c r="A18" s="16" t="s">
        <v>1345</v>
      </c>
      <c r="B18" s="12">
        <v>6054.0</v>
      </c>
      <c r="C18" s="16" t="s">
        <v>259</v>
      </c>
      <c r="D18" s="5" t="str">
        <f>VLOOKUP(index!$C18,cost_of_living!G:G,1,0)</f>
        <v>Vicenza</v>
      </c>
    </row>
    <row r="19" ht="14.25" hidden="1" customHeight="1">
      <c r="A19" s="16" t="s">
        <v>1346</v>
      </c>
      <c r="B19" s="12"/>
      <c r="C19" s="16" t="s">
        <v>259</v>
      </c>
      <c r="D19" s="5" t="str">
        <f>VLOOKUP(index!$C19,cost_of_living!G:G,1,0)</f>
        <v>Vicenza</v>
      </c>
    </row>
    <row r="20" ht="14.25" hidden="1" customHeight="1">
      <c r="A20" s="16" t="s">
        <v>1338</v>
      </c>
      <c r="B20" s="12">
        <v>6428.0</v>
      </c>
      <c r="C20" s="16" t="s">
        <v>298</v>
      </c>
      <c r="D20" s="5" t="str">
        <f>VLOOKUP(index!$C20,cost_of_living!G:G,1,0)</f>
        <v>Verona</v>
      </c>
    </row>
    <row r="21" ht="14.25" hidden="1" customHeight="1">
      <c r="A21" s="16" t="s">
        <v>1339</v>
      </c>
      <c r="B21" s="12">
        <v>6855.0</v>
      </c>
      <c r="C21" s="16" t="s">
        <v>298</v>
      </c>
      <c r="D21" s="5" t="str">
        <f>VLOOKUP(index!$C21,cost_of_living!G:G,1,0)</f>
        <v>Verona</v>
      </c>
    </row>
    <row r="22" ht="14.25" hidden="1" customHeight="1">
      <c r="A22" s="16" t="s">
        <v>1340</v>
      </c>
      <c r="B22" s="12">
        <v>6879.0</v>
      </c>
      <c r="C22" s="16" t="s">
        <v>298</v>
      </c>
      <c r="D22" s="5" t="str">
        <f>VLOOKUP(index!$C22,cost_of_living!G:G,1,0)</f>
        <v>Verona</v>
      </c>
    </row>
    <row r="23" ht="14.25" hidden="1" customHeight="1">
      <c r="A23" s="16" t="s">
        <v>1341</v>
      </c>
      <c r="B23" s="12">
        <v>8702.0</v>
      </c>
      <c r="C23" s="16" t="s">
        <v>298</v>
      </c>
      <c r="D23" s="5" t="str">
        <f>VLOOKUP(index!$C23,cost_of_living!G:G,1,0)</f>
        <v>Verona</v>
      </c>
    </row>
    <row r="24" ht="14.25" hidden="1" customHeight="1">
      <c r="A24" s="16" t="s">
        <v>1342</v>
      </c>
      <c r="B24" s="12">
        <v>6039.0</v>
      </c>
      <c r="C24" s="16" t="s">
        <v>298</v>
      </c>
      <c r="D24" s="5" t="str">
        <f>VLOOKUP(index!$C24,cost_of_living!G:G,1,0)</f>
        <v>Verona</v>
      </c>
    </row>
    <row r="25" ht="14.25" hidden="1" customHeight="1">
      <c r="A25" s="16" t="s">
        <v>1343</v>
      </c>
      <c r="B25" s="12">
        <v>1274.0</v>
      </c>
      <c r="C25" s="16" t="s">
        <v>298</v>
      </c>
      <c r="D25" s="5" t="str">
        <f>VLOOKUP(index!$C25,cost_of_living!G:G,1,0)</f>
        <v>Verona</v>
      </c>
    </row>
    <row r="26" ht="14.25" hidden="1" customHeight="1">
      <c r="A26" s="16" t="s">
        <v>1344</v>
      </c>
      <c r="B26" s="12">
        <v>2767.0</v>
      </c>
      <c r="C26" s="16" t="s">
        <v>298</v>
      </c>
      <c r="D26" s="5" t="str">
        <f>VLOOKUP(index!$C26,cost_of_living!G:G,1,0)</f>
        <v>Verona</v>
      </c>
    </row>
    <row r="27" ht="14.25" hidden="1" customHeight="1">
      <c r="A27" s="16" t="s">
        <v>1345</v>
      </c>
      <c r="B27" s="12">
        <v>583.0</v>
      </c>
      <c r="C27" s="16" t="s">
        <v>298</v>
      </c>
      <c r="D27" s="5" t="str">
        <f>VLOOKUP(index!$C27,cost_of_living!G:G,1,0)</f>
        <v>Verona</v>
      </c>
    </row>
    <row r="28" ht="14.25" hidden="1" customHeight="1">
      <c r="A28" s="16" t="s">
        <v>1346</v>
      </c>
      <c r="B28" s="12">
        <v>14503.0</v>
      </c>
      <c r="C28" s="16" t="s">
        <v>298</v>
      </c>
      <c r="D28" s="5" t="str">
        <f>VLOOKUP(index!$C28,cost_of_living!G:G,1,0)</f>
        <v>Verona</v>
      </c>
    </row>
    <row r="29" ht="14.25" hidden="1" customHeight="1">
      <c r="A29" s="16" t="s">
        <v>1338</v>
      </c>
      <c r="B29" s="12"/>
      <c r="C29" s="16" t="s">
        <v>347</v>
      </c>
      <c r="D29" s="5" t="str">
        <f>VLOOKUP(index!$C29,cost_of_living!G:G,1,0)</f>
        <v>Ventimiglia</v>
      </c>
    </row>
    <row r="30" ht="14.25" hidden="1" customHeight="1">
      <c r="A30" s="16" t="s">
        <v>1339</v>
      </c>
      <c r="B30" s="12">
        <v>4425.0</v>
      </c>
      <c r="C30" s="16" t="s">
        <v>347</v>
      </c>
      <c r="D30" s="5" t="str">
        <f>VLOOKUP(index!$C30,cost_of_living!G:G,1,0)</f>
        <v>Ventimiglia</v>
      </c>
    </row>
    <row r="31" ht="14.25" hidden="1" customHeight="1">
      <c r="A31" s="16" t="s">
        <v>1340</v>
      </c>
      <c r="B31" s="12">
        <v>4722.0</v>
      </c>
      <c r="C31" s="16" t="s">
        <v>347</v>
      </c>
      <c r="D31" s="5" t="str">
        <f>VLOOKUP(index!$C31,cost_of_living!G:G,1,0)</f>
        <v>Ventimiglia</v>
      </c>
    </row>
    <row r="32" ht="14.25" hidden="1" customHeight="1">
      <c r="A32" s="16" t="s">
        <v>1341</v>
      </c>
      <c r="B32" s="12">
        <v>9492.0</v>
      </c>
      <c r="C32" s="16" t="s">
        <v>347</v>
      </c>
      <c r="D32" s="5" t="str">
        <f>VLOOKUP(index!$C32,cost_of_living!G:G,1,0)</f>
        <v>Ventimiglia</v>
      </c>
    </row>
    <row r="33" ht="14.25" hidden="1" customHeight="1">
      <c r="A33" s="16" t="s">
        <v>1342</v>
      </c>
      <c r="B33" s="12"/>
      <c r="C33" s="16" t="s">
        <v>347</v>
      </c>
      <c r="D33" s="5" t="str">
        <f>VLOOKUP(index!$C33,cost_of_living!G:G,1,0)</f>
        <v>Ventimiglia</v>
      </c>
    </row>
    <row r="34" ht="14.25" hidden="1" customHeight="1">
      <c r="A34" s="16" t="s">
        <v>1343</v>
      </c>
      <c r="B34" s="12">
        <v>677.0</v>
      </c>
      <c r="C34" s="16" t="s">
        <v>347</v>
      </c>
      <c r="D34" s="5" t="str">
        <f>VLOOKUP(index!$C34,cost_of_living!G:G,1,0)</f>
        <v>Ventimiglia</v>
      </c>
    </row>
    <row r="35" ht="14.25" hidden="1" customHeight="1">
      <c r="A35" s="16" t="s">
        <v>1344</v>
      </c>
      <c r="B35" s="12">
        <v>310.0</v>
      </c>
      <c r="C35" s="16" t="s">
        <v>347</v>
      </c>
      <c r="D35" s="5" t="str">
        <f>VLOOKUP(index!$C35,cost_of_living!G:G,1,0)</f>
        <v>Ventimiglia</v>
      </c>
    </row>
    <row r="36" ht="14.25" hidden="1" customHeight="1">
      <c r="A36" s="16" t="s">
        <v>1345</v>
      </c>
      <c r="B36" s="12">
        <v>6552.0</v>
      </c>
      <c r="C36" s="16" t="s">
        <v>347</v>
      </c>
      <c r="D36" s="5" t="str">
        <f>VLOOKUP(index!$C36,cost_of_living!G:G,1,0)</f>
        <v>Ventimiglia</v>
      </c>
    </row>
    <row r="37" ht="14.25" hidden="1" customHeight="1">
      <c r="A37" s="16" t="s">
        <v>1346</v>
      </c>
      <c r="B37" s="12"/>
      <c r="C37" s="16" t="s">
        <v>347</v>
      </c>
      <c r="D37" s="5" t="str">
        <f>VLOOKUP(index!$C37,cost_of_living!G:G,1,0)</f>
        <v>Ventimiglia</v>
      </c>
    </row>
    <row r="38" ht="14.25" hidden="1" customHeight="1">
      <c r="A38" s="16" t="s">
        <v>1338</v>
      </c>
      <c r="B38" s="12">
        <v>5631.0</v>
      </c>
      <c r="C38" s="16" t="s">
        <v>359</v>
      </c>
      <c r="D38" s="5" t="str">
        <f>VLOOKUP(index!$C38,cost_of_living!G:G,1,0)</f>
        <v>Venice</v>
      </c>
    </row>
    <row r="39" ht="14.25" hidden="1" customHeight="1">
      <c r="A39" s="16" t="s">
        <v>1339</v>
      </c>
      <c r="B39" s="12">
        <v>6857.0</v>
      </c>
      <c r="C39" s="16" t="s">
        <v>359</v>
      </c>
      <c r="D39" s="5" t="str">
        <f>VLOOKUP(index!$C39,cost_of_living!G:G,1,0)</f>
        <v>Venice</v>
      </c>
    </row>
    <row r="40" ht="14.25" hidden="1" customHeight="1">
      <c r="A40" s="16" t="s">
        <v>1340</v>
      </c>
      <c r="B40" s="12">
        <v>6674.0</v>
      </c>
      <c r="C40" s="16" t="s">
        <v>359</v>
      </c>
      <c r="D40" s="5" t="str">
        <f>VLOOKUP(index!$C40,cost_of_living!G:G,1,0)</f>
        <v>Venice</v>
      </c>
    </row>
    <row r="41" ht="14.25" hidden="1" customHeight="1">
      <c r="A41" s="16" t="s">
        <v>1341</v>
      </c>
      <c r="B41" s="12">
        <v>8239.0</v>
      </c>
      <c r="C41" s="16" t="s">
        <v>359</v>
      </c>
      <c r="D41" s="5" t="str">
        <f>VLOOKUP(index!$C41,cost_of_living!G:G,1,0)</f>
        <v>Venice</v>
      </c>
    </row>
    <row r="42" ht="14.25" hidden="1" customHeight="1">
      <c r="A42" s="16" t="s">
        <v>1342</v>
      </c>
      <c r="B42" s="12">
        <v>6635.0</v>
      </c>
      <c r="C42" s="16" t="s">
        <v>359</v>
      </c>
      <c r="D42" s="5" t="str">
        <f>VLOOKUP(index!$C42,cost_of_living!G:G,1,0)</f>
        <v>Venice</v>
      </c>
    </row>
    <row r="43" ht="14.25" hidden="1" customHeight="1">
      <c r="A43" s="16" t="s">
        <v>1343</v>
      </c>
      <c r="B43" s="12">
        <v>107.0</v>
      </c>
      <c r="C43" s="16" t="s">
        <v>359</v>
      </c>
      <c r="D43" s="5" t="str">
        <f>VLOOKUP(index!$C43,cost_of_living!G:G,1,0)</f>
        <v>Venice</v>
      </c>
    </row>
    <row r="44" ht="14.25" hidden="1" customHeight="1">
      <c r="A44" s="16" t="s">
        <v>1344</v>
      </c>
      <c r="B44" s="12">
        <v>400.0</v>
      </c>
      <c r="C44" s="16" t="s">
        <v>359</v>
      </c>
      <c r="D44" s="5" t="str">
        <f>VLOOKUP(index!$C44,cost_of_living!G:G,1,0)</f>
        <v>Venice</v>
      </c>
    </row>
    <row r="45" ht="14.25" hidden="1" customHeight="1">
      <c r="A45" s="16" t="s">
        <v>1345</v>
      </c>
      <c r="B45" s="12">
        <v>6541.0</v>
      </c>
      <c r="C45" s="16" t="s">
        <v>359</v>
      </c>
      <c r="D45" s="5" t="str">
        <f>VLOOKUP(index!$C45,cost_of_living!G:G,1,0)</f>
        <v>Venice</v>
      </c>
    </row>
    <row r="46" ht="14.25" hidden="1" customHeight="1">
      <c r="A46" s="16" t="s">
        <v>1346</v>
      </c>
      <c r="B46" s="12">
        <v>13003.0</v>
      </c>
      <c r="C46" s="16" t="s">
        <v>359</v>
      </c>
      <c r="D46" s="5" t="str">
        <f>VLOOKUP(index!$C46,cost_of_living!G:G,1,0)</f>
        <v>Venice</v>
      </c>
    </row>
    <row r="47" ht="14.25" hidden="1" customHeight="1">
      <c r="A47" s="16" t="s">
        <v>1338</v>
      </c>
      <c r="B47" s="12">
        <v>6715.0</v>
      </c>
      <c r="C47" s="16" t="s">
        <v>389</v>
      </c>
      <c r="D47" s="5" t="str">
        <f>VLOOKUP(index!$C47,cost_of_living!G:G,1,0)</f>
        <v>Varese</v>
      </c>
    </row>
    <row r="48" ht="14.25" hidden="1" customHeight="1">
      <c r="A48" s="16" t="s">
        <v>1339</v>
      </c>
      <c r="B48" s="12">
        <v>5409.0</v>
      </c>
      <c r="C48" s="16" t="s">
        <v>389</v>
      </c>
      <c r="D48" s="5" t="str">
        <f>VLOOKUP(index!$C48,cost_of_living!G:G,1,0)</f>
        <v>Varese</v>
      </c>
    </row>
    <row r="49" ht="14.25" hidden="1" customHeight="1">
      <c r="A49" s="16" t="s">
        <v>1340</v>
      </c>
      <c r="B49" s="12">
        <v>5532.0</v>
      </c>
      <c r="C49" s="16" t="s">
        <v>389</v>
      </c>
      <c r="D49" s="5" t="str">
        <f>VLOOKUP(index!$C49,cost_of_living!G:G,1,0)</f>
        <v>Varese</v>
      </c>
    </row>
    <row r="50" ht="14.25" hidden="1" customHeight="1">
      <c r="A50" s="16" t="s">
        <v>1341</v>
      </c>
      <c r="B50" s="12">
        <v>8467.0</v>
      </c>
      <c r="C50" s="16" t="s">
        <v>389</v>
      </c>
      <c r="D50" s="5" t="str">
        <f>VLOOKUP(index!$C50,cost_of_living!G:G,1,0)</f>
        <v>Varese</v>
      </c>
    </row>
    <row r="51" ht="14.25" hidden="1" customHeight="1">
      <c r="A51" s="16" t="s">
        <v>1342</v>
      </c>
      <c r="B51" s="12">
        <v>6028.0</v>
      </c>
      <c r="C51" s="16" t="s">
        <v>389</v>
      </c>
      <c r="D51" s="5" t="str">
        <f>VLOOKUP(index!$C51,cost_of_living!G:G,1,0)</f>
        <v>Varese</v>
      </c>
    </row>
    <row r="52" ht="14.25" hidden="1" customHeight="1">
      <c r="A52" s="16" t="s">
        <v>1343</v>
      </c>
      <c r="B52" s="12">
        <v>77.0</v>
      </c>
      <c r="C52" s="16" t="s">
        <v>389</v>
      </c>
      <c r="D52" s="5" t="str">
        <f>VLOOKUP(index!$C52,cost_of_living!G:G,1,0)</f>
        <v>Varese</v>
      </c>
    </row>
    <row r="53" ht="14.25" hidden="1" customHeight="1">
      <c r="A53" s="16" t="s">
        <v>1344</v>
      </c>
      <c r="B53" s="12">
        <v>3188.0</v>
      </c>
      <c r="C53" s="16" t="s">
        <v>389</v>
      </c>
      <c r="D53" s="5" t="str">
        <f>VLOOKUP(index!$C53,cost_of_living!G:G,1,0)</f>
        <v>Varese</v>
      </c>
    </row>
    <row r="54" ht="14.25" hidden="1" customHeight="1">
      <c r="A54" s="16" t="s">
        <v>1345</v>
      </c>
      <c r="B54" s="12">
        <v>5499.0</v>
      </c>
      <c r="C54" s="16" t="s">
        <v>389</v>
      </c>
      <c r="D54" s="5" t="str">
        <f>VLOOKUP(index!$C54,cost_of_living!G:G,1,0)</f>
        <v>Varese</v>
      </c>
    </row>
    <row r="55" ht="14.25" hidden="1" customHeight="1">
      <c r="A55" s="16" t="s">
        <v>1346</v>
      </c>
      <c r="B55" s="12">
        <v>13794.0</v>
      </c>
      <c r="C55" s="16" t="s">
        <v>389</v>
      </c>
      <c r="D55" s="5" t="str">
        <f>VLOOKUP(index!$C55,cost_of_living!G:G,1,0)</f>
        <v>Varese</v>
      </c>
    </row>
    <row r="56" ht="14.25" hidden="1" customHeight="1">
      <c r="A56" s="16" t="s">
        <v>1338</v>
      </c>
      <c r="B56" s="12">
        <v>7058.0</v>
      </c>
      <c r="C56" s="16" t="s">
        <v>417</v>
      </c>
      <c r="D56" s="5" t="str">
        <f>VLOOKUP(index!$C56,cost_of_living!G:G,1,0)</f>
        <v>Udine</v>
      </c>
    </row>
    <row r="57" ht="14.25" hidden="1" customHeight="1">
      <c r="A57" s="16" t="s">
        <v>1339</v>
      </c>
      <c r="B57" s="12">
        <v>6282.0</v>
      </c>
      <c r="C57" s="16" t="s">
        <v>417</v>
      </c>
      <c r="D57" s="5" t="str">
        <f>VLOOKUP(index!$C57,cost_of_living!G:G,1,0)</f>
        <v>Udine</v>
      </c>
    </row>
    <row r="58" ht="14.25" hidden="1" customHeight="1">
      <c r="A58" s="16" t="s">
        <v>1340</v>
      </c>
      <c r="B58" s="12">
        <v>6556.0</v>
      </c>
      <c r="C58" s="16" t="s">
        <v>417</v>
      </c>
      <c r="D58" s="5" t="str">
        <f>VLOOKUP(index!$C58,cost_of_living!G:G,1,0)</f>
        <v>Udine</v>
      </c>
    </row>
    <row r="59" ht="14.25" hidden="1" customHeight="1">
      <c r="A59" s="16" t="s">
        <v>1341</v>
      </c>
      <c r="B59" s="12">
        <v>8862.0</v>
      </c>
      <c r="C59" s="16" t="s">
        <v>417</v>
      </c>
      <c r="D59" s="5" t="str">
        <f>VLOOKUP(index!$C59,cost_of_living!G:G,1,0)</f>
        <v>Udine</v>
      </c>
    </row>
    <row r="60" ht="14.25" hidden="1" customHeight="1">
      <c r="A60" s="16" t="s">
        <v>1342</v>
      </c>
      <c r="B60" s="12">
        <v>5676.0</v>
      </c>
      <c r="C60" s="16" t="s">
        <v>417</v>
      </c>
      <c r="D60" s="5" t="str">
        <f>VLOOKUP(index!$C60,cost_of_living!G:G,1,0)</f>
        <v>Udine</v>
      </c>
    </row>
    <row r="61" ht="14.25" hidden="1" customHeight="1">
      <c r="A61" s="16" t="s">
        <v>1343</v>
      </c>
      <c r="B61" s="12">
        <v>474.0</v>
      </c>
      <c r="C61" s="16" t="s">
        <v>417</v>
      </c>
      <c r="D61" s="5" t="str">
        <f>VLOOKUP(index!$C61,cost_of_living!G:G,1,0)</f>
        <v>Udine</v>
      </c>
    </row>
    <row r="62" ht="14.25" hidden="1" customHeight="1">
      <c r="A62" s="16" t="s">
        <v>1344</v>
      </c>
      <c r="B62" s="12">
        <v>2243.0</v>
      </c>
      <c r="C62" s="16" t="s">
        <v>417</v>
      </c>
      <c r="D62" s="5" t="str">
        <f>VLOOKUP(index!$C62,cost_of_living!G:G,1,0)</f>
        <v>Udine</v>
      </c>
    </row>
    <row r="63" ht="14.25" hidden="1" customHeight="1">
      <c r="A63" s="16" t="s">
        <v>1345</v>
      </c>
      <c r="B63" s="12">
        <v>3841.0</v>
      </c>
      <c r="C63" s="16" t="s">
        <v>417</v>
      </c>
      <c r="D63" s="5" t="str">
        <f>VLOOKUP(index!$C63,cost_of_living!G:G,1,0)</f>
        <v>Udine</v>
      </c>
    </row>
    <row r="64" ht="14.25" hidden="1" customHeight="1">
      <c r="A64" s="16" t="s">
        <v>1346</v>
      </c>
      <c r="B64" s="12">
        <v>16817.0</v>
      </c>
      <c r="C64" s="16" t="s">
        <v>417</v>
      </c>
      <c r="D64" s="5" t="str">
        <f>VLOOKUP(index!$C64,cost_of_living!G:G,1,0)</f>
        <v>Udine</v>
      </c>
    </row>
    <row r="65" ht="14.25" hidden="1" customHeight="1">
      <c r="A65" s="16" t="s">
        <v>1338</v>
      </c>
      <c r="B65" s="12">
        <v>6517.0</v>
      </c>
      <c r="C65" s="16" t="s">
        <v>437</v>
      </c>
      <c r="D65" s="5" t="str">
        <f>VLOOKUP(index!$C65,cost_of_living!G:G,1,0)</f>
        <v>Turin</v>
      </c>
    </row>
    <row r="66" ht="14.25" hidden="1" customHeight="1">
      <c r="A66" s="16" t="s">
        <v>1339</v>
      </c>
      <c r="B66" s="12">
        <v>4776.0</v>
      </c>
      <c r="C66" s="16" t="s">
        <v>437</v>
      </c>
      <c r="D66" s="5" t="str">
        <f>VLOOKUP(index!$C66,cost_of_living!G:G,1,0)</f>
        <v>Turin</v>
      </c>
    </row>
    <row r="67" ht="14.25" hidden="1" customHeight="1">
      <c r="A67" s="16" t="s">
        <v>1340</v>
      </c>
      <c r="B67" s="12">
        <v>6636.0</v>
      </c>
      <c r="C67" s="16" t="s">
        <v>437</v>
      </c>
      <c r="D67" s="5" t="str">
        <f>VLOOKUP(index!$C67,cost_of_living!G:G,1,0)</f>
        <v>Turin</v>
      </c>
    </row>
    <row r="68" ht="14.25" hidden="1" customHeight="1">
      <c r="A68" s="16" t="s">
        <v>1341</v>
      </c>
      <c r="B68" s="12">
        <v>8566.0</v>
      </c>
      <c r="C68" s="16" t="s">
        <v>437</v>
      </c>
      <c r="D68" s="5" t="str">
        <f>VLOOKUP(index!$C68,cost_of_living!G:G,1,0)</f>
        <v>Turin</v>
      </c>
    </row>
    <row r="69" ht="14.25" hidden="1" customHeight="1">
      <c r="A69" s="16" t="s">
        <v>1342</v>
      </c>
      <c r="B69" s="12">
        <v>606.0</v>
      </c>
      <c r="C69" s="16" t="s">
        <v>437</v>
      </c>
      <c r="D69" s="5" t="str">
        <f>VLOOKUP(index!$C69,cost_of_living!G:G,1,0)</f>
        <v>Turin</v>
      </c>
    </row>
    <row r="70" ht="14.25" hidden="1" customHeight="1">
      <c r="A70" s="16" t="s">
        <v>1343</v>
      </c>
      <c r="B70" s="12">
        <v>829.0</v>
      </c>
      <c r="C70" s="16" t="s">
        <v>437</v>
      </c>
      <c r="D70" s="5" t="str">
        <f>VLOOKUP(index!$C70,cost_of_living!G:G,1,0)</f>
        <v>Turin</v>
      </c>
    </row>
    <row r="71" ht="14.25" hidden="1" customHeight="1">
      <c r="A71" s="16" t="s">
        <v>1344</v>
      </c>
      <c r="B71" s="12">
        <v>2794.0</v>
      </c>
      <c r="C71" s="16" t="s">
        <v>437</v>
      </c>
      <c r="D71" s="5" t="str">
        <f>VLOOKUP(index!$C71,cost_of_living!G:G,1,0)</f>
        <v>Turin</v>
      </c>
    </row>
    <row r="72" ht="14.25" hidden="1" customHeight="1">
      <c r="A72" s="16" t="s">
        <v>1345</v>
      </c>
      <c r="B72" s="12">
        <v>6868.0</v>
      </c>
      <c r="C72" s="16" t="s">
        <v>437</v>
      </c>
      <c r="D72" s="5" t="str">
        <f>VLOOKUP(index!$C72,cost_of_living!G:G,1,0)</f>
        <v>Turin</v>
      </c>
    </row>
    <row r="73" ht="14.25" hidden="1" customHeight="1">
      <c r="A73" s="16" t="s">
        <v>1346</v>
      </c>
      <c r="B73" s="12">
        <v>13094.0</v>
      </c>
      <c r="C73" s="16" t="s">
        <v>437</v>
      </c>
      <c r="D73" s="5" t="str">
        <f>VLOOKUP(index!$C73,cost_of_living!G:G,1,0)</f>
        <v>Turin</v>
      </c>
    </row>
    <row r="74" ht="14.25" hidden="1" customHeight="1">
      <c r="A74" s="16" t="s">
        <v>1338</v>
      </c>
      <c r="B74" s="12">
        <v>6228.0</v>
      </c>
      <c r="C74" s="16" t="s">
        <v>459</v>
      </c>
      <c r="D74" s="5" t="str">
        <f>VLOOKUP(index!$C74,cost_of_living!G:G,1,0)</f>
        <v>Trieste</v>
      </c>
    </row>
    <row r="75" ht="14.25" hidden="1" customHeight="1">
      <c r="A75" s="16" t="s">
        <v>1339</v>
      </c>
      <c r="B75" s="12">
        <v>7283.0</v>
      </c>
      <c r="C75" s="16" t="s">
        <v>459</v>
      </c>
      <c r="D75" s="5" t="str">
        <f>VLOOKUP(index!$C75,cost_of_living!G:G,1,0)</f>
        <v>Trieste</v>
      </c>
    </row>
    <row r="76" ht="14.25" hidden="1" customHeight="1">
      <c r="A76" s="16" t="s">
        <v>1340</v>
      </c>
      <c r="B76" s="12">
        <v>6839.0</v>
      </c>
      <c r="C76" s="16" t="s">
        <v>459</v>
      </c>
      <c r="D76" s="5" t="str">
        <f>VLOOKUP(index!$C76,cost_of_living!G:G,1,0)</f>
        <v>Trieste</v>
      </c>
    </row>
    <row r="77" ht="14.25" hidden="1" customHeight="1">
      <c r="A77" s="16" t="s">
        <v>1341</v>
      </c>
      <c r="B77" s="12">
        <v>9264.0</v>
      </c>
      <c r="C77" s="16" t="s">
        <v>459</v>
      </c>
      <c r="D77" s="5" t="str">
        <f>VLOOKUP(index!$C77,cost_of_living!G:G,1,0)</f>
        <v>Trieste</v>
      </c>
    </row>
    <row r="78" ht="14.25" hidden="1" customHeight="1">
      <c r="A78" s="16" t="s">
        <v>1342</v>
      </c>
      <c r="B78" s="12">
        <v>6574.0</v>
      </c>
      <c r="C78" s="16" t="s">
        <v>459</v>
      </c>
      <c r="D78" s="5" t="str">
        <f>VLOOKUP(index!$C78,cost_of_living!G:G,1,0)</f>
        <v>Trieste</v>
      </c>
    </row>
    <row r="79" ht="14.25" hidden="1" customHeight="1">
      <c r="A79" s="16" t="s">
        <v>1343</v>
      </c>
      <c r="B79" s="12">
        <v>57.0</v>
      </c>
      <c r="C79" s="16" t="s">
        <v>459</v>
      </c>
      <c r="D79" s="5" t="str">
        <f>VLOOKUP(index!$C79,cost_of_living!G:G,1,0)</f>
        <v>Trieste</v>
      </c>
    </row>
    <row r="80" ht="14.25" hidden="1" customHeight="1">
      <c r="A80" s="16" t="s">
        <v>1344</v>
      </c>
      <c r="B80" s="12">
        <v>2879.0</v>
      </c>
      <c r="C80" s="16" t="s">
        <v>459</v>
      </c>
      <c r="D80" s="5" t="str">
        <f>VLOOKUP(index!$C80,cost_of_living!G:G,1,0)</f>
        <v>Trieste</v>
      </c>
    </row>
    <row r="81" ht="14.25" hidden="1" customHeight="1">
      <c r="A81" s="16" t="s">
        <v>1345</v>
      </c>
      <c r="B81" s="12">
        <v>476.0</v>
      </c>
      <c r="C81" s="16" t="s">
        <v>459</v>
      </c>
      <c r="D81" s="5" t="str">
        <f>VLOOKUP(index!$C81,cost_of_living!G:G,1,0)</f>
        <v>Trieste</v>
      </c>
    </row>
    <row r="82" ht="14.25" hidden="1" customHeight="1">
      <c r="A82" s="16" t="s">
        <v>1346</v>
      </c>
      <c r="B82" s="12">
        <v>16116.0</v>
      </c>
      <c r="C82" s="16" t="s">
        <v>459</v>
      </c>
      <c r="D82" s="5" t="str">
        <f>VLOOKUP(index!$C82,cost_of_living!G:G,1,0)</f>
        <v>Trieste</v>
      </c>
    </row>
    <row r="83" ht="14.25" hidden="1" customHeight="1">
      <c r="A83" s="16" t="s">
        <v>1338</v>
      </c>
      <c r="B83" s="12">
        <v>6081.0</v>
      </c>
      <c r="C83" s="16" t="s">
        <v>477</v>
      </c>
      <c r="D83" s="5" t="str">
        <f>VLOOKUP(index!$C83,cost_of_living!G:G,1,0)</f>
        <v>Treviso</v>
      </c>
    </row>
    <row r="84" ht="14.25" hidden="1" customHeight="1">
      <c r="A84" s="16" t="s">
        <v>1339</v>
      </c>
      <c r="B84" s="12">
        <v>759.0</v>
      </c>
      <c r="C84" s="16" t="s">
        <v>477</v>
      </c>
      <c r="D84" s="5" t="str">
        <f>VLOOKUP(index!$C84,cost_of_living!G:G,1,0)</f>
        <v>Treviso</v>
      </c>
    </row>
    <row r="85" ht="14.25" hidden="1" customHeight="1">
      <c r="A85" s="16" t="s">
        <v>1340</v>
      </c>
      <c r="B85" s="12">
        <v>7523.0</v>
      </c>
      <c r="C85" s="16" t="s">
        <v>477</v>
      </c>
      <c r="D85" s="5" t="str">
        <f>VLOOKUP(index!$C85,cost_of_living!G:G,1,0)</f>
        <v>Treviso</v>
      </c>
    </row>
    <row r="86" ht="14.25" hidden="1" customHeight="1">
      <c r="A86" s="16" t="s">
        <v>1341</v>
      </c>
      <c r="B86" s="12">
        <v>8973.0</v>
      </c>
      <c r="C86" s="16" t="s">
        <v>477</v>
      </c>
      <c r="D86" s="5" t="str">
        <f>VLOOKUP(index!$C86,cost_of_living!G:G,1,0)</f>
        <v>Treviso</v>
      </c>
    </row>
    <row r="87" ht="14.25" hidden="1" customHeight="1">
      <c r="A87" s="16" t="s">
        <v>1342</v>
      </c>
      <c r="B87" s="12">
        <v>6169.0</v>
      </c>
      <c r="C87" s="16" t="s">
        <v>477</v>
      </c>
      <c r="D87" s="5" t="str">
        <f>VLOOKUP(index!$C87,cost_of_living!G:G,1,0)</f>
        <v>Treviso</v>
      </c>
    </row>
    <row r="88" ht="14.25" hidden="1" customHeight="1">
      <c r="A88" s="16" t="s">
        <v>1343</v>
      </c>
      <c r="B88" s="12">
        <v>858.0</v>
      </c>
      <c r="C88" s="16" t="s">
        <v>477</v>
      </c>
      <c r="D88" s="5" t="str">
        <f>VLOOKUP(index!$C88,cost_of_living!G:G,1,0)</f>
        <v>Treviso</v>
      </c>
    </row>
    <row r="89" ht="14.25" hidden="1" customHeight="1">
      <c r="A89" s="16" t="s">
        <v>1344</v>
      </c>
      <c r="B89" s="12">
        <v>3556.0</v>
      </c>
      <c r="C89" s="16" t="s">
        <v>477</v>
      </c>
      <c r="D89" s="5" t="str">
        <f>VLOOKUP(index!$C89,cost_of_living!G:G,1,0)</f>
        <v>Treviso</v>
      </c>
    </row>
    <row r="90" ht="14.25" hidden="1" customHeight="1">
      <c r="A90" s="16" t="s">
        <v>1345</v>
      </c>
      <c r="B90" s="12">
        <v>4924.0</v>
      </c>
      <c r="C90" s="16" t="s">
        <v>477</v>
      </c>
      <c r="D90" s="5" t="str">
        <f>VLOOKUP(index!$C90,cost_of_living!G:G,1,0)</f>
        <v>Treviso</v>
      </c>
    </row>
    <row r="91" ht="14.25" hidden="1" customHeight="1">
      <c r="A91" s="16" t="s">
        <v>1346</v>
      </c>
      <c r="B91" s="12">
        <v>15693.0</v>
      </c>
      <c r="C91" s="16" t="s">
        <v>477</v>
      </c>
      <c r="D91" s="5" t="str">
        <f>VLOOKUP(index!$C91,cost_of_living!G:G,1,0)</f>
        <v>Treviso</v>
      </c>
    </row>
    <row r="92" ht="14.25" hidden="1" customHeight="1">
      <c r="A92" s="16" t="s">
        <v>1338</v>
      </c>
      <c r="B92" s="12">
        <v>6081.0</v>
      </c>
      <c r="C92" s="16" t="s">
        <v>496</v>
      </c>
      <c r="D92" s="5" t="str">
        <f>VLOOKUP(index!$C92,cost_of_living!G:G,1,0)</f>
        <v>Trento</v>
      </c>
    </row>
    <row r="93" ht="14.25" hidden="1" customHeight="1">
      <c r="A93" s="16" t="s">
        <v>1339</v>
      </c>
      <c r="B93" s="12">
        <v>7074.0</v>
      </c>
      <c r="C93" s="16" t="s">
        <v>496</v>
      </c>
      <c r="D93" s="5" t="str">
        <f>VLOOKUP(index!$C93,cost_of_living!G:G,1,0)</f>
        <v>Trento</v>
      </c>
    </row>
    <row r="94" ht="14.25" hidden="1" customHeight="1">
      <c r="A94" s="16" t="s">
        <v>1340</v>
      </c>
      <c r="B94" s="12">
        <v>744.0</v>
      </c>
      <c r="C94" s="16" t="s">
        <v>496</v>
      </c>
      <c r="D94" s="5" t="str">
        <f>VLOOKUP(index!$C94,cost_of_living!G:G,1,0)</f>
        <v>Trento</v>
      </c>
    </row>
    <row r="95" ht="14.25" hidden="1" customHeight="1">
      <c r="A95" s="16" t="s">
        <v>1341</v>
      </c>
      <c r="B95" s="12">
        <v>8086.0</v>
      </c>
      <c r="C95" s="16" t="s">
        <v>496</v>
      </c>
      <c r="D95" s="5" t="str">
        <f>VLOOKUP(index!$C95,cost_of_living!G:G,1,0)</f>
        <v>Trento</v>
      </c>
    </row>
    <row r="96" ht="14.25" hidden="1" customHeight="1">
      <c r="A96" s="16" t="s">
        <v>1342</v>
      </c>
      <c r="B96" s="12">
        <v>6394.0</v>
      </c>
      <c r="C96" s="16" t="s">
        <v>496</v>
      </c>
      <c r="D96" s="5" t="str">
        <f>VLOOKUP(index!$C96,cost_of_living!G:G,1,0)</f>
        <v>Trento</v>
      </c>
    </row>
    <row r="97" ht="14.25" hidden="1" customHeight="1">
      <c r="A97" s="16" t="s">
        <v>1343</v>
      </c>
      <c r="B97" s="12">
        <v>1295.0</v>
      </c>
      <c r="C97" s="16" t="s">
        <v>496</v>
      </c>
      <c r="D97" s="5" t="str">
        <f>VLOOKUP(index!$C97,cost_of_living!G:G,1,0)</f>
        <v>Trento</v>
      </c>
    </row>
    <row r="98" ht="14.25" hidden="1" customHeight="1">
      <c r="A98" s="16" t="s">
        <v>1344</v>
      </c>
      <c r="B98" s="12">
        <v>305.0</v>
      </c>
      <c r="C98" s="16" t="s">
        <v>496</v>
      </c>
      <c r="D98" s="5" t="str">
        <f>VLOOKUP(index!$C98,cost_of_living!G:G,1,0)</f>
        <v>Trento</v>
      </c>
    </row>
    <row r="99" ht="14.25" hidden="1" customHeight="1">
      <c r="A99" s="16" t="s">
        <v>1345</v>
      </c>
      <c r="B99" s="12">
        <v>1275.0</v>
      </c>
      <c r="C99" s="16" t="s">
        <v>496</v>
      </c>
      <c r="D99" s="5" t="str">
        <f>VLOOKUP(index!$C99,cost_of_living!G:G,1,0)</f>
        <v>Trento</v>
      </c>
    </row>
    <row r="100" ht="14.25" hidden="1" customHeight="1">
      <c r="A100" s="16" t="s">
        <v>1346</v>
      </c>
      <c r="B100" s="12">
        <v>17331.0</v>
      </c>
      <c r="C100" s="16" t="s">
        <v>496</v>
      </c>
      <c r="D100" s="5" t="str">
        <f>VLOOKUP(index!$C100,cost_of_living!G:G,1,0)</f>
        <v>Trento</v>
      </c>
    </row>
    <row r="101" ht="14.25" hidden="1" customHeight="1">
      <c r="A101" s="16" t="s">
        <v>1338</v>
      </c>
      <c r="B101" s="12"/>
      <c r="C101" s="16" t="s">
        <v>567</v>
      </c>
      <c r="D101" s="5" t="str">
        <f>VLOOKUP(index!$C101,cost_of_living!G:G,1,0)</f>
        <v>Siracusa</v>
      </c>
    </row>
    <row r="102" ht="14.25" hidden="1" customHeight="1">
      <c r="A102" s="16" t="s">
        <v>1339</v>
      </c>
      <c r="B102" s="12">
        <v>5027.0</v>
      </c>
      <c r="C102" s="16" t="s">
        <v>567</v>
      </c>
      <c r="D102" s="5" t="str">
        <f>VLOOKUP(index!$C102,cost_of_living!G:G,1,0)</f>
        <v>Siracusa</v>
      </c>
    </row>
    <row r="103" ht="14.25" hidden="1" customHeight="1">
      <c r="A103" s="16" t="s">
        <v>1340</v>
      </c>
      <c r="B103" s="12">
        <v>3889.0</v>
      </c>
      <c r="C103" s="16" t="s">
        <v>567</v>
      </c>
      <c r="D103" s="5" t="str">
        <f>VLOOKUP(index!$C103,cost_of_living!G:G,1,0)</f>
        <v>Siracusa</v>
      </c>
    </row>
    <row r="104" ht="14.25" hidden="1" customHeight="1">
      <c r="A104" s="16" t="s">
        <v>1341</v>
      </c>
      <c r="B104" s="12">
        <v>9689.0</v>
      </c>
      <c r="C104" s="16" t="s">
        <v>567</v>
      </c>
      <c r="D104" s="5" t="str">
        <f>VLOOKUP(index!$C104,cost_of_living!G:G,1,0)</f>
        <v>Siracusa</v>
      </c>
    </row>
    <row r="105" ht="14.25" hidden="1" customHeight="1">
      <c r="A105" s="16" t="s">
        <v>1342</v>
      </c>
      <c r="B105" s="12"/>
      <c r="C105" s="16" t="s">
        <v>567</v>
      </c>
      <c r="D105" s="5" t="str">
        <f>VLOOKUP(index!$C105,cost_of_living!G:G,1,0)</f>
        <v>Siracusa</v>
      </c>
    </row>
    <row r="106" ht="14.25" hidden="1" customHeight="1">
      <c r="A106" s="16" t="s">
        <v>1343</v>
      </c>
      <c r="B106" s="12">
        <v>1525.0</v>
      </c>
      <c r="C106" s="16" t="s">
        <v>567</v>
      </c>
      <c r="D106" s="5" t="str">
        <f>VLOOKUP(index!$C106,cost_of_living!G:G,1,0)</f>
        <v>Siracusa</v>
      </c>
    </row>
    <row r="107" ht="14.25" hidden="1" customHeight="1">
      <c r="A107" s="16" t="s">
        <v>1344</v>
      </c>
      <c r="B107" s="12">
        <v>600.0</v>
      </c>
      <c r="C107" s="16" t="s">
        <v>567</v>
      </c>
      <c r="D107" s="5" t="str">
        <f>VLOOKUP(index!$C107,cost_of_living!G:G,1,0)</f>
        <v>Siracusa</v>
      </c>
    </row>
    <row r="108" ht="14.25" hidden="1" customHeight="1">
      <c r="A108" s="16" t="s">
        <v>1345</v>
      </c>
      <c r="B108" s="12">
        <v>692.0</v>
      </c>
      <c r="C108" s="16" t="s">
        <v>567</v>
      </c>
      <c r="D108" s="5" t="str">
        <f>VLOOKUP(index!$C108,cost_of_living!G:G,1,0)</f>
        <v>Siracusa</v>
      </c>
    </row>
    <row r="109" ht="14.25" hidden="1" customHeight="1">
      <c r="A109" s="16" t="s">
        <v>1346</v>
      </c>
      <c r="B109" s="12"/>
      <c r="C109" s="16" t="s">
        <v>567</v>
      </c>
      <c r="D109" s="5" t="str">
        <f>VLOOKUP(index!$C109,cost_of_living!G:G,1,0)</f>
        <v>Siracusa</v>
      </c>
    </row>
    <row r="110" ht="14.25" hidden="1" customHeight="1">
      <c r="A110" s="16" t="s">
        <v>1338</v>
      </c>
      <c r="B110" s="12"/>
      <c r="C110" s="16" t="s">
        <v>582</v>
      </c>
      <c r="D110" s="5" t="str">
        <f>VLOOKUP(index!$C110,cost_of_living!G:G,1,0)</f>
        <v>Siena</v>
      </c>
    </row>
    <row r="111" ht="14.25" hidden="1" customHeight="1">
      <c r="A111" s="16" t="s">
        <v>1339</v>
      </c>
      <c r="B111" s="12">
        <v>7044.0</v>
      </c>
      <c r="C111" s="16" t="s">
        <v>582</v>
      </c>
      <c r="D111" s="5" t="str">
        <f>VLOOKUP(index!$C111,cost_of_living!G:G,1,0)</f>
        <v>Siena</v>
      </c>
    </row>
    <row r="112" ht="14.25" hidden="1" customHeight="1">
      <c r="A112" s="16" t="s">
        <v>1340</v>
      </c>
      <c r="B112" s="12">
        <v>6231.0</v>
      </c>
      <c r="C112" s="16" t="s">
        <v>582</v>
      </c>
      <c r="D112" s="5" t="str">
        <f>VLOOKUP(index!$C112,cost_of_living!G:G,1,0)</f>
        <v>Siena</v>
      </c>
    </row>
    <row r="113" ht="14.25" hidden="1" customHeight="1">
      <c r="A113" s="16" t="s">
        <v>1341</v>
      </c>
      <c r="B113" s="12">
        <v>9119.0</v>
      </c>
      <c r="C113" s="16" t="s">
        <v>582</v>
      </c>
      <c r="D113" s="5" t="str">
        <f>VLOOKUP(index!$C113,cost_of_living!G:G,1,0)</f>
        <v>Siena</v>
      </c>
    </row>
    <row r="114" ht="14.25" hidden="1" customHeight="1">
      <c r="A114" s="16" t="s">
        <v>1342</v>
      </c>
      <c r="B114" s="12"/>
      <c r="C114" s="16" t="s">
        <v>582</v>
      </c>
      <c r="D114" s="5" t="str">
        <f>VLOOKUP(index!$C114,cost_of_living!G:G,1,0)</f>
        <v>Siena</v>
      </c>
    </row>
    <row r="115" ht="14.25" hidden="1" customHeight="1">
      <c r="A115" s="16" t="s">
        <v>1343</v>
      </c>
      <c r="B115" s="12">
        <v>140.0</v>
      </c>
      <c r="C115" s="16" t="s">
        <v>582</v>
      </c>
      <c r="D115" s="5" t="str">
        <f>VLOOKUP(index!$C115,cost_of_living!G:G,1,0)</f>
        <v>Siena</v>
      </c>
    </row>
    <row r="116" ht="14.25" hidden="1" customHeight="1">
      <c r="A116" s="16" t="s">
        <v>1344</v>
      </c>
      <c r="B116" s="12">
        <v>950.0</v>
      </c>
      <c r="C116" s="16" t="s">
        <v>582</v>
      </c>
      <c r="D116" s="5" t="str">
        <f>VLOOKUP(index!$C116,cost_of_living!G:G,1,0)</f>
        <v>Siena</v>
      </c>
    </row>
    <row r="117" ht="14.25" hidden="1" customHeight="1">
      <c r="A117" s="16" t="s">
        <v>1345</v>
      </c>
      <c r="B117" s="12">
        <v>2762.0</v>
      </c>
      <c r="C117" s="16" t="s">
        <v>582</v>
      </c>
      <c r="D117" s="5" t="str">
        <f>VLOOKUP(index!$C117,cost_of_living!G:G,1,0)</f>
        <v>Siena</v>
      </c>
    </row>
    <row r="118" ht="14.25" hidden="1" customHeight="1">
      <c r="A118" s="16" t="s">
        <v>1346</v>
      </c>
      <c r="B118" s="12"/>
      <c r="C118" s="16" t="s">
        <v>582</v>
      </c>
      <c r="D118" s="5" t="str">
        <f>VLOOKUP(index!$C118,cost_of_living!G:G,1,0)</f>
        <v>Siena</v>
      </c>
    </row>
    <row r="119" ht="14.25" hidden="1" customHeight="1">
      <c r="A119" s="16" t="s">
        <v>1338</v>
      </c>
      <c r="B119" s="12"/>
      <c r="C119" s="16" t="s">
        <v>595</v>
      </c>
      <c r="D119" s="5" t="str">
        <f>VLOOKUP(index!$C119,cost_of_living!G:G,1,0)</f>
        <v>Savona</v>
      </c>
    </row>
    <row r="120" ht="14.25" hidden="1" customHeight="1">
      <c r="A120" s="16" t="s">
        <v>1339</v>
      </c>
      <c r="B120" s="12">
        <v>4712.0</v>
      </c>
      <c r="C120" s="16" t="s">
        <v>595</v>
      </c>
      <c r="D120" s="5" t="str">
        <f>VLOOKUP(index!$C120,cost_of_living!G:G,1,0)</f>
        <v>Savona</v>
      </c>
    </row>
    <row r="121" ht="14.25" hidden="1" customHeight="1">
      <c r="A121" s="16" t="s">
        <v>1340</v>
      </c>
      <c r="B121" s="12">
        <v>6528.0</v>
      </c>
      <c r="C121" s="16" t="s">
        <v>595</v>
      </c>
      <c r="D121" s="5" t="str">
        <f>VLOOKUP(index!$C121,cost_of_living!G:G,1,0)</f>
        <v>Savona</v>
      </c>
    </row>
    <row r="122" ht="14.25" hidden="1" customHeight="1">
      <c r="A122" s="16" t="s">
        <v>1341</v>
      </c>
      <c r="B122" s="12">
        <v>950.0</v>
      </c>
      <c r="C122" s="16" t="s">
        <v>595</v>
      </c>
      <c r="D122" s="5" t="str">
        <f>VLOOKUP(index!$C122,cost_of_living!G:G,1,0)</f>
        <v>Savona</v>
      </c>
    </row>
    <row r="123" ht="14.25" hidden="1" customHeight="1">
      <c r="A123" s="16" t="s">
        <v>1342</v>
      </c>
      <c r="B123" s="12"/>
      <c r="C123" s="16" t="s">
        <v>595</v>
      </c>
      <c r="D123" s="5" t="str">
        <f>VLOOKUP(index!$C123,cost_of_living!G:G,1,0)</f>
        <v>Savona</v>
      </c>
    </row>
    <row r="124" ht="14.25" hidden="1" customHeight="1">
      <c r="A124" s="16" t="s">
        <v>1343</v>
      </c>
      <c r="B124" s="12">
        <v>816.0</v>
      </c>
      <c r="C124" s="16" t="s">
        <v>595</v>
      </c>
      <c r="D124" s="5" t="str">
        <f>VLOOKUP(index!$C124,cost_of_living!G:G,1,0)</f>
        <v>Savona</v>
      </c>
    </row>
    <row r="125" ht="14.25" hidden="1" customHeight="1">
      <c r="A125" s="16" t="s">
        <v>1344</v>
      </c>
      <c r="B125" s="12">
        <v>110.0</v>
      </c>
      <c r="C125" s="16" t="s">
        <v>595</v>
      </c>
      <c r="D125" s="5" t="str">
        <f>VLOOKUP(index!$C125,cost_of_living!G:G,1,0)</f>
        <v>Savona</v>
      </c>
    </row>
    <row r="126" ht="14.25" hidden="1" customHeight="1">
      <c r="A126" s="16" t="s">
        <v>1345</v>
      </c>
      <c r="B126" s="12">
        <v>4454.0</v>
      </c>
      <c r="C126" s="16" t="s">
        <v>595</v>
      </c>
      <c r="D126" s="5" t="str">
        <f>VLOOKUP(index!$C126,cost_of_living!G:G,1,0)</f>
        <v>Savona</v>
      </c>
    </row>
    <row r="127" ht="14.25" hidden="1" customHeight="1">
      <c r="A127" s="16" t="s">
        <v>1346</v>
      </c>
      <c r="B127" s="12"/>
      <c r="C127" s="16" t="s">
        <v>595</v>
      </c>
      <c r="D127" s="5" t="str">
        <f>VLOOKUP(index!$C127,cost_of_living!G:G,1,0)</f>
        <v>Savona</v>
      </c>
    </row>
    <row r="128" ht="14.25" hidden="1" customHeight="1">
      <c r="A128" s="16" t="s">
        <v>1338</v>
      </c>
      <c r="B128" s="12"/>
      <c r="C128" s="16" t="s">
        <v>601</v>
      </c>
      <c r="D128" s="5" t="str">
        <f>VLOOKUP(index!$C128,cost_of_living!G:G,1,0)</f>
        <v>Sassuolo</v>
      </c>
    </row>
    <row r="129" ht="14.25" hidden="1" customHeight="1">
      <c r="A129" s="16" t="s">
        <v>1339</v>
      </c>
      <c r="B129" s="12">
        <v>470.0</v>
      </c>
      <c r="C129" s="16" t="s">
        <v>601</v>
      </c>
      <c r="D129" s="5" t="str">
        <f>VLOOKUP(index!$C129,cost_of_living!G:G,1,0)</f>
        <v>Sassuolo</v>
      </c>
    </row>
    <row r="130" ht="14.25" hidden="1" customHeight="1">
      <c r="A130" s="16" t="s">
        <v>1340</v>
      </c>
      <c r="B130" s="12">
        <v>6944.0</v>
      </c>
      <c r="C130" s="16" t="s">
        <v>601</v>
      </c>
      <c r="D130" s="5" t="str">
        <f>VLOOKUP(index!$C130,cost_of_living!G:G,1,0)</f>
        <v>Sassuolo</v>
      </c>
    </row>
    <row r="131" ht="14.25" hidden="1" customHeight="1">
      <c r="A131" s="16" t="s">
        <v>1341</v>
      </c>
      <c r="B131" s="12">
        <v>5884.0</v>
      </c>
      <c r="C131" s="16" t="s">
        <v>601</v>
      </c>
      <c r="D131" s="5" t="str">
        <f>VLOOKUP(index!$C131,cost_of_living!G:G,1,0)</f>
        <v>Sassuolo</v>
      </c>
    </row>
    <row r="132" ht="14.25" hidden="1" customHeight="1">
      <c r="A132" s="16" t="s">
        <v>1342</v>
      </c>
      <c r="B132" s="12"/>
      <c r="C132" s="16" t="s">
        <v>601</v>
      </c>
      <c r="D132" s="5" t="str">
        <f>VLOOKUP(index!$C132,cost_of_living!G:G,1,0)</f>
        <v>Sassuolo</v>
      </c>
    </row>
    <row r="133" ht="14.25" hidden="1" customHeight="1">
      <c r="A133" s="16" t="s">
        <v>1343</v>
      </c>
      <c r="B133" s="12"/>
      <c r="C133" s="16" t="s">
        <v>601</v>
      </c>
      <c r="D133" s="5" t="str">
        <f>VLOOKUP(index!$C133,cost_of_living!G:G,1,0)</f>
        <v>Sassuolo</v>
      </c>
    </row>
    <row r="134" ht="14.25" hidden="1" customHeight="1">
      <c r="A134" s="16" t="s">
        <v>1344</v>
      </c>
      <c r="B134" s="12">
        <v>330.0</v>
      </c>
      <c r="C134" s="16" t="s">
        <v>601</v>
      </c>
      <c r="D134" s="5" t="str">
        <f>VLOOKUP(index!$C134,cost_of_living!G:G,1,0)</f>
        <v>Sassuolo</v>
      </c>
    </row>
    <row r="135" ht="14.25" hidden="1" customHeight="1">
      <c r="A135" s="16" t="s">
        <v>1345</v>
      </c>
      <c r="B135" s="12">
        <v>6149.0</v>
      </c>
      <c r="C135" s="16" t="s">
        <v>601</v>
      </c>
      <c r="D135" s="5" t="str">
        <f>VLOOKUP(index!$C135,cost_of_living!G:G,1,0)</f>
        <v>Sassuolo</v>
      </c>
    </row>
    <row r="136" ht="14.25" hidden="1" customHeight="1">
      <c r="A136" s="16" t="s">
        <v>1346</v>
      </c>
      <c r="B136" s="12"/>
      <c r="C136" s="16" t="s">
        <v>601</v>
      </c>
      <c r="D136" s="5" t="str">
        <f>VLOOKUP(index!$C136,cost_of_living!G:G,1,0)</f>
        <v>Sassuolo</v>
      </c>
    </row>
    <row r="137" ht="14.25" hidden="1" customHeight="1">
      <c r="A137" s="16" t="s">
        <v>1338</v>
      </c>
      <c r="B137" s="12">
        <v>5584.0</v>
      </c>
      <c r="C137" s="16" t="s">
        <v>637</v>
      </c>
      <c r="D137" s="5" t="str">
        <f>VLOOKUP(index!$C137,cost_of_living!G:G,1,0)</f>
        <v>Salerno</v>
      </c>
    </row>
    <row r="138" ht="14.25" hidden="1" customHeight="1">
      <c r="A138" s="16" t="s">
        <v>1339</v>
      </c>
      <c r="B138" s="12">
        <v>6197.0</v>
      </c>
      <c r="C138" s="16" t="s">
        <v>637</v>
      </c>
      <c r="D138" s="5" t="str">
        <f>VLOOKUP(index!$C138,cost_of_living!G:G,1,0)</f>
        <v>Salerno</v>
      </c>
    </row>
    <row r="139" ht="14.25" hidden="1" customHeight="1">
      <c r="A139" s="16" t="s">
        <v>1340</v>
      </c>
      <c r="B139" s="12">
        <v>5602.0</v>
      </c>
      <c r="C139" s="16" t="s">
        <v>637</v>
      </c>
      <c r="D139" s="5" t="str">
        <f>VLOOKUP(index!$C139,cost_of_living!G:G,1,0)</f>
        <v>Salerno</v>
      </c>
    </row>
    <row r="140" ht="14.25" hidden="1" customHeight="1">
      <c r="A140" s="16" t="s">
        <v>1341</v>
      </c>
      <c r="B140" s="12">
        <v>9776.0</v>
      </c>
      <c r="C140" s="16" t="s">
        <v>637</v>
      </c>
      <c r="D140" s="5" t="str">
        <f>VLOOKUP(index!$C140,cost_of_living!G:G,1,0)</f>
        <v>Salerno</v>
      </c>
    </row>
    <row r="141" ht="14.25" hidden="1" customHeight="1">
      <c r="A141" s="16" t="s">
        <v>1342</v>
      </c>
      <c r="B141" s="12">
        <v>5242.0</v>
      </c>
      <c r="C141" s="16" t="s">
        <v>637</v>
      </c>
      <c r="D141" s="5" t="str">
        <f>VLOOKUP(index!$C141,cost_of_living!G:G,1,0)</f>
        <v>Salerno</v>
      </c>
    </row>
    <row r="142" ht="14.25" hidden="1" customHeight="1">
      <c r="A142" s="16" t="s">
        <v>1343</v>
      </c>
      <c r="B142" s="12">
        <v>1166.0</v>
      </c>
      <c r="C142" s="16" t="s">
        <v>637</v>
      </c>
      <c r="D142" s="5" t="str">
        <f>VLOOKUP(index!$C142,cost_of_living!G:G,1,0)</f>
        <v>Salerno</v>
      </c>
    </row>
    <row r="143" ht="14.25" hidden="1" customHeight="1">
      <c r="A143" s="16" t="s">
        <v>1344</v>
      </c>
      <c r="B143" s="12">
        <v>2675.0</v>
      </c>
      <c r="C143" s="16" t="s">
        <v>637</v>
      </c>
      <c r="D143" s="5" t="str">
        <f>VLOOKUP(index!$C143,cost_of_living!G:G,1,0)</f>
        <v>Salerno</v>
      </c>
    </row>
    <row r="144" ht="14.25" hidden="1" customHeight="1">
      <c r="A144" s="16" t="s">
        <v>1345</v>
      </c>
      <c r="B144" s="12">
        <v>468.0</v>
      </c>
      <c r="C144" s="16" t="s">
        <v>637</v>
      </c>
      <c r="D144" s="5" t="str">
        <f>VLOOKUP(index!$C144,cost_of_living!G:G,1,0)</f>
        <v>Salerno</v>
      </c>
    </row>
    <row r="145" ht="14.25" hidden="1" customHeight="1">
      <c r="A145" s="16" t="s">
        <v>1346</v>
      </c>
      <c r="B145" s="12">
        <v>14683.0</v>
      </c>
      <c r="C145" s="16" t="s">
        <v>637</v>
      </c>
      <c r="D145" s="5" t="str">
        <f>VLOOKUP(index!$C145,cost_of_living!G:G,1,0)</f>
        <v>Salerno</v>
      </c>
    </row>
    <row r="146" ht="14.25" hidden="1" customHeight="1">
      <c r="A146" s="16" t="s">
        <v>1338</v>
      </c>
      <c r="B146" s="12">
        <v>6059.0</v>
      </c>
      <c r="C146" s="16" t="s">
        <v>644</v>
      </c>
      <c r="D146" s="5" t="str">
        <f>VLOOKUP(index!$C146,cost_of_living!G:G,1,0)</f>
        <v>Rome</v>
      </c>
    </row>
    <row r="147" ht="14.25" hidden="1" customHeight="1">
      <c r="A147" s="16" t="s">
        <v>1339</v>
      </c>
      <c r="B147" s="12">
        <v>471.0</v>
      </c>
      <c r="C147" s="16" t="s">
        <v>644</v>
      </c>
      <c r="D147" s="5" t="str">
        <f>VLOOKUP(index!$C147,cost_of_living!G:G,1,0)</f>
        <v>Rome</v>
      </c>
    </row>
    <row r="148" ht="14.25" hidden="1" customHeight="1">
      <c r="A148" s="16" t="s">
        <v>1340</v>
      </c>
      <c r="B148" s="12">
        <v>6075.0</v>
      </c>
      <c r="C148" s="16" t="s">
        <v>644</v>
      </c>
      <c r="D148" s="5" t="str">
        <f>VLOOKUP(index!$C148,cost_of_living!G:G,1,0)</f>
        <v>Rome</v>
      </c>
    </row>
    <row r="149" ht="14.25" hidden="1" customHeight="1">
      <c r="A149" s="16" t="s">
        <v>1341</v>
      </c>
      <c r="B149" s="12">
        <v>937.0</v>
      </c>
      <c r="C149" s="16" t="s">
        <v>644</v>
      </c>
      <c r="D149" s="5" t="str">
        <f>VLOOKUP(index!$C149,cost_of_living!G:G,1,0)</f>
        <v>Rome</v>
      </c>
    </row>
    <row r="150" ht="14.25" hidden="1" customHeight="1">
      <c r="A150" s="16" t="s">
        <v>1342</v>
      </c>
      <c r="B150" s="12">
        <v>6497.0</v>
      </c>
      <c r="C150" s="16" t="s">
        <v>644</v>
      </c>
      <c r="D150" s="5" t="str">
        <f>VLOOKUP(index!$C150,cost_of_living!G:G,1,0)</f>
        <v>Rome</v>
      </c>
    </row>
    <row r="151" ht="14.25" hidden="1" customHeight="1">
      <c r="A151" s="16" t="s">
        <v>1343</v>
      </c>
      <c r="B151" s="12">
        <v>1552.0</v>
      </c>
      <c r="C151" s="16" t="s">
        <v>644</v>
      </c>
      <c r="D151" s="5" t="str">
        <f>VLOOKUP(index!$C151,cost_of_living!G:G,1,0)</f>
        <v>Rome</v>
      </c>
    </row>
    <row r="152" ht="14.25" hidden="1" customHeight="1">
      <c r="A152" s="16" t="s">
        <v>1344</v>
      </c>
      <c r="B152" s="12">
        <v>4054.0</v>
      </c>
      <c r="C152" s="16" t="s">
        <v>644</v>
      </c>
      <c r="D152" s="5" t="str">
        <f>VLOOKUP(index!$C152,cost_of_living!G:G,1,0)</f>
        <v>Rome</v>
      </c>
    </row>
    <row r="153" ht="14.25" hidden="1" customHeight="1">
      <c r="A153" s="16" t="s">
        <v>1345</v>
      </c>
      <c r="B153" s="12">
        <v>6266.0</v>
      </c>
      <c r="C153" s="16" t="s">
        <v>644</v>
      </c>
      <c r="D153" s="5" t="str">
        <f>VLOOKUP(index!$C153,cost_of_living!G:G,1,0)</f>
        <v>Rome</v>
      </c>
    </row>
    <row r="154" ht="14.25" hidden="1" customHeight="1">
      <c r="A154" s="16" t="s">
        <v>1346</v>
      </c>
      <c r="B154" s="12">
        <v>11925.0</v>
      </c>
      <c r="C154" s="16" t="s">
        <v>644</v>
      </c>
      <c r="D154" s="5" t="str">
        <f>VLOOKUP(index!$C154,cost_of_living!G:G,1,0)</f>
        <v>Rome</v>
      </c>
    </row>
    <row r="155" ht="14.25" hidden="1" customHeight="1">
      <c r="A155" s="16" t="s">
        <v>1338</v>
      </c>
      <c r="B155" s="12">
        <v>7196.0</v>
      </c>
      <c r="C155" s="16" t="s">
        <v>662</v>
      </c>
      <c r="D155" s="5" t="str">
        <f>VLOOKUP(index!$C155,cost_of_living!G:G,1,0)</f>
        <v>Rimini</v>
      </c>
    </row>
    <row r="156" ht="14.25" hidden="1" customHeight="1">
      <c r="A156" s="16" t="s">
        <v>1339</v>
      </c>
      <c r="B156" s="12">
        <v>5581.0</v>
      </c>
      <c r="C156" s="16" t="s">
        <v>662</v>
      </c>
      <c r="D156" s="5" t="str">
        <f>VLOOKUP(index!$C156,cost_of_living!G:G,1,0)</f>
        <v>Rimini</v>
      </c>
    </row>
    <row r="157" ht="14.25" hidden="1" customHeight="1">
      <c r="A157" s="16" t="s">
        <v>1340</v>
      </c>
      <c r="B157" s="12">
        <v>8796.0</v>
      </c>
      <c r="C157" s="16" t="s">
        <v>662</v>
      </c>
      <c r="D157" s="5" t="str">
        <f>VLOOKUP(index!$C157,cost_of_living!G:G,1,0)</f>
        <v>Rimini</v>
      </c>
    </row>
    <row r="158" ht="14.25" hidden="1" customHeight="1">
      <c r="A158" s="16" t="s">
        <v>1341</v>
      </c>
      <c r="B158" s="12">
        <v>9034.0</v>
      </c>
      <c r="C158" s="16" t="s">
        <v>662</v>
      </c>
      <c r="D158" s="5" t="str">
        <f>VLOOKUP(index!$C158,cost_of_living!G:G,1,0)</f>
        <v>Rimini</v>
      </c>
    </row>
    <row r="159" ht="14.25" hidden="1" customHeight="1">
      <c r="A159" s="16" t="s">
        <v>1342</v>
      </c>
      <c r="B159" s="12">
        <v>5978.0</v>
      </c>
      <c r="C159" s="16" t="s">
        <v>662</v>
      </c>
      <c r="D159" s="5" t="str">
        <f>VLOOKUP(index!$C159,cost_of_living!G:G,1,0)</f>
        <v>Rimini</v>
      </c>
    </row>
    <row r="160" ht="14.25" hidden="1" customHeight="1">
      <c r="A160" s="16" t="s">
        <v>1343</v>
      </c>
      <c r="B160" s="12">
        <v>794.0</v>
      </c>
      <c r="C160" s="16" t="s">
        <v>662</v>
      </c>
      <c r="D160" s="5" t="str">
        <f>VLOOKUP(index!$C160,cost_of_living!G:G,1,0)</f>
        <v>Rimini</v>
      </c>
    </row>
    <row r="161" ht="14.25" hidden="1" customHeight="1">
      <c r="A161" s="16" t="s">
        <v>1344</v>
      </c>
      <c r="B161" s="12">
        <v>1675.0</v>
      </c>
      <c r="C161" s="16" t="s">
        <v>662</v>
      </c>
      <c r="D161" s="5" t="str">
        <f>VLOOKUP(index!$C161,cost_of_living!G:G,1,0)</f>
        <v>Rimini</v>
      </c>
    </row>
    <row r="162" ht="14.25" hidden="1" customHeight="1">
      <c r="A162" s="16" t="s">
        <v>1345</v>
      </c>
      <c r="B162" s="12">
        <v>3235.0</v>
      </c>
      <c r="C162" s="16" t="s">
        <v>662</v>
      </c>
      <c r="D162" s="5" t="str">
        <f>VLOOKUP(index!$C162,cost_of_living!G:G,1,0)</f>
        <v>Rimini</v>
      </c>
    </row>
    <row r="163" ht="14.25" hidden="1" customHeight="1">
      <c r="A163" s="16" t="s">
        <v>1346</v>
      </c>
      <c r="B163" s="12">
        <v>17812.0</v>
      </c>
      <c r="C163" s="16" t="s">
        <v>662</v>
      </c>
      <c r="D163" s="5" t="str">
        <f>VLOOKUP(index!$C163,cost_of_living!G:G,1,0)</f>
        <v>Rimini</v>
      </c>
    </row>
    <row r="164" ht="14.25" hidden="1" customHeight="1">
      <c r="A164" s="16" t="s">
        <v>1338</v>
      </c>
      <c r="B164" s="12">
        <v>5957.0</v>
      </c>
      <c r="C164" s="16" t="s">
        <v>677</v>
      </c>
      <c r="D164" s="5" t="str">
        <f>VLOOKUP(index!$C164,cost_of_living!G:G,1,0)</f>
        <v>Reggio Nell'emilia</v>
      </c>
    </row>
    <row r="165" ht="14.25" hidden="1" customHeight="1">
      <c r="A165" s="16" t="s">
        <v>1339</v>
      </c>
      <c r="B165" s="12">
        <v>5162.0</v>
      </c>
      <c r="C165" s="16" t="s">
        <v>677</v>
      </c>
      <c r="D165" s="5" t="str">
        <f>VLOOKUP(index!$C165,cost_of_living!G:G,1,0)</f>
        <v>Reggio Nell'emilia</v>
      </c>
    </row>
    <row r="166" ht="14.25" hidden="1" customHeight="1">
      <c r="A166" s="16" t="s">
        <v>1340</v>
      </c>
      <c r="B166" s="12">
        <v>7043.0</v>
      </c>
      <c r="C166" s="16" t="s">
        <v>677</v>
      </c>
      <c r="D166" s="5" t="str">
        <f>VLOOKUP(index!$C166,cost_of_living!G:G,1,0)</f>
        <v>Reggio Nell'emilia</v>
      </c>
    </row>
    <row r="167" ht="14.25" hidden="1" customHeight="1">
      <c r="A167" s="16" t="s">
        <v>1341</v>
      </c>
      <c r="B167" s="12">
        <v>8838.0</v>
      </c>
      <c r="C167" s="16" t="s">
        <v>677</v>
      </c>
      <c r="D167" s="5" t="str">
        <f>VLOOKUP(index!$C167,cost_of_living!G:G,1,0)</f>
        <v>Reggio Nell'emilia</v>
      </c>
    </row>
    <row r="168" ht="14.25" hidden="1" customHeight="1">
      <c r="A168" s="16" t="s">
        <v>1342</v>
      </c>
      <c r="B168" s="12">
        <v>7184.0</v>
      </c>
      <c r="C168" s="16" t="s">
        <v>677</v>
      </c>
      <c r="D168" s="5" t="str">
        <f>VLOOKUP(index!$C168,cost_of_living!G:G,1,0)</f>
        <v>Reggio Nell'emilia</v>
      </c>
    </row>
    <row r="169" ht="14.25" hidden="1" customHeight="1">
      <c r="A169" s="16" t="s">
        <v>1343</v>
      </c>
      <c r="B169" s="12">
        <v>755.0</v>
      </c>
      <c r="C169" s="16" t="s">
        <v>677</v>
      </c>
      <c r="D169" s="5" t="str">
        <f>VLOOKUP(index!$C169,cost_of_living!G:G,1,0)</f>
        <v>Reggio Nell'emilia</v>
      </c>
    </row>
    <row r="170" ht="14.25" hidden="1" customHeight="1">
      <c r="A170" s="16" t="s">
        <v>1344</v>
      </c>
      <c r="B170" s="12">
        <v>170.0</v>
      </c>
      <c r="C170" s="16" t="s">
        <v>677</v>
      </c>
      <c r="D170" s="5" t="str">
        <f>VLOOKUP(index!$C170,cost_of_living!G:G,1,0)</f>
        <v>Reggio Nell'emilia</v>
      </c>
    </row>
    <row r="171" ht="14.25" hidden="1" customHeight="1">
      <c r="A171" s="16" t="s">
        <v>1345</v>
      </c>
      <c r="B171" s="12">
        <v>623.0</v>
      </c>
      <c r="C171" s="16" t="s">
        <v>677</v>
      </c>
      <c r="D171" s="5" t="str">
        <f>VLOOKUP(index!$C171,cost_of_living!G:G,1,0)</f>
        <v>Reggio Nell'emilia</v>
      </c>
    </row>
    <row r="172" ht="14.25" hidden="1" customHeight="1">
      <c r="A172" s="16" t="s">
        <v>1346</v>
      </c>
      <c r="B172" s="12">
        <v>14251.0</v>
      </c>
      <c r="C172" s="16" t="s">
        <v>677</v>
      </c>
      <c r="D172" s="5" t="str">
        <f>VLOOKUP(index!$C172,cost_of_living!G:G,1,0)</f>
        <v>Reggio Nell'emilia</v>
      </c>
    </row>
    <row r="173" ht="14.25" hidden="1" customHeight="1">
      <c r="A173" s="16" t="s">
        <v>1338</v>
      </c>
      <c r="B173" s="12">
        <v>6427.0</v>
      </c>
      <c r="C173" s="16" t="s">
        <v>684</v>
      </c>
      <c r="D173" s="5" t="str">
        <f>VLOOKUP(index!$C173,cost_of_living!G:G,1,0)</f>
        <v>Reggio Di Calabria</v>
      </c>
    </row>
    <row r="174" ht="14.25" hidden="1" customHeight="1">
      <c r="A174" s="16" t="s">
        <v>1339</v>
      </c>
      <c r="B174" s="12">
        <v>5839.0</v>
      </c>
      <c r="C174" s="16" t="s">
        <v>684</v>
      </c>
      <c r="D174" s="5" t="str">
        <f>VLOOKUP(index!$C174,cost_of_living!G:G,1,0)</f>
        <v>Reggio Di Calabria</v>
      </c>
    </row>
    <row r="175" ht="14.25" hidden="1" customHeight="1">
      <c r="A175" s="16" t="s">
        <v>1340</v>
      </c>
      <c r="B175" s="12">
        <v>350.0</v>
      </c>
      <c r="C175" s="16" t="s">
        <v>684</v>
      </c>
      <c r="D175" s="5" t="str">
        <f>VLOOKUP(index!$C175,cost_of_living!G:G,1,0)</f>
        <v>Reggio Di Calabria</v>
      </c>
    </row>
    <row r="176" ht="14.25" hidden="1" customHeight="1">
      <c r="A176" s="16" t="s">
        <v>1341</v>
      </c>
      <c r="B176" s="12">
        <v>9688.0</v>
      </c>
      <c r="C176" s="16" t="s">
        <v>684</v>
      </c>
      <c r="D176" s="5" t="str">
        <f>VLOOKUP(index!$C176,cost_of_living!G:G,1,0)</f>
        <v>Reggio Di Calabria</v>
      </c>
    </row>
    <row r="177" ht="14.25" hidden="1" customHeight="1">
      <c r="A177" s="16" t="s">
        <v>1342</v>
      </c>
      <c r="B177" s="12">
        <v>5024.0</v>
      </c>
      <c r="C177" s="16" t="s">
        <v>684</v>
      </c>
      <c r="D177" s="5" t="str">
        <f>VLOOKUP(index!$C177,cost_of_living!G:G,1,0)</f>
        <v>Reggio Di Calabria</v>
      </c>
    </row>
    <row r="178" ht="14.25" hidden="1" customHeight="1">
      <c r="A178" s="16" t="s">
        <v>1343</v>
      </c>
      <c r="B178" s="12">
        <v>431.0</v>
      </c>
      <c r="C178" s="16" t="s">
        <v>684</v>
      </c>
      <c r="D178" s="5" t="str">
        <f>VLOOKUP(index!$C178,cost_of_living!G:G,1,0)</f>
        <v>Reggio Di Calabria</v>
      </c>
    </row>
    <row r="179" ht="14.25" hidden="1" customHeight="1">
      <c r="A179" s="16" t="s">
        <v>1344</v>
      </c>
      <c r="B179" s="12">
        <v>255.0</v>
      </c>
      <c r="C179" s="16" t="s">
        <v>684</v>
      </c>
      <c r="D179" s="5" t="str">
        <f>VLOOKUP(index!$C179,cost_of_living!G:G,1,0)</f>
        <v>Reggio Di Calabria</v>
      </c>
    </row>
    <row r="180" ht="14.25" hidden="1" customHeight="1">
      <c r="A180" s="16" t="s">
        <v>1345</v>
      </c>
      <c r="B180" s="12">
        <v>777.0</v>
      </c>
      <c r="C180" s="16" t="s">
        <v>684</v>
      </c>
      <c r="D180" s="5" t="str">
        <f>VLOOKUP(index!$C180,cost_of_living!G:G,1,0)</f>
        <v>Reggio Di Calabria</v>
      </c>
    </row>
    <row r="181" ht="14.25" hidden="1" customHeight="1">
      <c r="A181" s="16" t="s">
        <v>1346</v>
      </c>
      <c r="B181" s="12">
        <v>12731.0</v>
      </c>
      <c r="C181" s="16" t="s">
        <v>684</v>
      </c>
      <c r="D181" s="5" t="str">
        <f>VLOOKUP(index!$C181,cost_of_living!G:G,1,0)</f>
        <v>Reggio Di Calabria</v>
      </c>
    </row>
    <row r="182" ht="14.25" hidden="1" customHeight="1">
      <c r="A182" s="16" t="s">
        <v>1338</v>
      </c>
      <c r="B182" s="12"/>
      <c r="C182" s="16" t="s">
        <v>690</v>
      </c>
      <c r="D182" s="5" t="str">
        <f>VLOOKUP(index!$C182,cost_of_living!G:G,1,0)</f>
        <v>Ravenna</v>
      </c>
    </row>
    <row r="183" ht="14.25" hidden="1" customHeight="1">
      <c r="A183" s="16" t="s">
        <v>1339</v>
      </c>
      <c r="B183" s="12">
        <v>683.0</v>
      </c>
      <c r="C183" s="16" t="s">
        <v>690</v>
      </c>
      <c r="D183" s="5" t="str">
        <f>VLOOKUP(index!$C183,cost_of_living!G:G,1,0)</f>
        <v>Ravenna</v>
      </c>
    </row>
    <row r="184" ht="14.25" hidden="1" customHeight="1">
      <c r="A184" s="16" t="s">
        <v>1340</v>
      </c>
      <c r="B184" s="12">
        <v>626.0</v>
      </c>
      <c r="C184" s="16" t="s">
        <v>690</v>
      </c>
      <c r="D184" s="5" t="str">
        <f>VLOOKUP(index!$C184,cost_of_living!G:G,1,0)</f>
        <v>Ravenna</v>
      </c>
    </row>
    <row r="185" ht="14.25" hidden="1" customHeight="1">
      <c r="A185" s="16" t="s">
        <v>1341</v>
      </c>
      <c r="B185" s="12">
        <v>9215.0</v>
      </c>
      <c r="C185" s="16" t="s">
        <v>690</v>
      </c>
      <c r="D185" s="5" t="str">
        <f>VLOOKUP(index!$C185,cost_of_living!G:G,1,0)</f>
        <v>Ravenna</v>
      </c>
    </row>
    <row r="186" ht="14.25" hidden="1" customHeight="1">
      <c r="A186" s="16" t="s">
        <v>1342</v>
      </c>
      <c r="B186" s="12"/>
      <c r="C186" s="16" t="s">
        <v>690</v>
      </c>
      <c r="D186" s="5" t="str">
        <f>VLOOKUP(index!$C186,cost_of_living!G:G,1,0)</f>
        <v>Ravenna</v>
      </c>
    </row>
    <row r="187" ht="14.25" hidden="1" customHeight="1">
      <c r="A187" s="16" t="s">
        <v>1343</v>
      </c>
      <c r="B187" s="12">
        <v>52.0</v>
      </c>
      <c r="C187" s="16" t="s">
        <v>690</v>
      </c>
      <c r="D187" s="5" t="str">
        <f>VLOOKUP(index!$C187,cost_of_living!G:G,1,0)</f>
        <v>Ravenna</v>
      </c>
    </row>
    <row r="188" ht="14.25" hidden="1" customHeight="1">
      <c r="A188" s="16" t="s">
        <v>1344</v>
      </c>
      <c r="B188" s="12">
        <v>255.0</v>
      </c>
      <c r="C188" s="16" t="s">
        <v>690</v>
      </c>
      <c r="D188" s="5" t="str">
        <f>VLOOKUP(index!$C188,cost_of_living!G:G,1,0)</f>
        <v>Ravenna</v>
      </c>
    </row>
    <row r="189" ht="14.25" hidden="1" customHeight="1">
      <c r="A189" s="16" t="s">
        <v>1345</v>
      </c>
      <c r="B189" s="12">
        <v>3878.0</v>
      </c>
      <c r="C189" s="16" t="s">
        <v>690</v>
      </c>
      <c r="D189" s="5" t="str">
        <f>VLOOKUP(index!$C189,cost_of_living!G:G,1,0)</f>
        <v>Ravenna</v>
      </c>
    </row>
    <row r="190" ht="14.25" hidden="1" customHeight="1">
      <c r="A190" s="16" t="s">
        <v>1346</v>
      </c>
      <c r="B190" s="12"/>
      <c r="C190" s="16" t="s">
        <v>690</v>
      </c>
      <c r="D190" s="5" t="str">
        <f>VLOOKUP(index!$C190,cost_of_living!G:G,1,0)</f>
        <v>Ravenna</v>
      </c>
    </row>
    <row r="191" ht="14.25" hidden="1" customHeight="1">
      <c r="A191" s="16" t="s">
        <v>1338</v>
      </c>
      <c r="B191" s="12"/>
      <c r="C191" s="16" t="s">
        <v>694</v>
      </c>
      <c r="D191" s="5" t="str">
        <f>VLOOKUP(index!$C191,cost_of_living!G:G,1,0)</f>
        <v>Ragusa</v>
      </c>
    </row>
    <row r="192" ht="14.25" hidden="1" customHeight="1">
      <c r="A192" s="16" t="s">
        <v>1339</v>
      </c>
      <c r="B192" s="12">
        <v>6043.0</v>
      </c>
      <c r="C192" s="16" t="s">
        <v>694</v>
      </c>
      <c r="D192" s="5" t="str">
        <f>VLOOKUP(index!$C192,cost_of_living!G:G,1,0)</f>
        <v>Ragusa</v>
      </c>
    </row>
    <row r="193" ht="14.25" hidden="1" customHeight="1">
      <c r="A193" s="16" t="s">
        <v>1340</v>
      </c>
      <c r="B193" s="12">
        <v>4653.0</v>
      </c>
      <c r="C193" s="16" t="s">
        <v>694</v>
      </c>
      <c r="D193" s="5" t="str">
        <f>VLOOKUP(index!$C193,cost_of_living!G:G,1,0)</f>
        <v>Ragusa</v>
      </c>
    </row>
    <row r="194" ht="14.25" hidden="1" customHeight="1">
      <c r="A194" s="16" t="s">
        <v>1341</v>
      </c>
      <c r="B194" s="12"/>
      <c r="C194" s="16" t="s">
        <v>694</v>
      </c>
      <c r="D194" s="5" t="str">
        <f>VLOOKUP(index!$C194,cost_of_living!G:G,1,0)</f>
        <v>Ragusa</v>
      </c>
    </row>
    <row r="195" ht="14.25" hidden="1" customHeight="1">
      <c r="A195" s="16" t="s">
        <v>1342</v>
      </c>
      <c r="B195" s="12"/>
      <c r="C195" s="16" t="s">
        <v>694</v>
      </c>
      <c r="D195" s="5" t="str">
        <f>VLOOKUP(index!$C195,cost_of_living!G:G,1,0)</f>
        <v>Ragusa</v>
      </c>
    </row>
    <row r="196" ht="14.25" hidden="1" customHeight="1">
      <c r="A196" s="16" t="s">
        <v>1343</v>
      </c>
      <c r="B196" s="12">
        <v>346.0</v>
      </c>
      <c r="C196" s="16" t="s">
        <v>694</v>
      </c>
      <c r="D196" s="5" t="str">
        <f>VLOOKUP(index!$C196,cost_of_living!G:G,1,0)</f>
        <v>Ragusa</v>
      </c>
    </row>
    <row r="197" ht="14.25" hidden="1" customHeight="1">
      <c r="A197" s="16" t="s">
        <v>1344</v>
      </c>
      <c r="B197" s="12">
        <v>395.0</v>
      </c>
      <c r="C197" s="16" t="s">
        <v>694</v>
      </c>
      <c r="D197" s="5" t="str">
        <f>VLOOKUP(index!$C197,cost_of_living!G:G,1,0)</f>
        <v>Ragusa</v>
      </c>
    </row>
    <row r="198" ht="14.25" hidden="1" customHeight="1">
      <c r="A198" s="16" t="s">
        <v>1345</v>
      </c>
      <c r="B198" s="12">
        <v>3851.0</v>
      </c>
      <c r="C198" s="16" t="s">
        <v>694</v>
      </c>
      <c r="D198" s="5" t="str">
        <f>VLOOKUP(index!$C198,cost_of_living!G:G,1,0)</f>
        <v>Ragusa</v>
      </c>
    </row>
    <row r="199" ht="14.25" hidden="1" customHeight="1">
      <c r="A199" s="16" t="s">
        <v>1346</v>
      </c>
      <c r="B199" s="12"/>
      <c r="C199" s="16" t="s">
        <v>694</v>
      </c>
      <c r="D199" s="5" t="str">
        <f>VLOOKUP(index!$C199,cost_of_living!G:G,1,0)</f>
        <v>Ragusa</v>
      </c>
    </row>
    <row r="200" ht="14.25" hidden="1" customHeight="1">
      <c r="A200" s="16" t="s">
        <v>1338</v>
      </c>
      <c r="B200" s="12"/>
      <c r="C200" s="16" t="s">
        <v>700</v>
      </c>
      <c r="D200" s="5" t="str">
        <f>VLOOKUP(index!$C200,cost_of_living!G:G,1,0)</f>
        <v>Prato</v>
      </c>
    </row>
    <row r="201" ht="14.25" hidden="1" customHeight="1">
      <c r="A201" s="16" t="s">
        <v>1339</v>
      </c>
      <c r="B201" s="12">
        <v>4019.0</v>
      </c>
      <c r="C201" s="16" t="s">
        <v>700</v>
      </c>
      <c r="D201" s="5" t="str">
        <f>VLOOKUP(index!$C201,cost_of_living!G:G,1,0)</f>
        <v>Prato</v>
      </c>
    </row>
    <row r="202" ht="14.25" hidden="1" customHeight="1">
      <c r="A202" s="16" t="s">
        <v>1340</v>
      </c>
      <c r="B202" s="12">
        <v>4722.0</v>
      </c>
      <c r="C202" s="16" t="s">
        <v>700</v>
      </c>
      <c r="D202" s="5" t="str">
        <f>VLOOKUP(index!$C202,cost_of_living!G:G,1,0)</f>
        <v>Prato</v>
      </c>
    </row>
    <row r="203" ht="14.25" hidden="1" customHeight="1">
      <c r="A203" s="16" t="s">
        <v>1341</v>
      </c>
      <c r="B203" s="12">
        <v>9401.0</v>
      </c>
      <c r="C203" s="16" t="s">
        <v>700</v>
      </c>
      <c r="D203" s="5" t="str">
        <f>VLOOKUP(index!$C203,cost_of_living!G:G,1,0)</f>
        <v>Prato</v>
      </c>
    </row>
    <row r="204" ht="14.25" hidden="1" customHeight="1">
      <c r="A204" s="16" t="s">
        <v>1342</v>
      </c>
      <c r="B204" s="12"/>
      <c r="C204" s="16" t="s">
        <v>700</v>
      </c>
      <c r="D204" s="5" t="str">
        <f>VLOOKUP(index!$C204,cost_of_living!G:G,1,0)</f>
        <v>Prato</v>
      </c>
    </row>
    <row r="205" ht="14.25" hidden="1" customHeight="1">
      <c r="A205" s="16" t="s">
        <v>1343</v>
      </c>
      <c r="B205" s="12"/>
      <c r="C205" s="16" t="s">
        <v>700</v>
      </c>
      <c r="D205" s="5" t="str">
        <f>VLOOKUP(index!$C205,cost_of_living!G:G,1,0)</f>
        <v>Prato</v>
      </c>
    </row>
    <row r="206" ht="14.25" hidden="1" customHeight="1">
      <c r="A206" s="16" t="s">
        <v>1344</v>
      </c>
      <c r="B206" s="12">
        <v>350.0</v>
      </c>
      <c r="C206" s="16" t="s">
        <v>700</v>
      </c>
      <c r="D206" s="5" t="str">
        <f>VLOOKUP(index!$C206,cost_of_living!G:G,1,0)</f>
        <v>Prato</v>
      </c>
    </row>
    <row r="207" ht="14.25" hidden="1" customHeight="1">
      <c r="A207" s="16" t="s">
        <v>1345</v>
      </c>
      <c r="B207" s="12">
        <v>4828.0</v>
      </c>
      <c r="C207" s="16" t="s">
        <v>700</v>
      </c>
      <c r="D207" s="5" t="str">
        <f>VLOOKUP(index!$C207,cost_of_living!G:G,1,0)</f>
        <v>Prato</v>
      </c>
    </row>
    <row r="208" ht="14.25" hidden="1" customHeight="1">
      <c r="A208" s="16" t="s">
        <v>1346</v>
      </c>
      <c r="B208" s="12"/>
      <c r="C208" s="16" t="s">
        <v>700</v>
      </c>
      <c r="D208" s="5" t="str">
        <f>VLOOKUP(index!$C208,cost_of_living!G:G,1,0)</f>
        <v>Prato</v>
      </c>
    </row>
    <row r="209" ht="14.25" hidden="1" customHeight="1">
      <c r="A209" s="16" t="s">
        <v>1338</v>
      </c>
      <c r="B209" s="12">
        <v>6691.0</v>
      </c>
      <c r="C209" s="16" t="s">
        <v>709</v>
      </c>
      <c r="D209" s="5" t="str">
        <f>VLOOKUP(index!$C209,cost_of_living!G:G,1,0)</f>
        <v>Pordenone</v>
      </c>
    </row>
    <row r="210" ht="14.25" hidden="1" customHeight="1">
      <c r="A210" s="16" t="s">
        <v>1339</v>
      </c>
      <c r="B210" s="12">
        <v>7511.0</v>
      </c>
      <c r="C210" s="16" t="s">
        <v>709</v>
      </c>
      <c r="D210" s="5" t="str">
        <f>VLOOKUP(index!$C210,cost_of_living!G:G,1,0)</f>
        <v>Pordenone</v>
      </c>
    </row>
    <row r="211" ht="14.25" hidden="1" customHeight="1">
      <c r="A211" s="16" t="s">
        <v>1340</v>
      </c>
      <c r="B211" s="12">
        <v>721.0</v>
      </c>
      <c r="C211" s="16" t="s">
        <v>709</v>
      </c>
      <c r="D211" s="5" t="str">
        <f>VLOOKUP(index!$C211,cost_of_living!G:G,1,0)</f>
        <v>Pordenone</v>
      </c>
    </row>
    <row r="212" ht="14.25" hidden="1" customHeight="1">
      <c r="A212" s="16" t="s">
        <v>1341</v>
      </c>
      <c r="B212" s="12">
        <v>8822.0</v>
      </c>
      <c r="C212" s="16" t="s">
        <v>709</v>
      </c>
      <c r="D212" s="5" t="str">
        <f>VLOOKUP(index!$C212,cost_of_living!G:G,1,0)</f>
        <v>Pordenone</v>
      </c>
    </row>
    <row r="213" ht="14.25" hidden="1" customHeight="1">
      <c r="A213" s="16" t="s">
        <v>1342</v>
      </c>
      <c r="B213" s="12">
        <v>5949.0</v>
      </c>
      <c r="C213" s="16" t="s">
        <v>709</v>
      </c>
      <c r="D213" s="5" t="str">
        <f>VLOOKUP(index!$C213,cost_of_living!G:G,1,0)</f>
        <v>Pordenone</v>
      </c>
    </row>
    <row r="214" ht="14.25" hidden="1" customHeight="1">
      <c r="A214" s="16" t="s">
        <v>1343</v>
      </c>
      <c r="B214" s="12">
        <v>416.0</v>
      </c>
      <c r="C214" s="16" t="s">
        <v>709</v>
      </c>
      <c r="D214" s="5" t="str">
        <f>VLOOKUP(index!$C214,cost_of_living!G:G,1,0)</f>
        <v>Pordenone</v>
      </c>
    </row>
    <row r="215" ht="14.25" hidden="1" customHeight="1">
      <c r="A215" s="16" t="s">
        <v>1344</v>
      </c>
      <c r="B215" s="12">
        <v>304.0</v>
      </c>
      <c r="C215" s="16" t="s">
        <v>709</v>
      </c>
      <c r="D215" s="5" t="str">
        <f>VLOOKUP(index!$C215,cost_of_living!G:G,1,0)</f>
        <v>Pordenone</v>
      </c>
    </row>
    <row r="216" ht="14.25" hidden="1" customHeight="1">
      <c r="A216" s="16" t="s">
        <v>1345</v>
      </c>
      <c r="B216" s="12">
        <v>2938.0</v>
      </c>
      <c r="C216" s="16" t="s">
        <v>709</v>
      </c>
      <c r="D216" s="5" t="str">
        <f>VLOOKUP(index!$C216,cost_of_living!G:G,1,0)</f>
        <v>Pordenone</v>
      </c>
    </row>
    <row r="217" ht="14.25" hidden="1" customHeight="1">
      <c r="A217" s="16" t="s">
        <v>1346</v>
      </c>
      <c r="B217" s="12">
        <v>17767.0</v>
      </c>
      <c r="C217" s="16" t="s">
        <v>709</v>
      </c>
      <c r="D217" s="5" t="str">
        <f>VLOOKUP(index!$C217,cost_of_living!G:G,1,0)</f>
        <v>Pordenone</v>
      </c>
    </row>
    <row r="218" ht="14.25" hidden="1" customHeight="1">
      <c r="A218" s="16" t="s">
        <v>1338</v>
      </c>
      <c r="B218" s="12"/>
      <c r="C218" s="16" t="s">
        <v>720</v>
      </c>
      <c r="D218" s="5" t="str">
        <f>VLOOKUP(index!$C218,cost_of_living!G:G,1,0)</f>
        <v>Pistoia</v>
      </c>
    </row>
    <row r="219" ht="14.25" hidden="1" customHeight="1">
      <c r="A219" s="16" t="s">
        <v>1339</v>
      </c>
      <c r="B219" s="12">
        <v>7053.0</v>
      </c>
      <c r="C219" s="16" t="s">
        <v>720</v>
      </c>
      <c r="D219" s="5" t="str">
        <f>VLOOKUP(index!$C219,cost_of_living!G:G,1,0)</f>
        <v>Pistoia</v>
      </c>
    </row>
    <row r="220" ht="14.25" hidden="1" customHeight="1">
      <c r="A220" s="16" t="s">
        <v>1340</v>
      </c>
      <c r="B220" s="12">
        <v>6875.0</v>
      </c>
      <c r="C220" s="16" t="s">
        <v>720</v>
      </c>
      <c r="D220" s="5" t="str">
        <f>VLOOKUP(index!$C220,cost_of_living!G:G,1,0)</f>
        <v>Pistoia</v>
      </c>
    </row>
    <row r="221" ht="14.25" hidden="1" customHeight="1">
      <c r="A221" s="16" t="s">
        <v>1341</v>
      </c>
      <c r="B221" s="12">
        <v>8971.0</v>
      </c>
      <c r="C221" s="16" t="s">
        <v>720</v>
      </c>
      <c r="D221" s="5" t="str">
        <f>VLOOKUP(index!$C221,cost_of_living!G:G,1,0)</f>
        <v>Pistoia</v>
      </c>
    </row>
    <row r="222" ht="14.25" hidden="1" customHeight="1">
      <c r="A222" s="16" t="s">
        <v>1342</v>
      </c>
      <c r="B222" s="12"/>
      <c r="C222" s="16" t="s">
        <v>720</v>
      </c>
      <c r="D222" s="5" t="str">
        <f>VLOOKUP(index!$C222,cost_of_living!G:G,1,0)</f>
        <v>Pistoia</v>
      </c>
    </row>
    <row r="223" ht="14.25" hidden="1" customHeight="1">
      <c r="A223" s="16" t="s">
        <v>1343</v>
      </c>
      <c r="B223" s="12">
        <v>633.0</v>
      </c>
      <c r="C223" s="16" t="s">
        <v>720</v>
      </c>
      <c r="D223" s="5" t="str">
        <f>VLOOKUP(index!$C223,cost_of_living!G:G,1,0)</f>
        <v>Pistoia</v>
      </c>
    </row>
    <row r="224" ht="14.25" hidden="1" customHeight="1">
      <c r="A224" s="16" t="s">
        <v>1344</v>
      </c>
      <c r="B224" s="12">
        <v>130.0</v>
      </c>
      <c r="C224" s="16" t="s">
        <v>720</v>
      </c>
      <c r="D224" s="5" t="str">
        <f>VLOOKUP(index!$C224,cost_of_living!G:G,1,0)</f>
        <v>Pistoia</v>
      </c>
    </row>
    <row r="225" ht="14.25" hidden="1" customHeight="1">
      <c r="A225" s="16" t="s">
        <v>1345</v>
      </c>
      <c r="B225" s="12">
        <v>3931.0</v>
      </c>
      <c r="C225" s="16" t="s">
        <v>720</v>
      </c>
      <c r="D225" s="5" t="str">
        <f>VLOOKUP(index!$C225,cost_of_living!G:G,1,0)</f>
        <v>Pistoia</v>
      </c>
    </row>
    <row r="226" ht="14.25" hidden="1" customHeight="1">
      <c r="A226" s="16" t="s">
        <v>1346</v>
      </c>
      <c r="B226" s="12"/>
      <c r="C226" s="16" t="s">
        <v>720</v>
      </c>
      <c r="D226" s="5" t="str">
        <f>VLOOKUP(index!$C226,cost_of_living!G:G,1,0)</f>
        <v>Pistoia</v>
      </c>
    </row>
    <row r="227" ht="14.25" hidden="1" customHeight="1">
      <c r="A227" s="16" t="s">
        <v>1338</v>
      </c>
      <c r="B227" s="12">
        <v>5895.0</v>
      </c>
      <c r="C227" s="16" t="s">
        <v>721</v>
      </c>
      <c r="D227" s="5" t="str">
        <f>VLOOKUP(index!$C227,cost_of_living!G:G,1,0)</f>
        <v>Pisa</v>
      </c>
    </row>
    <row r="228" ht="14.25" hidden="1" customHeight="1">
      <c r="A228" s="16" t="s">
        <v>1339</v>
      </c>
      <c r="B228" s="12">
        <v>4883.0</v>
      </c>
      <c r="C228" s="16" t="s">
        <v>721</v>
      </c>
      <c r="D228" s="5" t="str">
        <f>VLOOKUP(index!$C228,cost_of_living!G:G,1,0)</f>
        <v>Pisa</v>
      </c>
    </row>
    <row r="229" ht="14.25" hidden="1" customHeight="1">
      <c r="A229" s="16" t="s">
        <v>1340</v>
      </c>
      <c r="B229" s="12">
        <v>6914.0</v>
      </c>
      <c r="C229" s="16" t="s">
        <v>721</v>
      </c>
      <c r="D229" s="5" t="str">
        <f>VLOOKUP(index!$C229,cost_of_living!G:G,1,0)</f>
        <v>Pisa</v>
      </c>
    </row>
    <row r="230" ht="14.25" hidden="1" customHeight="1">
      <c r="A230" s="16" t="s">
        <v>1341</v>
      </c>
      <c r="B230" s="12">
        <v>9261.0</v>
      </c>
      <c r="C230" s="16" t="s">
        <v>721</v>
      </c>
      <c r="D230" s="5" t="str">
        <f>VLOOKUP(index!$C230,cost_of_living!G:G,1,0)</f>
        <v>Pisa</v>
      </c>
    </row>
    <row r="231" ht="14.25" hidden="1" customHeight="1">
      <c r="A231" s="16" t="s">
        <v>1342</v>
      </c>
      <c r="B231" s="12">
        <v>6084.0</v>
      </c>
      <c r="C231" s="16" t="s">
        <v>721</v>
      </c>
      <c r="D231" s="5" t="str">
        <f>VLOOKUP(index!$C231,cost_of_living!G:G,1,0)</f>
        <v>Pisa</v>
      </c>
    </row>
    <row r="232" ht="14.25" hidden="1" customHeight="1">
      <c r="A232" s="16" t="s">
        <v>1343</v>
      </c>
      <c r="B232" s="12">
        <v>101.0</v>
      </c>
      <c r="C232" s="16" t="s">
        <v>721</v>
      </c>
      <c r="D232" s="5" t="str">
        <f>VLOOKUP(index!$C232,cost_of_living!G:G,1,0)</f>
        <v>Pisa</v>
      </c>
    </row>
    <row r="233" ht="14.25" hidden="1" customHeight="1">
      <c r="A233" s="16" t="s">
        <v>1344</v>
      </c>
      <c r="B233" s="12">
        <v>1433.0</v>
      </c>
      <c r="C233" s="16" t="s">
        <v>721</v>
      </c>
      <c r="D233" s="5" t="str">
        <f>VLOOKUP(index!$C233,cost_of_living!G:G,1,0)</f>
        <v>Pisa</v>
      </c>
    </row>
    <row r="234" ht="14.25" hidden="1" customHeight="1">
      <c r="A234" s="16" t="s">
        <v>1345</v>
      </c>
      <c r="B234" s="12">
        <v>4897.0</v>
      </c>
      <c r="C234" s="16" t="s">
        <v>721</v>
      </c>
      <c r="D234" s="5" t="str">
        <f>VLOOKUP(index!$C234,cost_of_living!G:G,1,0)</f>
        <v>Pisa</v>
      </c>
    </row>
    <row r="235" ht="14.25" hidden="1" customHeight="1">
      <c r="A235" s="16" t="s">
        <v>1346</v>
      </c>
      <c r="B235" s="12">
        <v>15052.0</v>
      </c>
      <c r="C235" s="16" t="s">
        <v>721</v>
      </c>
      <c r="D235" s="5" t="str">
        <f>VLOOKUP(index!$C235,cost_of_living!G:G,1,0)</f>
        <v>Pisa</v>
      </c>
    </row>
    <row r="236" ht="14.25" hidden="1" customHeight="1">
      <c r="A236" s="16" t="s">
        <v>1338</v>
      </c>
      <c r="B236" s="12"/>
      <c r="C236" s="16" t="s">
        <v>742</v>
      </c>
      <c r="D236" s="5" t="str">
        <f>VLOOKUP(index!$C236,cost_of_living!G:G,1,0)</f>
        <v>Piacenza</v>
      </c>
    </row>
    <row r="237" ht="14.25" hidden="1" customHeight="1">
      <c r="A237" s="16" t="s">
        <v>1339</v>
      </c>
      <c r="B237" s="12">
        <v>6959.0</v>
      </c>
      <c r="C237" s="16" t="s">
        <v>742</v>
      </c>
      <c r="D237" s="5" t="str">
        <f>VLOOKUP(index!$C237,cost_of_living!G:G,1,0)</f>
        <v>Piacenza</v>
      </c>
    </row>
    <row r="238" ht="14.25" hidden="1" customHeight="1">
      <c r="A238" s="16" t="s">
        <v>1340</v>
      </c>
      <c r="B238" s="12">
        <v>6074.0</v>
      </c>
      <c r="C238" s="16" t="s">
        <v>742</v>
      </c>
      <c r="D238" s="5" t="str">
        <f>VLOOKUP(index!$C238,cost_of_living!G:G,1,0)</f>
        <v>Piacenza</v>
      </c>
    </row>
    <row r="239" ht="14.25" hidden="1" customHeight="1">
      <c r="A239" s="16" t="s">
        <v>1341</v>
      </c>
      <c r="B239" s="12">
        <v>8649.0</v>
      </c>
      <c r="C239" s="16" t="s">
        <v>742</v>
      </c>
      <c r="D239" s="5" t="str">
        <f>VLOOKUP(index!$C239,cost_of_living!G:G,1,0)</f>
        <v>Piacenza</v>
      </c>
    </row>
    <row r="240" ht="14.25" hidden="1" customHeight="1">
      <c r="A240" s="16" t="s">
        <v>1342</v>
      </c>
      <c r="B240" s="12"/>
      <c r="C240" s="16" t="s">
        <v>742</v>
      </c>
      <c r="D240" s="5" t="str">
        <f>VLOOKUP(index!$C240,cost_of_living!G:G,1,0)</f>
        <v>Piacenza</v>
      </c>
    </row>
    <row r="241" ht="14.25" hidden="1" customHeight="1">
      <c r="A241" s="16" t="s">
        <v>1343</v>
      </c>
      <c r="B241" s="12">
        <v>738.0</v>
      </c>
      <c r="C241" s="16" t="s">
        <v>742</v>
      </c>
      <c r="D241" s="5" t="str">
        <f>VLOOKUP(index!$C241,cost_of_living!G:G,1,0)</f>
        <v>Piacenza</v>
      </c>
    </row>
    <row r="242" ht="14.25" hidden="1" customHeight="1">
      <c r="A242" s="16" t="s">
        <v>1344</v>
      </c>
      <c r="B242" s="12">
        <v>130.0</v>
      </c>
      <c r="C242" s="16" t="s">
        <v>742</v>
      </c>
      <c r="D242" s="5" t="str">
        <f>VLOOKUP(index!$C242,cost_of_living!G:G,1,0)</f>
        <v>Piacenza</v>
      </c>
    </row>
    <row r="243" ht="14.25" hidden="1" customHeight="1">
      <c r="A243" s="16" t="s">
        <v>1345</v>
      </c>
      <c r="B243" s="12">
        <v>4914.0</v>
      </c>
      <c r="C243" s="16" t="s">
        <v>742</v>
      </c>
      <c r="D243" s="5" t="str">
        <f>VLOOKUP(index!$C243,cost_of_living!G:G,1,0)</f>
        <v>Piacenza</v>
      </c>
    </row>
    <row r="244" ht="14.25" hidden="1" customHeight="1">
      <c r="A244" s="16" t="s">
        <v>1346</v>
      </c>
      <c r="B244" s="12"/>
      <c r="C244" s="16" t="s">
        <v>742</v>
      </c>
      <c r="D244" s="5" t="str">
        <f>VLOOKUP(index!$C244,cost_of_living!G:G,1,0)</f>
        <v>Piacenza</v>
      </c>
    </row>
    <row r="245" ht="14.25" hidden="1" customHeight="1">
      <c r="A245" s="16" t="s">
        <v>1338</v>
      </c>
      <c r="B245" s="12">
        <v>5817.0</v>
      </c>
      <c r="C245" s="16" t="s">
        <v>749</v>
      </c>
      <c r="D245" s="5" t="str">
        <f>VLOOKUP(index!$C245,cost_of_living!G:G,1,0)</f>
        <v>Pescara</v>
      </c>
    </row>
    <row r="246" ht="14.25" hidden="1" customHeight="1">
      <c r="A246" s="16" t="s">
        <v>1339</v>
      </c>
      <c r="B246" s="12">
        <v>5193.0</v>
      </c>
      <c r="C246" s="16" t="s">
        <v>749</v>
      </c>
      <c r="D246" s="5" t="str">
        <f>VLOOKUP(index!$C246,cost_of_living!G:G,1,0)</f>
        <v>Pescara</v>
      </c>
    </row>
    <row r="247" ht="14.25" hidden="1" customHeight="1">
      <c r="A247" s="16" t="s">
        <v>1340</v>
      </c>
      <c r="B247" s="12">
        <v>5853.0</v>
      </c>
      <c r="C247" s="16" t="s">
        <v>749</v>
      </c>
      <c r="D247" s="5" t="str">
        <f>VLOOKUP(index!$C247,cost_of_living!G:G,1,0)</f>
        <v>Pescara</v>
      </c>
    </row>
    <row r="248" ht="14.25" hidden="1" customHeight="1">
      <c r="A248" s="16" t="s">
        <v>1341</v>
      </c>
      <c r="B248" s="12">
        <v>9029.0</v>
      </c>
      <c r="C248" s="16" t="s">
        <v>749</v>
      </c>
      <c r="D248" s="5" t="str">
        <f>VLOOKUP(index!$C248,cost_of_living!G:G,1,0)</f>
        <v>Pescara</v>
      </c>
    </row>
    <row r="249" ht="14.25" hidden="1" customHeight="1">
      <c r="A249" s="16" t="s">
        <v>1342</v>
      </c>
      <c r="B249" s="12">
        <v>6067.0</v>
      </c>
      <c r="C249" s="16" t="s">
        <v>749</v>
      </c>
      <c r="D249" s="5" t="str">
        <f>VLOOKUP(index!$C249,cost_of_living!G:G,1,0)</f>
        <v>Pescara</v>
      </c>
    </row>
    <row r="250" ht="14.25" hidden="1" customHeight="1">
      <c r="A250" s="16" t="s">
        <v>1343</v>
      </c>
      <c r="B250" s="12">
        <v>642.0</v>
      </c>
      <c r="C250" s="16" t="s">
        <v>749</v>
      </c>
      <c r="D250" s="5" t="str">
        <f>VLOOKUP(index!$C250,cost_of_living!G:G,1,0)</f>
        <v>Pescara</v>
      </c>
    </row>
    <row r="251" ht="14.25" hidden="1" customHeight="1">
      <c r="A251" s="16" t="s">
        <v>1344</v>
      </c>
      <c r="B251" s="12">
        <v>3433.0</v>
      </c>
      <c r="C251" s="16" t="s">
        <v>749</v>
      </c>
      <c r="D251" s="5" t="str">
        <f>VLOOKUP(index!$C251,cost_of_living!G:G,1,0)</f>
        <v>Pescara</v>
      </c>
    </row>
    <row r="252" ht="14.25" hidden="1" customHeight="1">
      <c r="A252" s="16" t="s">
        <v>1345</v>
      </c>
      <c r="B252" s="12">
        <v>6153.0</v>
      </c>
      <c r="C252" s="16" t="s">
        <v>749</v>
      </c>
      <c r="D252" s="5" t="str">
        <f>VLOOKUP(index!$C252,cost_of_living!G:G,1,0)</f>
        <v>Pescara</v>
      </c>
    </row>
    <row r="253" ht="14.25" hidden="1" customHeight="1">
      <c r="A253" s="16" t="s">
        <v>1346</v>
      </c>
      <c r="B253" s="12">
        <v>13206.0</v>
      </c>
      <c r="C253" s="16" t="s">
        <v>749</v>
      </c>
      <c r="D253" s="5" t="str">
        <f>VLOOKUP(index!$C253,cost_of_living!G:G,1,0)</f>
        <v>Pescara</v>
      </c>
    </row>
    <row r="254" ht="14.25" hidden="1" customHeight="1">
      <c r="A254" s="16" t="s">
        <v>1338</v>
      </c>
      <c r="B254" s="12">
        <v>6676.0</v>
      </c>
      <c r="C254" s="16" t="s">
        <v>760</v>
      </c>
      <c r="D254" s="5" t="str">
        <f>VLOOKUP(index!$C254,cost_of_living!G:G,1,0)</f>
        <v>Perugia</v>
      </c>
    </row>
    <row r="255" ht="14.25" hidden="1" customHeight="1">
      <c r="A255" s="16" t="s">
        <v>1339</v>
      </c>
      <c r="B255" s="12">
        <v>5878.0</v>
      </c>
      <c r="C255" s="16" t="s">
        <v>760</v>
      </c>
      <c r="D255" s="5" t="str">
        <f>VLOOKUP(index!$C255,cost_of_living!G:G,1,0)</f>
        <v>Perugia</v>
      </c>
    </row>
    <row r="256" ht="14.25" hidden="1" customHeight="1">
      <c r="A256" s="16" t="s">
        <v>1340</v>
      </c>
      <c r="B256" s="12">
        <v>5907.0</v>
      </c>
      <c r="C256" s="16" t="s">
        <v>760</v>
      </c>
      <c r="D256" s="5" t="str">
        <f>VLOOKUP(index!$C256,cost_of_living!G:G,1,0)</f>
        <v>Perugia</v>
      </c>
    </row>
    <row r="257" ht="14.25" hidden="1" customHeight="1">
      <c r="A257" s="16" t="s">
        <v>1341</v>
      </c>
      <c r="B257" s="12">
        <v>9033.0</v>
      </c>
      <c r="C257" s="16" t="s">
        <v>760</v>
      </c>
      <c r="D257" s="5" t="str">
        <f>VLOOKUP(index!$C257,cost_of_living!G:G,1,0)</f>
        <v>Perugia</v>
      </c>
    </row>
    <row r="258" ht="14.25" hidden="1" customHeight="1">
      <c r="A258" s="16" t="s">
        <v>1342</v>
      </c>
      <c r="B258" s="12">
        <v>5553.0</v>
      </c>
      <c r="C258" s="16" t="s">
        <v>760</v>
      </c>
      <c r="D258" s="5" t="str">
        <f>VLOOKUP(index!$C258,cost_of_living!G:G,1,0)</f>
        <v>Perugia</v>
      </c>
    </row>
    <row r="259" ht="14.25" hidden="1" customHeight="1">
      <c r="A259" s="16" t="s">
        <v>1343</v>
      </c>
      <c r="B259" s="12">
        <v>1272.0</v>
      </c>
      <c r="C259" s="16" t="s">
        <v>760</v>
      </c>
      <c r="D259" s="5" t="str">
        <f>VLOOKUP(index!$C259,cost_of_living!G:G,1,0)</f>
        <v>Perugia</v>
      </c>
    </row>
    <row r="260" ht="14.25" hidden="1" customHeight="1">
      <c r="A260" s="16" t="s">
        <v>1344</v>
      </c>
      <c r="B260" s="12">
        <v>250.0</v>
      </c>
      <c r="C260" s="16" t="s">
        <v>760</v>
      </c>
      <c r="D260" s="5" t="str">
        <f>VLOOKUP(index!$C260,cost_of_living!G:G,1,0)</f>
        <v>Perugia</v>
      </c>
    </row>
    <row r="261" ht="14.25" hidden="1" customHeight="1">
      <c r="A261" s="16" t="s">
        <v>1345</v>
      </c>
      <c r="B261" s="12">
        <v>4387.0</v>
      </c>
      <c r="C261" s="16" t="s">
        <v>760</v>
      </c>
      <c r="D261" s="5" t="str">
        <f>VLOOKUP(index!$C261,cost_of_living!G:G,1,0)</f>
        <v>Perugia</v>
      </c>
    </row>
    <row r="262" ht="14.25" hidden="1" customHeight="1">
      <c r="A262" s="16" t="s">
        <v>1346</v>
      </c>
      <c r="B262" s="12">
        <v>14981.0</v>
      </c>
      <c r="C262" s="16" t="s">
        <v>760</v>
      </c>
      <c r="D262" s="5" t="str">
        <f>VLOOKUP(index!$C262,cost_of_living!G:G,1,0)</f>
        <v>Perugia</v>
      </c>
    </row>
    <row r="263" ht="14.25" hidden="1" customHeight="1">
      <c r="A263" s="16" t="s">
        <v>1338</v>
      </c>
      <c r="B263" s="12">
        <v>513.0</v>
      </c>
      <c r="C263" s="16" t="s">
        <v>761</v>
      </c>
      <c r="D263" s="5" t="str">
        <f>VLOOKUP(index!$C263,cost_of_living!G:G,1,0)</f>
        <v>Pavia</v>
      </c>
    </row>
    <row r="264" ht="14.25" hidden="1" customHeight="1">
      <c r="A264" s="16" t="s">
        <v>1339</v>
      </c>
      <c r="B264" s="12">
        <v>628.0</v>
      </c>
      <c r="C264" s="16" t="s">
        <v>761</v>
      </c>
      <c r="D264" s="5" t="str">
        <f>VLOOKUP(index!$C264,cost_of_living!G:G,1,0)</f>
        <v>Pavia</v>
      </c>
    </row>
    <row r="265" ht="14.25" hidden="1" customHeight="1">
      <c r="A265" s="16" t="s">
        <v>1340</v>
      </c>
      <c r="B265" s="12">
        <v>7056.0</v>
      </c>
      <c r="C265" s="16" t="s">
        <v>761</v>
      </c>
      <c r="D265" s="5" t="str">
        <f>VLOOKUP(index!$C265,cost_of_living!G:G,1,0)</f>
        <v>Pavia</v>
      </c>
    </row>
    <row r="266" ht="14.25" hidden="1" customHeight="1">
      <c r="A266" s="16" t="s">
        <v>1341</v>
      </c>
      <c r="B266" s="12">
        <v>8836.0</v>
      </c>
      <c r="C266" s="16" t="s">
        <v>761</v>
      </c>
      <c r="D266" s="5" t="str">
        <f>VLOOKUP(index!$C266,cost_of_living!G:G,1,0)</f>
        <v>Pavia</v>
      </c>
    </row>
    <row r="267" ht="14.25" hidden="1" customHeight="1">
      <c r="A267" s="16" t="s">
        <v>1342</v>
      </c>
      <c r="B267" s="12">
        <v>5714.0</v>
      </c>
      <c r="C267" s="16" t="s">
        <v>761</v>
      </c>
      <c r="D267" s="5" t="str">
        <f>VLOOKUP(index!$C267,cost_of_living!G:G,1,0)</f>
        <v>Pavia</v>
      </c>
    </row>
    <row r="268" ht="14.25" hidden="1" customHeight="1">
      <c r="A268" s="16" t="s">
        <v>1343</v>
      </c>
      <c r="B268" s="12">
        <v>1032.0</v>
      </c>
      <c r="C268" s="16" t="s">
        <v>761</v>
      </c>
      <c r="D268" s="5" t="str">
        <f>VLOOKUP(index!$C268,cost_of_living!G:G,1,0)</f>
        <v>Pavia</v>
      </c>
    </row>
    <row r="269" ht="14.25" hidden="1" customHeight="1">
      <c r="A269" s="16" t="s">
        <v>1344</v>
      </c>
      <c r="B269" s="12">
        <v>3667.0</v>
      </c>
      <c r="C269" s="16" t="s">
        <v>761</v>
      </c>
      <c r="D269" s="5" t="str">
        <f>VLOOKUP(index!$C269,cost_of_living!G:G,1,0)</f>
        <v>Pavia</v>
      </c>
    </row>
    <row r="270" ht="14.25" hidden="1" customHeight="1">
      <c r="A270" s="16" t="s">
        <v>1345</v>
      </c>
      <c r="B270" s="12">
        <v>5402.0</v>
      </c>
      <c r="C270" s="16" t="s">
        <v>761</v>
      </c>
      <c r="D270" s="5" t="str">
        <f>VLOOKUP(index!$C270,cost_of_living!G:G,1,0)</f>
        <v>Pavia</v>
      </c>
    </row>
    <row r="271" ht="14.25" hidden="1" customHeight="1">
      <c r="A271" s="16" t="s">
        <v>1346</v>
      </c>
      <c r="B271" s="12">
        <v>13921.0</v>
      </c>
      <c r="C271" s="16" t="s">
        <v>761</v>
      </c>
      <c r="D271" s="5" t="str">
        <f>VLOOKUP(index!$C271,cost_of_living!G:G,1,0)</f>
        <v>Pavia</v>
      </c>
    </row>
    <row r="272" ht="14.25" hidden="1" customHeight="1">
      <c r="A272" s="16" t="s">
        <v>1338</v>
      </c>
      <c r="B272" s="12">
        <v>6487.0</v>
      </c>
      <c r="C272" s="16" t="s">
        <v>766</v>
      </c>
      <c r="D272" s="5" t="str">
        <f>VLOOKUP(index!$C272,cost_of_living!G:G,1,0)</f>
        <v>Parma</v>
      </c>
    </row>
    <row r="273" ht="14.25" hidden="1" customHeight="1">
      <c r="A273" s="16" t="s">
        <v>1339</v>
      </c>
      <c r="B273" s="12">
        <v>6255.0</v>
      </c>
      <c r="C273" s="16" t="s">
        <v>766</v>
      </c>
      <c r="D273" s="5" t="str">
        <f>VLOOKUP(index!$C273,cost_of_living!G:G,1,0)</f>
        <v>Parma</v>
      </c>
    </row>
    <row r="274" ht="14.25" hidden="1" customHeight="1">
      <c r="A274" s="16" t="s">
        <v>1340</v>
      </c>
      <c r="B274" s="12">
        <v>650.0</v>
      </c>
      <c r="C274" s="16" t="s">
        <v>766</v>
      </c>
      <c r="D274" s="5" t="str">
        <f>VLOOKUP(index!$C274,cost_of_living!G:G,1,0)</f>
        <v>Parma</v>
      </c>
    </row>
    <row r="275" ht="14.25" hidden="1" customHeight="1">
      <c r="A275" s="16" t="s">
        <v>1341</v>
      </c>
      <c r="B275" s="12">
        <v>8798.0</v>
      </c>
      <c r="C275" s="16" t="s">
        <v>766</v>
      </c>
      <c r="D275" s="5" t="str">
        <f>VLOOKUP(index!$C275,cost_of_living!G:G,1,0)</f>
        <v>Parma</v>
      </c>
    </row>
    <row r="276" ht="14.25" hidden="1" customHeight="1">
      <c r="A276" s="16" t="s">
        <v>1342</v>
      </c>
      <c r="B276" s="12">
        <v>6542.0</v>
      </c>
      <c r="C276" s="16" t="s">
        <v>766</v>
      </c>
      <c r="D276" s="5" t="str">
        <f>VLOOKUP(index!$C276,cost_of_living!G:G,1,0)</f>
        <v>Parma</v>
      </c>
    </row>
    <row r="277" ht="14.25" hidden="1" customHeight="1">
      <c r="A277" s="16" t="s">
        <v>1343</v>
      </c>
      <c r="B277" s="12">
        <v>682.0</v>
      </c>
      <c r="C277" s="16" t="s">
        <v>766</v>
      </c>
      <c r="D277" s="5" t="str">
        <f>VLOOKUP(index!$C277,cost_of_living!G:G,1,0)</f>
        <v>Parma</v>
      </c>
    </row>
    <row r="278" ht="14.25" hidden="1" customHeight="1">
      <c r="A278" s="16" t="s">
        <v>1344</v>
      </c>
      <c r="B278" s="12">
        <v>2383.0</v>
      </c>
      <c r="C278" s="16" t="s">
        <v>766</v>
      </c>
      <c r="D278" s="5" t="str">
        <f>VLOOKUP(index!$C278,cost_of_living!G:G,1,0)</f>
        <v>Parma</v>
      </c>
    </row>
    <row r="279" ht="14.25" hidden="1" customHeight="1">
      <c r="A279" s="16" t="s">
        <v>1345</v>
      </c>
      <c r="B279" s="12">
        <v>6537.0</v>
      </c>
      <c r="C279" s="16" t="s">
        <v>766</v>
      </c>
      <c r="D279" s="5" t="str">
        <f>VLOOKUP(index!$C279,cost_of_living!G:G,1,0)</f>
        <v>Parma</v>
      </c>
    </row>
    <row r="280" ht="14.25" hidden="1" customHeight="1">
      <c r="A280" s="16" t="s">
        <v>1346</v>
      </c>
      <c r="B280" s="12">
        <v>14369.0</v>
      </c>
      <c r="C280" s="16" t="s">
        <v>766</v>
      </c>
      <c r="D280" s="5" t="str">
        <f>VLOOKUP(index!$C280,cost_of_living!G:G,1,0)</f>
        <v>Parma</v>
      </c>
    </row>
    <row r="281" ht="14.25" hidden="1" customHeight="1">
      <c r="A281" s="16" t="s">
        <v>1338</v>
      </c>
      <c r="B281" s="12">
        <v>6476.0</v>
      </c>
      <c r="C281" s="16" t="s">
        <v>774</v>
      </c>
      <c r="D281" s="5" t="str">
        <f>VLOOKUP(index!$C281,cost_of_living!G:G,1,0)</f>
        <v>Palermo</v>
      </c>
    </row>
    <row r="282" ht="14.25" hidden="1" customHeight="1">
      <c r="A282" s="16" t="s">
        <v>1339</v>
      </c>
      <c r="B282" s="12">
        <v>5589.0</v>
      </c>
      <c r="C282" s="16" t="s">
        <v>774</v>
      </c>
      <c r="D282" s="5" t="str">
        <f>VLOOKUP(index!$C282,cost_of_living!G:G,1,0)</f>
        <v>Palermo</v>
      </c>
    </row>
    <row r="283" ht="14.25" hidden="1" customHeight="1">
      <c r="A283" s="16" t="s">
        <v>1340</v>
      </c>
      <c r="B283" s="12">
        <v>6171.0</v>
      </c>
      <c r="C283" s="16" t="s">
        <v>774</v>
      </c>
      <c r="D283" s="5" t="str">
        <f>VLOOKUP(index!$C283,cost_of_living!G:G,1,0)</f>
        <v>Palermo</v>
      </c>
    </row>
    <row r="284" ht="14.25" hidden="1" customHeight="1">
      <c r="A284" s="16" t="s">
        <v>1341</v>
      </c>
      <c r="B284" s="12">
        <v>9763.0</v>
      </c>
      <c r="C284" s="16" t="s">
        <v>774</v>
      </c>
      <c r="D284" s="5" t="str">
        <f>VLOOKUP(index!$C284,cost_of_living!G:G,1,0)</f>
        <v>Palermo</v>
      </c>
    </row>
    <row r="285" ht="14.25" hidden="1" customHeight="1">
      <c r="A285" s="16" t="s">
        <v>1342</v>
      </c>
      <c r="B285" s="12">
        <v>5336.0</v>
      </c>
      <c r="C285" s="16" t="s">
        <v>774</v>
      </c>
      <c r="D285" s="5" t="str">
        <f>VLOOKUP(index!$C285,cost_of_living!G:G,1,0)</f>
        <v>Palermo</v>
      </c>
    </row>
    <row r="286" ht="14.25" hidden="1" customHeight="1">
      <c r="A286" s="16" t="s">
        <v>1343</v>
      </c>
      <c r="B286" s="12">
        <v>541.0</v>
      </c>
      <c r="C286" s="16" t="s">
        <v>774</v>
      </c>
      <c r="D286" s="5" t="str">
        <f>VLOOKUP(index!$C286,cost_of_living!G:G,1,0)</f>
        <v>Palermo</v>
      </c>
    </row>
    <row r="287" ht="14.25" hidden="1" customHeight="1">
      <c r="A287" s="16" t="s">
        <v>1344</v>
      </c>
      <c r="B287" s="12">
        <v>3206.0</v>
      </c>
      <c r="C287" s="16" t="s">
        <v>774</v>
      </c>
      <c r="D287" s="5" t="str">
        <f>VLOOKUP(index!$C287,cost_of_living!G:G,1,0)</f>
        <v>Palermo</v>
      </c>
    </row>
    <row r="288" ht="14.25" hidden="1" customHeight="1">
      <c r="A288" s="16" t="s">
        <v>1345</v>
      </c>
      <c r="B288" s="12">
        <v>672.0</v>
      </c>
      <c r="C288" s="16" t="s">
        <v>774</v>
      </c>
      <c r="D288" s="5" t="str">
        <f>VLOOKUP(index!$C288,cost_of_living!G:G,1,0)</f>
        <v>Palermo</v>
      </c>
    </row>
    <row r="289" ht="14.25" hidden="1" customHeight="1">
      <c r="A289" s="16" t="s">
        <v>1346</v>
      </c>
      <c r="B289" s="12">
        <v>13951.0</v>
      </c>
      <c r="C289" s="16" t="s">
        <v>774</v>
      </c>
      <c r="D289" s="5" t="str">
        <f>VLOOKUP(index!$C289,cost_of_living!G:G,1,0)</f>
        <v>Palermo</v>
      </c>
    </row>
    <row r="290" ht="14.25" hidden="1" customHeight="1">
      <c r="A290" s="16" t="s">
        <v>1338</v>
      </c>
      <c r="B290" s="12">
        <v>5927.0</v>
      </c>
      <c r="C290" s="16" t="s">
        <v>776</v>
      </c>
      <c r="D290" s="5" t="str">
        <f>VLOOKUP(index!$C290,cost_of_living!G:G,1,0)</f>
        <v>Padova</v>
      </c>
    </row>
    <row r="291" ht="14.25" hidden="1" customHeight="1">
      <c r="A291" s="16" t="s">
        <v>1339</v>
      </c>
      <c r="B291" s="12">
        <v>5434.0</v>
      </c>
      <c r="C291" s="16" t="s">
        <v>776</v>
      </c>
      <c r="D291" s="5" t="str">
        <f>VLOOKUP(index!$C291,cost_of_living!G:G,1,0)</f>
        <v>Padova</v>
      </c>
    </row>
    <row r="292" ht="14.25" hidden="1" customHeight="1">
      <c r="A292" s="16" t="s">
        <v>1340</v>
      </c>
      <c r="B292" s="12">
        <v>7254.0</v>
      </c>
      <c r="C292" s="16" t="s">
        <v>776</v>
      </c>
      <c r="D292" s="5" t="str">
        <f>VLOOKUP(index!$C292,cost_of_living!G:G,1,0)</f>
        <v>Padova</v>
      </c>
    </row>
    <row r="293" ht="14.25" hidden="1" customHeight="1">
      <c r="A293" s="16" t="s">
        <v>1341</v>
      </c>
      <c r="B293" s="12">
        <v>9284.0</v>
      </c>
      <c r="C293" s="16" t="s">
        <v>776</v>
      </c>
      <c r="D293" s="5" t="str">
        <f>VLOOKUP(index!$C293,cost_of_living!G:G,1,0)</f>
        <v>Padova</v>
      </c>
    </row>
    <row r="294" ht="14.25" hidden="1" customHeight="1">
      <c r="A294" s="16" t="s">
        <v>1342</v>
      </c>
      <c r="B294" s="12">
        <v>6179.0</v>
      </c>
      <c r="C294" s="16" t="s">
        <v>776</v>
      </c>
      <c r="D294" s="5" t="str">
        <f>VLOOKUP(index!$C294,cost_of_living!G:G,1,0)</f>
        <v>Padova</v>
      </c>
    </row>
    <row r="295" ht="14.25" hidden="1" customHeight="1">
      <c r="A295" s="16" t="s">
        <v>1343</v>
      </c>
      <c r="B295" s="12">
        <v>897.0</v>
      </c>
      <c r="C295" s="16" t="s">
        <v>776</v>
      </c>
      <c r="D295" s="5" t="str">
        <f>VLOOKUP(index!$C295,cost_of_living!G:G,1,0)</f>
        <v>Padova</v>
      </c>
    </row>
    <row r="296" ht="14.25" hidden="1" customHeight="1">
      <c r="A296" s="16" t="s">
        <v>1344</v>
      </c>
      <c r="B296" s="12">
        <v>2931.0</v>
      </c>
      <c r="C296" s="16" t="s">
        <v>776</v>
      </c>
      <c r="D296" s="5" t="str">
        <f>VLOOKUP(index!$C296,cost_of_living!G:G,1,0)</f>
        <v>Padova</v>
      </c>
    </row>
    <row r="297" ht="14.25" hidden="1" customHeight="1">
      <c r="A297" s="16" t="s">
        <v>1345</v>
      </c>
      <c r="B297" s="12">
        <v>6682.0</v>
      </c>
      <c r="C297" s="16" t="s">
        <v>776</v>
      </c>
      <c r="D297" s="5" t="str">
        <f>VLOOKUP(index!$C297,cost_of_living!G:G,1,0)</f>
        <v>Padova</v>
      </c>
    </row>
    <row r="298" ht="14.25" hidden="1" customHeight="1">
      <c r="A298" s="16" t="s">
        <v>1346</v>
      </c>
      <c r="B298" s="12">
        <v>13649.0</v>
      </c>
      <c r="C298" s="16" t="s">
        <v>776</v>
      </c>
      <c r="D298" s="5" t="str">
        <f>VLOOKUP(index!$C298,cost_of_living!G:G,1,0)</f>
        <v>Padova</v>
      </c>
    </row>
    <row r="299" ht="14.25" hidden="1" customHeight="1">
      <c r="A299" s="16" t="s">
        <v>1338</v>
      </c>
      <c r="B299" s="12"/>
      <c r="C299" s="16" t="s">
        <v>793</v>
      </c>
      <c r="D299" s="5" t="str">
        <f>VLOOKUP(index!$C299,cost_of_living!G:G,1,0)</f>
        <v>Olbia</v>
      </c>
    </row>
    <row r="300" ht="14.25" hidden="1" customHeight="1">
      <c r="A300" s="16" t="s">
        <v>1339</v>
      </c>
      <c r="B300" s="12">
        <v>5564.0</v>
      </c>
      <c r="C300" s="16" t="s">
        <v>793</v>
      </c>
      <c r="D300" s="5" t="str">
        <f>VLOOKUP(index!$C300,cost_of_living!G:G,1,0)</f>
        <v>Olbia</v>
      </c>
    </row>
    <row r="301" ht="14.25" hidden="1" customHeight="1">
      <c r="A301" s="16" t="s">
        <v>1340</v>
      </c>
      <c r="B301" s="12">
        <v>250.0</v>
      </c>
      <c r="C301" s="16" t="s">
        <v>793</v>
      </c>
      <c r="D301" s="5" t="str">
        <f>VLOOKUP(index!$C301,cost_of_living!G:G,1,0)</f>
        <v>Olbia</v>
      </c>
    </row>
    <row r="302" ht="14.25" hidden="1" customHeight="1">
      <c r="A302" s="16" t="s">
        <v>1341</v>
      </c>
      <c r="B302" s="12">
        <v>9459.0</v>
      </c>
      <c r="C302" s="16" t="s">
        <v>793</v>
      </c>
      <c r="D302" s="5" t="str">
        <f>VLOOKUP(index!$C302,cost_of_living!G:G,1,0)</f>
        <v>Olbia</v>
      </c>
    </row>
    <row r="303" ht="14.25" hidden="1" customHeight="1">
      <c r="A303" s="16" t="s">
        <v>1342</v>
      </c>
      <c r="B303" s="12"/>
      <c r="C303" s="16" t="s">
        <v>793</v>
      </c>
      <c r="D303" s="5" t="str">
        <f>VLOOKUP(index!$C303,cost_of_living!G:G,1,0)</f>
        <v>Olbia</v>
      </c>
    </row>
    <row r="304" ht="14.25" hidden="1" customHeight="1">
      <c r="A304" s="16" t="s">
        <v>1343</v>
      </c>
      <c r="B304" s="12">
        <v>555.0</v>
      </c>
      <c r="C304" s="16" t="s">
        <v>793</v>
      </c>
      <c r="D304" s="5" t="str">
        <f>VLOOKUP(index!$C304,cost_of_living!G:G,1,0)</f>
        <v>Olbia</v>
      </c>
    </row>
    <row r="305" ht="14.25" hidden="1" customHeight="1">
      <c r="A305" s="16" t="s">
        <v>1344</v>
      </c>
      <c r="B305" s="12">
        <v>50.0</v>
      </c>
      <c r="C305" s="16" t="s">
        <v>793</v>
      </c>
      <c r="D305" s="5" t="str">
        <f>VLOOKUP(index!$C305,cost_of_living!G:G,1,0)</f>
        <v>Olbia</v>
      </c>
    </row>
    <row r="306" ht="14.25" hidden="1" customHeight="1">
      <c r="A306" s="16" t="s">
        <v>1345</v>
      </c>
      <c r="B306" s="12">
        <v>3362.0</v>
      </c>
      <c r="C306" s="16" t="s">
        <v>793</v>
      </c>
      <c r="D306" s="5" t="str">
        <f>VLOOKUP(index!$C306,cost_of_living!G:G,1,0)</f>
        <v>Olbia</v>
      </c>
    </row>
    <row r="307" ht="14.25" hidden="1" customHeight="1">
      <c r="A307" s="16" t="s">
        <v>1346</v>
      </c>
      <c r="B307" s="12"/>
      <c r="C307" s="16" t="s">
        <v>793</v>
      </c>
      <c r="D307" s="5" t="str">
        <f>VLOOKUP(index!$C307,cost_of_living!G:G,1,0)</f>
        <v>Olbia</v>
      </c>
    </row>
    <row r="308" ht="14.25" hidden="1" customHeight="1">
      <c r="A308" s="16" t="s">
        <v>1338</v>
      </c>
      <c r="B308" s="12">
        <v>5972.0</v>
      </c>
      <c r="C308" s="16" t="s">
        <v>804</v>
      </c>
      <c r="D308" s="5" t="str">
        <f>VLOOKUP(index!$C308,cost_of_living!G:G,1,0)</f>
        <v>Naples</v>
      </c>
    </row>
    <row r="309" ht="14.25" hidden="1" customHeight="1">
      <c r="A309" s="16" t="s">
        <v>1339</v>
      </c>
      <c r="B309" s="12">
        <v>3735.0</v>
      </c>
      <c r="C309" s="16" t="s">
        <v>804</v>
      </c>
      <c r="D309" s="5" t="str">
        <f>VLOOKUP(index!$C309,cost_of_living!G:G,1,0)</f>
        <v>Naples</v>
      </c>
    </row>
    <row r="310" ht="14.25" hidden="1" customHeight="1">
      <c r="A310" s="16" t="s">
        <v>1340</v>
      </c>
      <c r="B310" s="12">
        <v>6012.0</v>
      </c>
      <c r="C310" s="16" t="s">
        <v>804</v>
      </c>
      <c r="D310" s="5" t="str">
        <f>VLOOKUP(index!$C310,cost_of_living!G:G,1,0)</f>
        <v>Naples</v>
      </c>
    </row>
    <row r="311" ht="14.25" hidden="1" customHeight="1">
      <c r="A311" s="16" t="s">
        <v>1341</v>
      </c>
      <c r="B311" s="12">
        <v>9576.0</v>
      </c>
      <c r="C311" s="16" t="s">
        <v>804</v>
      </c>
      <c r="D311" s="5" t="str">
        <f>VLOOKUP(index!$C311,cost_of_living!G:G,1,0)</f>
        <v>Naples</v>
      </c>
    </row>
    <row r="312" ht="14.25" hidden="1" customHeight="1">
      <c r="A312" s="16" t="s">
        <v>1342</v>
      </c>
      <c r="B312" s="12">
        <v>5642.0</v>
      </c>
      <c r="C312" s="16" t="s">
        <v>804</v>
      </c>
      <c r="D312" s="5" t="str">
        <f>VLOOKUP(index!$C312,cost_of_living!G:G,1,0)</f>
        <v>Naples</v>
      </c>
    </row>
    <row r="313" ht="14.25" hidden="1" customHeight="1">
      <c r="A313" s="16" t="s">
        <v>1343</v>
      </c>
      <c r="B313" s="12">
        <v>1119.0</v>
      </c>
      <c r="C313" s="16" t="s">
        <v>804</v>
      </c>
      <c r="D313" s="5" t="str">
        <f>VLOOKUP(index!$C313,cost_of_living!G:G,1,0)</f>
        <v>Naples</v>
      </c>
    </row>
    <row r="314" ht="14.25" hidden="1" customHeight="1">
      <c r="A314" s="16" t="s">
        <v>1344</v>
      </c>
      <c r="B314" s="12">
        <v>4641.0</v>
      </c>
      <c r="C314" s="16" t="s">
        <v>804</v>
      </c>
      <c r="D314" s="5" t="str">
        <f>VLOOKUP(index!$C314,cost_of_living!G:G,1,0)</f>
        <v>Naples</v>
      </c>
    </row>
    <row r="315" ht="14.25" hidden="1" customHeight="1">
      <c r="A315" s="16" t="s">
        <v>1345</v>
      </c>
      <c r="B315" s="12">
        <v>790.0</v>
      </c>
      <c r="C315" s="16" t="s">
        <v>804</v>
      </c>
      <c r="D315" s="5" t="str">
        <f>VLOOKUP(index!$C315,cost_of_living!G:G,1,0)</f>
        <v>Naples</v>
      </c>
    </row>
    <row r="316" ht="14.25" hidden="1" customHeight="1">
      <c r="A316" s="16" t="s">
        <v>1346</v>
      </c>
      <c r="B316" s="12">
        <v>10583.0</v>
      </c>
      <c r="C316" s="16" t="s">
        <v>804</v>
      </c>
      <c r="D316" s="5" t="str">
        <f>VLOOKUP(index!$C316,cost_of_living!G:G,1,0)</f>
        <v>Naples</v>
      </c>
    </row>
    <row r="317" ht="14.25" hidden="1" customHeight="1">
      <c r="A317" s="16" t="s">
        <v>1338</v>
      </c>
      <c r="B317" s="12">
        <v>7569.0</v>
      </c>
      <c r="C317" s="16" t="s">
        <v>811</v>
      </c>
      <c r="D317" s="5" t="str">
        <f>VLOOKUP(index!$C317,cost_of_living!G:G,1,0)</f>
        <v>Monza</v>
      </c>
    </row>
    <row r="318" ht="14.25" hidden="1" customHeight="1">
      <c r="A318" s="16" t="s">
        <v>1339</v>
      </c>
      <c r="B318" s="12">
        <v>5376.0</v>
      </c>
      <c r="C318" s="16" t="s">
        <v>811</v>
      </c>
      <c r="D318" s="5" t="str">
        <f>VLOOKUP(index!$C318,cost_of_living!G:G,1,0)</f>
        <v>Monza</v>
      </c>
    </row>
    <row r="319" ht="14.25" hidden="1" customHeight="1">
      <c r="A319" s="16" t="s">
        <v>1340</v>
      </c>
      <c r="B319" s="12">
        <v>662.0</v>
      </c>
      <c r="C319" s="16" t="s">
        <v>811</v>
      </c>
      <c r="D319" s="5" t="str">
        <f>VLOOKUP(index!$C319,cost_of_living!G:G,1,0)</f>
        <v>Monza</v>
      </c>
    </row>
    <row r="320" ht="14.25" hidden="1" customHeight="1">
      <c r="A320" s="16" t="s">
        <v>1341</v>
      </c>
      <c r="B320" s="12">
        <v>8823.0</v>
      </c>
      <c r="C320" s="16" t="s">
        <v>811</v>
      </c>
      <c r="D320" s="5" t="str">
        <f>VLOOKUP(index!$C320,cost_of_living!G:G,1,0)</f>
        <v>Monza</v>
      </c>
    </row>
    <row r="321" ht="14.25" hidden="1" customHeight="1">
      <c r="A321" s="16" t="s">
        <v>1342</v>
      </c>
      <c r="B321" s="12">
        <v>6241.0</v>
      </c>
      <c r="C321" s="16" t="s">
        <v>811</v>
      </c>
      <c r="D321" s="5" t="str">
        <f>VLOOKUP(index!$C321,cost_of_living!G:G,1,0)</f>
        <v>Monza</v>
      </c>
    </row>
    <row r="322" ht="14.25" hidden="1" customHeight="1">
      <c r="A322" s="16" t="s">
        <v>1343</v>
      </c>
      <c r="B322" s="12">
        <v>708.0</v>
      </c>
      <c r="C322" s="16" t="s">
        <v>811</v>
      </c>
      <c r="D322" s="5" t="str">
        <f>VLOOKUP(index!$C322,cost_of_living!G:G,1,0)</f>
        <v>Monza</v>
      </c>
    </row>
    <row r="323" ht="14.25" hidden="1" customHeight="1">
      <c r="A323" s="16" t="s">
        <v>1344</v>
      </c>
      <c r="B323" s="12">
        <v>4155.0</v>
      </c>
      <c r="C323" s="16" t="s">
        <v>811</v>
      </c>
      <c r="D323" s="5" t="str">
        <f>VLOOKUP(index!$C323,cost_of_living!G:G,1,0)</f>
        <v>Monza</v>
      </c>
    </row>
    <row r="324" ht="14.25" hidden="1" customHeight="1">
      <c r="A324" s="16" t="s">
        <v>1345</v>
      </c>
      <c r="B324" s="12">
        <v>5888.0</v>
      </c>
      <c r="C324" s="16" t="s">
        <v>811</v>
      </c>
      <c r="D324" s="5" t="str">
        <f>VLOOKUP(index!$C324,cost_of_living!G:G,1,0)</f>
        <v>Monza</v>
      </c>
    </row>
    <row r="325" ht="14.25" hidden="1" customHeight="1">
      <c r="A325" s="16" t="s">
        <v>1346</v>
      </c>
      <c r="B325" s="12">
        <v>13971.0</v>
      </c>
      <c r="C325" s="16" t="s">
        <v>811</v>
      </c>
      <c r="D325" s="5" t="str">
        <f>VLOOKUP(index!$C325,cost_of_living!G:G,1,0)</f>
        <v>Monza</v>
      </c>
    </row>
    <row r="326" ht="14.25" hidden="1" customHeight="1">
      <c r="A326" s="16" t="s">
        <v>1338</v>
      </c>
      <c r="B326" s="12">
        <v>6981.0</v>
      </c>
      <c r="C326" s="16" t="s">
        <v>830</v>
      </c>
      <c r="D326" s="5" t="str">
        <f>VLOOKUP(index!$C326,cost_of_living!G:G,1,0)</f>
        <v>Modena</v>
      </c>
    </row>
    <row r="327" ht="14.25" hidden="1" customHeight="1">
      <c r="A327" s="16" t="s">
        <v>1339</v>
      </c>
      <c r="B327" s="12">
        <v>5455.0</v>
      </c>
      <c r="C327" s="16" t="s">
        <v>830</v>
      </c>
      <c r="D327" s="5" t="str">
        <f>VLOOKUP(index!$C327,cost_of_living!G:G,1,0)</f>
        <v>Modena</v>
      </c>
    </row>
    <row r="328" ht="14.25" hidden="1" customHeight="1">
      <c r="A328" s="16" t="s">
        <v>1340</v>
      </c>
      <c r="B328" s="12">
        <v>7782.0</v>
      </c>
      <c r="C328" s="16" t="s">
        <v>830</v>
      </c>
      <c r="D328" s="5" t="str">
        <f>VLOOKUP(index!$C328,cost_of_living!G:G,1,0)</f>
        <v>Modena</v>
      </c>
    </row>
    <row r="329" ht="14.25" hidden="1" customHeight="1">
      <c r="A329" s="16" t="s">
        <v>1341</v>
      </c>
      <c r="B329" s="12">
        <v>8799.0</v>
      </c>
      <c r="C329" s="16" t="s">
        <v>830</v>
      </c>
      <c r="D329" s="5" t="str">
        <f>VLOOKUP(index!$C329,cost_of_living!G:G,1,0)</f>
        <v>Modena</v>
      </c>
    </row>
    <row r="330" ht="14.25" hidden="1" customHeight="1">
      <c r="A330" s="16" t="s">
        <v>1342</v>
      </c>
      <c r="B330" s="12">
        <v>6597.0</v>
      </c>
      <c r="C330" s="16" t="s">
        <v>830</v>
      </c>
      <c r="D330" s="5" t="str">
        <f>VLOOKUP(index!$C330,cost_of_living!G:G,1,0)</f>
        <v>Modena</v>
      </c>
    </row>
    <row r="331" ht="14.25" hidden="1" customHeight="1">
      <c r="A331" s="16" t="s">
        <v>1343</v>
      </c>
      <c r="B331" s="12">
        <v>756.0</v>
      </c>
      <c r="C331" s="16" t="s">
        <v>830</v>
      </c>
      <c r="D331" s="5" t="str">
        <f>VLOOKUP(index!$C331,cost_of_living!G:G,1,0)</f>
        <v>Modena</v>
      </c>
    </row>
    <row r="332" ht="14.25" hidden="1" customHeight="1">
      <c r="A332" s="16" t="s">
        <v>1344</v>
      </c>
      <c r="B332" s="12">
        <v>3933.0</v>
      </c>
      <c r="C332" s="16" t="s">
        <v>830</v>
      </c>
      <c r="D332" s="5" t="str">
        <f>VLOOKUP(index!$C332,cost_of_living!G:G,1,0)</f>
        <v>Modena</v>
      </c>
    </row>
    <row r="333" ht="14.25" hidden="1" customHeight="1">
      <c r="A333" s="16" t="s">
        <v>1345</v>
      </c>
      <c r="B333" s="12">
        <v>5968.0</v>
      </c>
      <c r="C333" s="16" t="s">
        <v>830</v>
      </c>
      <c r="D333" s="5" t="str">
        <f>VLOOKUP(index!$C333,cost_of_living!G:G,1,0)</f>
        <v>Modena</v>
      </c>
    </row>
    <row r="334" ht="14.25" hidden="1" customHeight="1">
      <c r="A334" s="16" t="s">
        <v>1346</v>
      </c>
      <c r="B334" s="12">
        <v>14205.0</v>
      </c>
      <c r="C334" s="16" t="s">
        <v>830</v>
      </c>
      <c r="D334" s="5" t="str">
        <f>VLOOKUP(index!$C334,cost_of_living!G:G,1,0)</f>
        <v>Modena</v>
      </c>
    </row>
    <row r="335" ht="14.25" customHeight="1">
      <c r="A335" s="16" t="s">
        <v>1338</v>
      </c>
      <c r="B335" s="12">
        <v>51.15</v>
      </c>
      <c r="C335" s="16" t="s">
        <v>834</v>
      </c>
      <c r="D335" s="5" t="str">
        <f>VLOOKUP(index!$C335,cost_of_living!G:G,1,0)</f>
        <v>Milan</v>
      </c>
    </row>
    <row r="336" ht="14.25" customHeight="1">
      <c r="A336" s="16" t="s">
        <v>1339</v>
      </c>
      <c r="B336" s="12">
        <v>50.61</v>
      </c>
      <c r="C336" s="16" t="s">
        <v>834</v>
      </c>
      <c r="D336" s="5" t="str">
        <f>VLOOKUP(index!$C336,cost_of_living!G:G,1,0)</f>
        <v>Milan</v>
      </c>
      <c r="G336" s="37" t="s">
        <v>1347</v>
      </c>
      <c r="H336" s="37">
        <f>100+B335/2.5-(B340*1)-B339/10+index!$B336/2+B337/2.5-B341/2-B342*2/3+B338/3</f>
        <v>113.6623333</v>
      </c>
      <c r="I336" s="5">
        <f>100+60/2.5-(B340*1)-B339/10+index!$B336/2+B337/2.5-B341/2-B342*2/3+B338/3</f>
        <v>117.2023333</v>
      </c>
    </row>
    <row r="337" ht="14.25" customHeight="1">
      <c r="A337" s="16" t="s">
        <v>1340</v>
      </c>
      <c r="B337" s="12">
        <v>71.5</v>
      </c>
      <c r="C337" s="16" t="s">
        <v>834</v>
      </c>
      <c r="D337" s="5" t="str">
        <f>VLOOKUP(index!$C337,cost_of_living!G:G,1,0)</f>
        <v>Milan</v>
      </c>
    </row>
    <row r="338" ht="14.25" customHeight="1">
      <c r="A338" s="16" t="s">
        <v>1341</v>
      </c>
      <c r="B338" s="12">
        <v>88.12</v>
      </c>
      <c r="C338" s="16" t="s">
        <v>834</v>
      </c>
      <c r="D338" s="5" t="str">
        <f>VLOOKUP(index!$C338,cost_of_living!G:G,1,0)</f>
        <v>Milan</v>
      </c>
      <c r="H338" s="5">
        <f>100+(B335/2.5)-B340-(B339/5)+B336/2+B337/2.5-B341/2-(B342*2/3)+B338/3</f>
        <v>106.3313333</v>
      </c>
    </row>
    <row r="339" ht="14.25" customHeight="1">
      <c r="A339" s="16" t="s">
        <v>1342</v>
      </c>
      <c r="B339" s="12">
        <v>73.31</v>
      </c>
      <c r="C339" s="16" t="s">
        <v>834</v>
      </c>
      <c r="D339" s="5" t="str">
        <f>VLOOKUP(index!$C339,cost_of_living!G:G,1,0)</f>
        <v>Milan</v>
      </c>
    </row>
    <row r="340" ht="14.25" customHeight="1">
      <c r="A340" s="16" t="s">
        <v>1343</v>
      </c>
      <c r="B340" s="12">
        <v>19.58</v>
      </c>
      <c r="C340" s="16" t="s">
        <v>834</v>
      </c>
      <c r="D340" s="5" t="str">
        <f>VLOOKUP(index!$C340,cost_of_living!G:G,1,0)</f>
        <v>Milan</v>
      </c>
    </row>
    <row r="341" ht="14.25" customHeight="1">
      <c r="A341" s="16" t="s">
        <v>1344</v>
      </c>
      <c r="B341" s="12">
        <v>36.17</v>
      </c>
      <c r="C341" s="16" t="s">
        <v>834</v>
      </c>
      <c r="D341" s="5" t="str">
        <f>VLOOKUP(index!$C341,cost_of_living!G:G,1,0)</f>
        <v>Milan</v>
      </c>
    </row>
    <row r="342" ht="14.25" customHeight="1">
      <c r="A342" s="16" t="s">
        <v>1345</v>
      </c>
      <c r="B342" s="12">
        <v>67.62</v>
      </c>
      <c r="C342" s="16" t="s">
        <v>834</v>
      </c>
      <c r="D342" s="5" t="str">
        <f>VLOOKUP(index!$C342,cost_of_living!G:G,1,0)</f>
        <v>Milan</v>
      </c>
      <c r="I342" s="5" t="s">
        <v>1348</v>
      </c>
      <c r="J342" s="5" t="s">
        <v>1349</v>
      </c>
      <c r="L342" s="5" t="s">
        <v>1350</v>
      </c>
    </row>
    <row r="343" ht="14.25" customHeight="1">
      <c r="A343" s="16" t="s">
        <v>1346</v>
      </c>
      <c r="B343" s="12">
        <v>113.66</v>
      </c>
      <c r="C343" s="16" t="s">
        <v>834</v>
      </c>
      <c r="D343" s="5" t="str">
        <f>VLOOKUP(index!$C343,cost_of_living!G:G,1,0)</f>
        <v>Milan</v>
      </c>
    </row>
    <row r="344" ht="14.25" hidden="1" customHeight="1">
      <c r="A344" s="16" t="s">
        <v>1338</v>
      </c>
      <c r="B344" s="12"/>
      <c r="C344" s="16" t="s">
        <v>999</v>
      </c>
      <c r="D344" s="5" t="str">
        <f>VLOOKUP(index!$C344,cost_of_living!G:G,1,0)</f>
        <v>Mestre</v>
      </c>
    </row>
    <row r="345" ht="14.25" hidden="1" customHeight="1">
      <c r="A345" s="16" t="s">
        <v>1339</v>
      </c>
      <c r="B345" s="12">
        <v>4167.0</v>
      </c>
      <c r="C345" s="16" t="s">
        <v>999</v>
      </c>
      <c r="D345" s="5" t="str">
        <f>VLOOKUP(index!$C345,cost_of_living!G:G,1,0)</f>
        <v>Mestre</v>
      </c>
    </row>
    <row r="346" ht="14.25" hidden="1" customHeight="1">
      <c r="A346" s="16" t="s">
        <v>1340</v>
      </c>
      <c r="B346" s="12">
        <v>6204.0</v>
      </c>
      <c r="C346" s="16" t="s">
        <v>999</v>
      </c>
      <c r="D346" s="5" t="str">
        <f>VLOOKUP(index!$C346,cost_of_living!G:G,1,0)</f>
        <v>Mestre</v>
      </c>
    </row>
    <row r="347" ht="14.25" hidden="1" customHeight="1">
      <c r="A347" s="16" t="s">
        <v>1341</v>
      </c>
      <c r="B347" s="12"/>
      <c r="C347" s="16" t="s">
        <v>999</v>
      </c>
      <c r="D347" s="5" t="str">
        <f>VLOOKUP(index!$C347,cost_of_living!G:G,1,0)</f>
        <v>Mestre</v>
      </c>
    </row>
    <row r="348" ht="14.25" hidden="1" customHeight="1">
      <c r="A348" s="16" t="s">
        <v>1342</v>
      </c>
      <c r="B348" s="12"/>
      <c r="C348" s="16" t="s">
        <v>999</v>
      </c>
      <c r="D348" s="5" t="str">
        <f>VLOOKUP(index!$C348,cost_of_living!G:G,1,0)</f>
        <v>Mestre</v>
      </c>
    </row>
    <row r="349" ht="14.25" hidden="1" customHeight="1">
      <c r="A349" s="16" t="s">
        <v>1343</v>
      </c>
      <c r="B349" s="12">
        <v>375.0</v>
      </c>
      <c r="C349" s="16" t="s">
        <v>999</v>
      </c>
      <c r="D349" s="5" t="str">
        <f>VLOOKUP(index!$C349,cost_of_living!G:G,1,0)</f>
        <v>Mestre</v>
      </c>
    </row>
    <row r="350" ht="14.25" hidden="1" customHeight="1">
      <c r="A350" s="16" t="s">
        <v>1344</v>
      </c>
      <c r="B350" s="12">
        <v>230.0</v>
      </c>
      <c r="C350" s="16" t="s">
        <v>999</v>
      </c>
      <c r="D350" s="5" t="str">
        <f>VLOOKUP(index!$C350,cost_of_living!G:G,1,0)</f>
        <v>Mestre</v>
      </c>
    </row>
    <row r="351" ht="14.25" hidden="1" customHeight="1">
      <c r="A351" s="16" t="s">
        <v>1345</v>
      </c>
      <c r="B351" s="12">
        <v>7069.0</v>
      </c>
      <c r="C351" s="16" t="s">
        <v>999</v>
      </c>
      <c r="D351" s="5" t="str">
        <f>VLOOKUP(index!$C351,cost_of_living!G:G,1,0)</f>
        <v>Mestre</v>
      </c>
    </row>
    <row r="352" ht="14.25" hidden="1" customHeight="1">
      <c r="A352" s="16" t="s">
        <v>1346</v>
      </c>
      <c r="B352" s="12"/>
      <c r="C352" s="16" t="s">
        <v>999</v>
      </c>
      <c r="D352" s="5" t="str">
        <f>VLOOKUP(index!$C352,cost_of_living!G:G,1,0)</f>
        <v>Mestre</v>
      </c>
    </row>
    <row r="353" ht="14.25" hidden="1" customHeight="1">
      <c r="A353" s="16" t="s">
        <v>1338</v>
      </c>
      <c r="B353" s="12"/>
      <c r="C353" s="16" t="s">
        <v>1042</v>
      </c>
      <c r="D353" s="5" t="str">
        <f>VLOOKUP(index!$C353,cost_of_living!G:G,1,0)</f>
        <v>Messina</v>
      </c>
    </row>
    <row r="354" ht="14.25" hidden="1" customHeight="1">
      <c r="A354" s="16" t="s">
        <v>1339</v>
      </c>
      <c r="B354" s="12">
        <v>6176.0</v>
      </c>
      <c r="C354" s="16" t="s">
        <v>1042</v>
      </c>
      <c r="D354" s="5" t="str">
        <f>VLOOKUP(index!$C354,cost_of_living!G:G,1,0)</f>
        <v>Messina</v>
      </c>
    </row>
    <row r="355" ht="14.25" hidden="1" customHeight="1">
      <c r="A355" s="16" t="s">
        <v>1340</v>
      </c>
      <c r="B355" s="12">
        <v>2222.0</v>
      </c>
      <c r="C355" s="16" t="s">
        <v>1042</v>
      </c>
      <c r="D355" s="5" t="str">
        <f>VLOOKUP(index!$C355,cost_of_living!G:G,1,0)</f>
        <v>Messina</v>
      </c>
    </row>
    <row r="356" ht="14.25" hidden="1" customHeight="1">
      <c r="A356" s="16" t="s">
        <v>1341</v>
      </c>
      <c r="B356" s="12">
        <v>9752.0</v>
      </c>
      <c r="C356" s="16" t="s">
        <v>1042</v>
      </c>
      <c r="D356" s="5" t="str">
        <f>VLOOKUP(index!$C356,cost_of_living!G:G,1,0)</f>
        <v>Messina</v>
      </c>
    </row>
    <row r="357" ht="14.25" hidden="1" customHeight="1">
      <c r="A357" s="16" t="s">
        <v>1342</v>
      </c>
      <c r="B357" s="12"/>
      <c r="C357" s="16" t="s">
        <v>1042</v>
      </c>
      <c r="D357" s="5" t="str">
        <f>VLOOKUP(index!$C357,cost_of_living!G:G,1,0)</f>
        <v>Messina</v>
      </c>
    </row>
    <row r="358" ht="14.25" hidden="1" customHeight="1">
      <c r="A358" s="16" t="s">
        <v>1343</v>
      </c>
      <c r="B358" s="12">
        <v>471.0</v>
      </c>
      <c r="C358" s="16" t="s">
        <v>1042</v>
      </c>
      <c r="D358" s="5" t="str">
        <f>VLOOKUP(index!$C358,cost_of_living!G:G,1,0)</f>
        <v>Messina</v>
      </c>
    </row>
    <row r="359" ht="14.25" hidden="1" customHeight="1">
      <c r="A359" s="16" t="s">
        <v>1344</v>
      </c>
      <c r="B359" s="12">
        <v>410.0</v>
      </c>
      <c r="C359" s="16" t="s">
        <v>1042</v>
      </c>
      <c r="D359" s="5" t="str">
        <f>VLOOKUP(index!$C359,cost_of_living!G:G,1,0)</f>
        <v>Messina</v>
      </c>
    </row>
    <row r="360" ht="14.25" hidden="1" customHeight="1">
      <c r="A360" s="16" t="s">
        <v>1345</v>
      </c>
      <c r="B360" s="12">
        <v>601.0</v>
      </c>
      <c r="C360" s="16" t="s">
        <v>1042</v>
      </c>
      <c r="D360" s="5" t="str">
        <f>VLOOKUP(index!$C360,cost_of_living!G:G,1,0)</f>
        <v>Messina</v>
      </c>
    </row>
    <row r="361" ht="14.25" hidden="1" customHeight="1">
      <c r="A361" s="16" t="s">
        <v>1346</v>
      </c>
      <c r="B361" s="12"/>
      <c r="C361" s="16" t="s">
        <v>1042</v>
      </c>
      <c r="D361" s="5" t="str">
        <f>VLOOKUP(index!$C361,cost_of_living!G:G,1,0)</f>
        <v>Messina</v>
      </c>
    </row>
    <row r="362" ht="14.25" hidden="1" customHeight="1">
      <c r="A362" s="16" t="s">
        <v>1338</v>
      </c>
      <c r="B362" s="12"/>
      <c r="C362" s="16" t="s">
        <v>1046</v>
      </c>
      <c r="D362" s="5" t="str">
        <f>VLOOKUP(index!$C362,cost_of_living!G:G,1,0)</f>
        <v>Matera</v>
      </c>
    </row>
    <row r="363" ht="14.25" hidden="1" customHeight="1">
      <c r="A363" s="16" t="s">
        <v>1339</v>
      </c>
      <c r="B363" s="12">
        <v>7926.0</v>
      </c>
      <c r="C363" s="16" t="s">
        <v>1046</v>
      </c>
      <c r="D363" s="5" t="str">
        <f>VLOOKUP(index!$C363,cost_of_living!G:G,1,0)</f>
        <v>Matera</v>
      </c>
    </row>
    <row r="364" ht="14.25" hidden="1" customHeight="1">
      <c r="A364" s="16" t="s">
        <v>1340</v>
      </c>
      <c r="B364" s="12">
        <v>9722.0</v>
      </c>
      <c r="C364" s="16" t="s">
        <v>1046</v>
      </c>
      <c r="D364" s="5" t="str">
        <f>VLOOKUP(index!$C364,cost_of_living!G:G,1,0)</f>
        <v>Matera</v>
      </c>
    </row>
    <row r="365" ht="14.25" hidden="1" customHeight="1">
      <c r="A365" s="16" t="s">
        <v>1341</v>
      </c>
      <c r="B365" s="12">
        <v>9189.0</v>
      </c>
      <c r="C365" s="16" t="s">
        <v>1046</v>
      </c>
      <c r="D365" s="5" t="str">
        <f>VLOOKUP(index!$C365,cost_of_living!G:G,1,0)</f>
        <v>Matera</v>
      </c>
    </row>
    <row r="366" ht="14.25" hidden="1" customHeight="1">
      <c r="A366" s="16" t="s">
        <v>1342</v>
      </c>
      <c r="B366" s="12"/>
      <c r="C366" s="16" t="s">
        <v>1046</v>
      </c>
      <c r="D366" s="5" t="str">
        <f>VLOOKUP(index!$C366,cost_of_living!G:G,1,0)</f>
        <v>Matera</v>
      </c>
    </row>
    <row r="367" ht="14.25" hidden="1" customHeight="1">
      <c r="A367" s="16" t="s">
        <v>1343</v>
      </c>
      <c r="B367" s="12"/>
      <c r="C367" s="16" t="s">
        <v>1046</v>
      </c>
      <c r="D367" s="5" t="str">
        <f>VLOOKUP(index!$C367,cost_of_living!G:G,1,0)</f>
        <v>Matera</v>
      </c>
    </row>
    <row r="368" ht="14.25" hidden="1" customHeight="1">
      <c r="A368" s="16" t="s">
        <v>1344</v>
      </c>
      <c r="B368" s="12">
        <v>300.0</v>
      </c>
      <c r="C368" s="16" t="s">
        <v>1046</v>
      </c>
      <c r="D368" s="5" t="str">
        <f>VLOOKUP(index!$C368,cost_of_living!G:G,1,0)</f>
        <v>Matera</v>
      </c>
    </row>
    <row r="369" ht="14.25" hidden="1" customHeight="1">
      <c r="A369" s="16" t="s">
        <v>1345</v>
      </c>
      <c r="B369" s="12">
        <v>0.0</v>
      </c>
      <c r="C369" s="16" t="s">
        <v>1046</v>
      </c>
      <c r="D369" s="5" t="str">
        <f>VLOOKUP(index!$C369,cost_of_living!G:G,1,0)</f>
        <v>Matera</v>
      </c>
    </row>
    <row r="370" ht="14.25" hidden="1" customHeight="1">
      <c r="A370" s="16" t="s">
        <v>1346</v>
      </c>
      <c r="B370" s="12"/>
      <c r="C370" s="16" t="s">
        <v>1046</v>
      </c>
      <c r="D370" s="5" t="str">
        <f>VLOOKUP(index!$C370,cost_of_living!G:G,1,0)</f>
        <v>Matera</v>
      </c>
    </row>
    <row r="371" ht="14.25" hidden="1" customHeight="1">
      <c r="A371" s="16" t="s">
        <v>1338</v>
      </c>
      <c r="B371" s="12"/>
      <c r="C371" s="16" t="s">
        <v>1052</v>
      </c>
      <c r="D371" s="5" t="str">
        <f>VLOOKUP(index!$C371,cost_of_living!G:G,1,0)</f>
        <v>Mantova</v>
      </c>
    </row>
    <row r="372" ht="14.25" hidden="1" customHeight="1">
      <c r="A372" s="16" t="s">
        <v>1339</v>
      </c>
      <c r="B372" s="12">
        <v>5747.0</v>
      </c>
      <c r="C372" s="16" t="s">
        <v>1052</v>
      </c>
      <c r="D372" s="5" t="str">
        <f>VLOOKUP(index!$C372,cost_of_living!G:G,1,0)</f>
        <v>Mantova</v>
      </c>
    </row>
    <row r="373" ht="14.25" hidden="1" customHeight="1">
      <c r="A373" s="16" t="s">
        <v>1340</v>
      </c>
      <c r="B373" s="12">
        <v>6759.0</v>
      </c>
      <c r="C373" s="16" t="s">
        <v>1052</v>
      </c>
      <c r="D373" s="5" t="str">
        <f>VLOOKUP(index!$C373,cost_of_living!G:G,1,0)</f>
        <v>Mantova</v>
      </c>
    </row>
    <row r="374" ht="14.25" hidden="1" customHeight="1">
      <c r="A374" s="16" t="s">
        <v>1341</v>
      </c>
      <c r="B374" s="12">
        <v>8666.0</v>
      </c>
      <c r="C374" s="16" t="s">
        <v>1052</v>
      </c>
      <c r="D374" s="5" t="str">
        <f>VLOOKUP(index!$C374,cost_of_living!G:G,1,0)</f>
        <v>Mantova</v>
      </c>
    </row>
    <row r="375" ht="14.25" hidden="1" customHeight="1">
      <c r="A375" s="16" t="s">
        <v>1342</v>
      </c>
      <c r="B375" s="12"/>
      <c r="C375" s="16" t="s">
        <v>1052</v>
      </c>
      <c r="D375" s="5" t="str">
        <f>VLOOKUP(index!$C375,cost_of_living!G:G,1,0)</f>
        <v>Mantova</v>
      </c>
    </row>
    <row r="376" ht="14.25" hidden="1" customHeight="1">
      <c r="A376" s="16" t="s">
        <v>1343</v>
      </c>
      <c r="B376" s="12">
        <v>388.0</v>
      </c>
      <c r="C376" s="16" t="s">
        <v>1052</v>
      </c>
      <c r="D376" s="5" t="str">
        <f>VLOOKUP(index!$C376,cost_of_living!G:G,1,0)</f>
        <v>Mantova</v>
      </c>
    </row>
    <row r="377" ht="14.25" hidden="1" customHeight="1">
      <c r="A377" s="16" t="s">
        <v>1344</v>
      </c>
      <c r="B377" s="12">
        <v>1733.0</v>
      </c>
      <c r="C377" s="16" t="s">
        <v>1052</v>
      </c>
      <c r="D377" s="5" t="str">
        <f>VLOOKUP(index!$C377,cost_of_living!G:G,1,0)</f>
        <v>Mantova</v>
      </c>
    </row>
    <row r="378" ht="14.25" hidden="1" customHeight="1">
      <c r="A378" s="16" t="s">
        <v>1345</v>
      </c>
      <c r="B378" s="12">
        <v>6523.0</v>
      </c>
      <c r="C378" s="16" t="s">
        <v>1052</v>
      </c>
      <c r="D378" s="5" t="str">
        <f>VLOOKUP(index!$C378,cost_of_living!G:G,1,0)</f>
        <v>Mantova</v>
      </c>
    </row>
    <row r="379" ht="14.25" hidden="1" customHeight="1">
      <c r="A379" s="16" t="s">
        <v>1346</v>
      </c>
      <c r="B379" s="12"/>
      <c r="C379" s="16" t="s">
        <v>1052</v>
      </c>
      <c r="D379" s="5" t="str">
        <f>VLOOKUP(index!$C379,cost_of_living!G:G,1,0)</f>
        <v>Mantova</v>
      </c>
    </row>
    <row r="380" ht="14.25" hidden="1" customHeight="1">
      <c r="A380" s="16" t="s">
        <v>1338</v>
      </c>
      <c r="B380" s="12"/>
      <c r="C380" s="16" t="s">
        <v>1060</v>
      </c>
      <c r="D380" s="5" t="str">
        <f>VLOOKUP(index!$C380,cost_of_living!G:G,1,0)</f>
        <v>Lucca</v>
      </c>
    </row>
    <row r="381" ht="14.25" hidden="1" customHeight="1">
      <c r="A381" s="16" t="s">
        <v>1339</v>
      </c>
      <c r="B381" s="12">
        <v>7502.0</v>
      </c>
      <c r="C381" s="16" t="s">
        <v>1060</v>
      </c>
      <c r="D381" s="5" t="str">
        <f>VLOOKUP(index!$C381,cost_of_living!G:G,1,0)</f>
        <v>Lucca</v>
      </c>
    </row>
    <row r="382" ht="14.25" hidden="1" customHeight="1">
      <c r="A382" s="16" t="s">
        <v>1340</v>
      </c>
      <c r="B382" s="12">
        <v>8704.0</v>
      </c>
      <c r="C382" s="16" t="s">
        <v>1060</v>
      </c>
      <c r="D382" s="5" t="str">
        <f>VLOOKUP(index!$C382,cost_of_living!G:G,1,0)</f>
        <v>Lucca</v>
      </c>
    </row>
    <row r="383" ht="14.25" hidden="1" customHeight="1">
      <c r="A383" s="16" t="s">
        <v>1341</v>
      </c>
      <c r="B383" s="12">
        <v>9309.0</v>
      </c>
      <c r="C383" s="16" t="s">
        <v>1060</v>
      </c>
      <c r="D383" s="5" t="str">
        <f>VLOOKUP(index!$C383,cost_of_living!G:G,1,0)</f>
        <v>Lucca</v>
      </c>
    </row>
    <row r="384" ht="14.25" hidden="1" customHeight="1">
      <c r="A384" s="16" t="s">
        <v>1342</v>
      </c>
      <c r="B384" s="12"/>
      <c r="C384" s="16" t="s">
        <v>1060</v>
      </c>
      <c r="D384" s="5" t="str">
        <f>VLOOKUP(index!$C384,cost_of_living!G:G,1,0)</f>
        <v>Lucca</v>
      </c>
    </row>
    <row r="385" ht="14.25" hidden="1" customHeight="1">
      <c r="A385" s="16" t="s">
        <v>1343</v>
      </c>
      <c r="B385" s="12">
        <v>100.0</v>
      </c>
      <c r="C385" s="16" t="s">
        <v>1060</v>
      </c>
      <c r="D385" s="5" t="str">
        <f>VLOOKUP(index!$C385,cost_of_living!G:G,1,0)</f>
        <v>Lucca</v>
      </c>
    </row>
    <row r="386" ht="14.25" hidden="1" customHeight="1">
      <c r="A386" s="16" t="s">
        <v>1344</v>
      </c>
      <c r="B386" s="12">
        <v>3467.0</v>
      </c>
      <c r="C386" s="16" t="s">
        <v>1060</v>
      </c>
      <c r="D386" s="5" t="str">
        <f>VLOOKUP(index!$C386,cost_of_living!G:G,1,0)</f>
        <v>Lucca</v>
      </c>
    </row>
    <row r="387" ht="14.25" hidden="1" customHeight="1">
      <c r="A387" s="16" t="s">
        <v>1345</v>
      </c>
      <c r="B387" s="12">
        <v>3494.0</v>
      </c>
      <c r="C387" s="16" t="s">
        <v>1060</v>
      </c>
      <c r="D387" s="5" t="str">
        <f>VLOOKUP(index!$C387,cost_of_living!G:G,1,0)</f>
        <v>Lucca</v>
      </c>
    </row>
    <row r="388" ht="14.25" hidden="1" customHeight="1">
      <c r="A388" s="16" t="s">
        <v>1346</v>
      </c>
      <c r="B388" s="12"/>
      <c r="C388" s="16" t="s">
        <v>1060</v>
      </c>
      <c r="D388" s="5" t="str">
        <f>VLOOKUP(index!$C388,cost_of_living!G:G,1,0)</f>
        <v>Lucca</v>
      </c>
    </row>
    <row r="389" ht="14.25" hidden="1" customHeight="1">
      <c r="A389" s="16" t="s">
        <v>1338</v>
      </c>
      <c r="B389" s="12"/>
      <c r="C389" s="16" t="s">
        <v>1069</v>
      </c>
      <c r="D389" s="5" t="str">
        <f>VLOOKUP(index!$C389,cost_of_living!G:G,1,0)</f>
        <v>Livorno</v>
      </c>
    </row>
    <row r="390" ht="14.25" hidden="1" customHeight="1">
      <c r="A390" s="16" t="s">
        <v>1339</v>
      </c>
      <c r="B390" s="12">
        <v>5672.0</v>
      </c>
      <c r="C390" s="16" t="s">
        <v>1069</v>
      </c>
      <c r="D390" s="5" t="str">
        <f>VLOOKUP(index!$C390,cost_of_living!G:G,1,0)</f>
        <v>Livorno</v>
      </c>
    </row>
    <row r="391" ht="14.25" hidden="1" customHeight="1">
      <c r="A391" s="16" t="s">
        <v>1340</v>
      </c>
      <c r="B391" s="12">
        <v>5347.0</v>
      </c>
      <c r="C391" s="16" t="s">
        <v>1069</v>
      </c>
      <c r="D391" s="5" t="str">
        <f>VLOOKUP(index!$C391,cost_of_living!G:G,1,0)</f>
        <v>Livorno</v>
      </c>
    </row>
    <row r="392" ht="14.25" hidden="1" customHeight="1">
      <c r="A392" s="16" t="s">
        <v>1341</v>
      </c>
      <c r="B392" s="12">
        <v>9409.0</v>
      </c>
      <c r="C392" s="16" t="s">
        <v>1069</v>
      </c>
      <c r="D392" s="5" t="str">
        <f>VLOOKUP(index!$C392,cost_of_living!G:G,1,0)</f>
        <v>Livorno</v>
      </c>
    </row>
    <row r="393" ht="14.25" hidden="1" customHeight="1">
      <c r="A393" s="16" t="s">
        <v>1342</v>
      </c>
      <c r="B393" s="12"/>
      <c r="C393" s="16" t="s">
        <v>1069</v>
      </c>
      <c r="D393" s="5" t="str">
        <f>VLOOKUP(index!$C393,cost_of_living!G:G,1,0)</f>
        <v>Livorno</v>
      </c>
    </row>
    <row r="394" ht="14.25" hidden="1" customHeight="1">
      <c r="A394" s="16" t="s">
        <v>1343</v>
      </c>
      <c r="B394" s="12">
        <v>506.0</v>
      </c>
      <c r="C394" s="16" t="s">
        <v>1069</v>
      </c>
      <c r="D394" s="5" t="str">
        <f>VLOOKUP(index!$C394,cost_of_living!G:G,1,0)</f>
        <v>Livorno</v>
      </c>
    </row>
    <row r="395" ht="14.25" hidden="1" customHeight="1">
      <c r="A395" s="16" t="s">
        <v>1344</v>
      </c>
      <c r="B395" s="12">
        <v>200.0</v>
      </c>
      <c r="C395" s="16" t="s">
        <v>1069</v>
      </c>
      <c r="D395" s="5" t="str">
        <f>VLOOKUP(index!$C395,cost_of_living!G:G,1,0)</f>
        <v>Livorno</v>
      </c>
    </row>
    <row r="396" ht="14.25" hidden="1" customHeight="1">
      <c r="A396" s="16" t="s">
        <v>1345</v>
      </c>
      <c r="B396" s="12">
        <v>6215.0</v>
      </c>
      <c r="C396" s="16" t="s">
        <v>1069</v>
      </c>
      <c r="D396" s="5" t="str">
        <f>VLOOKUP(index!$C396,cost_of_living!G:G,1,0)</f>
        <v>Livorno</v>
      </c>
    </row>
    <row r="397" ht="14.25" hidden="1" customHeight="1">
      <c r="A397" s="16" t="s">
        <v>1346</v>
      </c>
      <c r="B397" s="12"/>
      <c r="C397" s="16" t="s">
        <v>1069</v>
      </c>
      <c r="D397" s="5" t="str">
        <f>VLOOKUP(index!$C397,cost_of_living!G:G,1,0)</f>
        <v>Livorno</v>
      </c>
    </row>
    <row r="398" ht="14.25" hidden="1" customHeight="1">
      <c r="A398" s="16" t="s">
        <v>1338</v>
      </c>
      <c r="B398" s="12"/>
      <c r="C398" s="16" t="s">
        <v>1076</v>
      </c>
      <c r="D398" s="5" t="str">
        <f>VLOOKUP(index!$C398,cost_of_living!G:G,1,0)</f>
        <v>Lecco</v>
      </c>
    </row>
    <row r="399" ht="14.25" hidden="1" customHeight="1">
      <c r="A399" s="16" t="s">
        <v>1339</v>
      </c>
      <c r="B399" s="12">
        <v>5294.0</v>
      </c>
      <c r="C399" s="16" t="s">
        <v>1076</v>
      </c>
      <c r="D399" s="5" t="str">
        <f>VLOOKUP(index!$C399,cost_of_living!G:G,1,0)</f>
        <v>Lecco</v>
      </c>
    </row>
    <row r="400" ht="14.25" hidden="1" customHeight="1">
      <c r="A400" s="16" t="s">
        <v>1340</v>
      </c>
      <c r="B400" s="12">
        <v>8417.0</v>
      </c>
      <c r="C400" s="16" t="s">
        <v>1076</v>
      </c>
      <c r="D400" s="5" t="str">
        <f>VLOOKUP(index!$C400,cost_of_living!G:G,1,0)</f>
        <v>Lecco</v>
      </c>
    </row>
    <row r="401" ht="14.25" hidden="1" customHeight="1">
      <c r="A401" s="16" t="s">
        <v>1341</v>
      </c>
      <c r="B401" s="12">
        <v>846.0</v>
      </c>
      <c r="C401" s="16" t="s">
        <v>1076</v>
      </c>
      <c r="D401" s="5" t="str">
        <f>VLOOKUP(index!$C401,cost_of_living!G:G,1,0)</f>
        <v>Lecco</v>
      </c>
    </row>
    <row r="402" ht="14.25" hidden="1" customHeight="1">
      <c r="A402" s="16" t="s">
        <v>1342</v>
      </c>
      <c r="B402" s="12"/>
      <c r="C402" s="16" t="s">
        <v>1076</v>
      </c>
      <c r="D402" s="5" t="str">
        <f>VLOOKUP(index!$C402,cost_of_living!G:G,1,0)</f>
        <v>Lecco</v>
      </c>
    </row>
    <row r="403" ht="14.25" hidden="1" customHeight="1">
      <c r="A403" s="16" t="s">
        <v>1343</v>
      </c>
      <c r="B403" s="12">
        <v>73.0</v>
      </c>
      <c r="C403" s="16" t="s">
        <v>1076</v>
      </c>
      <c r="D403" s="5" t="str">
        <f>VLOOKUP(index!$C403,cost_of_living!G:G,1,0)</f>
        <v>Lecco</v>
      </c>
    </row>
    <row r="404" ht="14.25" hidden="1" customHeight="1">
      <c r="A404" s="16" t="s">
        <v>1344</v>
      </c>
      <c r="B404" s="12">
        <v>230.0</v>
      </c>
      <c r="C404" s="16" t="s">
        <v>1076</v>
      </c>
      <c r="D404" s="5" t="str">
        <f>VLOOKUP(index!$C404,cost_of_living!G:G,1,0)</f>
        <v>Lecco</v>
      </c>
    </row>
    <row r="405" ht="14.25" hidden="1" customHeight="1">
      <c r="A405" s="16" t="s">
        <v>1345</v>
      </c>
      <c r="B405" s="12">
        <v>4215.0</v>
      </c>
      <c r="C405" s="16" t="s">
        <v>1076</v>
      </c>
      <c r="D405" s="5" t="str">
        <f>VLOOKUP(index!$C405,cost_of_living!G:G,1,0)</f>
        <v>Lecco</v>
      </c>
    </row>
    <row r="406" ht="14.25" hidden="1" customHeight="1">
      <c r="A406" s="16" t="s">
        <v>1346</v>
      </c>
      <c r="B406" s="12"/>
      <c r="C406" s="16" t="s">
        <v>1076</v>
      </c>
      <c r="D406" s="5" t="str">
        <f>VLOOKUP(index!$C406,cost_of_living!G:G,1,0)</f>
        <v>Lecco</v>
      </c>
    </row>
    <row r="407" ht="14.25" hidden="1" customHeight="1">
      <c r="A407" s="16" t="s">
        <v>1338</v>
      </c>
      <c r="B407" s="12">
        <v>6446.0</v>
      </c>
      <c r="C407" s="16" t="s">
        <v>1080</v>
      </c>
      <c r="D407" s="5" t="str">
        <f>VLOOKUP(index!$C407,cost_of_living!G:G,1,0)</f>
        <v>Lecce</v>
      </c>
    </row>
    <row r="408" ht="14.25" hidden="1" customHeight="1">
      <c r="A408" s="16" t="s">
        <v>1339</v>
      </c>
      <c r="B408" s="12">
        <v>6989.0</v>
      </c>
      <c r="C408" s="16" t="s">
        <v>1080</v>
      </c>
      <c r="D408" s="5" t="str">
        <f>VLOOKUP(index!$C408,cost_of_living!G:G,1,0)</f>
        <v>Lecce</v>
      </c>
    </row>
    <row r="409" ht="14.25" hidden="1" customHeight="1">
      <c r="A409" s="16" t="s">
        <v>1340</v>
      </c>
      <c r="B409" s="12">
        <v>7556.0</v>
      </c>
      <c r="C409" s="16" t="s">
        <v>1080</v>
      </c>
      <c r="D409" s="5" t="str">
        <f>VLOOKUP(index!$C409,cost_of_living!G:G,1,0)</f>
        <v>Lecce</v>
      </c>
    </row>
    <row r="410" ht="14.25" hidden="1" customHeight="1">
      <c r="A410" s="16" t="s">
        <v>1341</v>
      </c>
      <c r="B410" s="12">
        <v>9352.0</v>
      </c>
      <c r="C410" s="16" t="s">
        <v>1080</v>
      </c>
      <c r="D410" s="5" t="str">
        <f>VLOOKUP(index!$C410,cost_of_living!G:G,1,0)</f>
        <v>Lecce</v>
      </c>
    </row>
    <row r="411" ht="14.25" hidden="1" customHeight="1">
      <c r="A411" s="16" t="s">
        <v>1342</v>
      </c>
      <c r="B411" s="12">
        <v>5484.0</v>
      </c>
      <c r="C411" s="16" t="s">
        <v>1080</v>
      </c>
      <c r="D411" s="5" t="str">
        <f>VLOOKUP(index!$C411,cost_of_living!G:G,1,0)</f>
        <v>Lecce</v>
      </c>
    </row>
    <row r="412" ht="14.25" hidden="1" customHeight="1">
      <c r="A412" s="16" t="s">
        <v>1343</v>
      </c>
      <c r="B412" s="12">
        <v>602.0</v>
      </c>
      <c r="C412" s="16" t="s">
        <v>1080</v>
      </c>
      <c r="D412" s="5" t="str">
        <f>VLOOKUP(index!$C412,cost_of_living!G:G,1,0)</f>
        <v>Lecce</v>
      </c>
    </row>
    <row r="413" ht="14.25" hidden="1" customHeight="1">
      <c r="A413" s="16" t="s">
        <v>1344</v>
      </c>
      <c r="B413" s="12">
        <v>1933.0</v>
      </c>
      <c r="C413" s="16" t="s">
        <v>1080</v>
      </c>
      <c r="D413" s="5" t="str">
        <f>VLOOKUP(index!$C413,cost_of_living!G:G,1,0)</f>
        <v>Lecce</v>
      </c>
    </row>
    <row r="414" ht="14.25" hidden="1" customHeight="1">
      <c r="A414" s="16" t="s">
        <v>1345</v>
      </c>
      <c r="B414" s="12">
        <v>4349.0</v>
      </c>
      <c r="C414" s="16" t="s">
        <v>1080</v>
      </c>
      <c r="D414" s="5" t="str">
        <f>VLOOKUP(index!$C414,cost_of_living!G:G,1,0)</f>
        <v>Lecce</v>
      </c>
    </row>
    <row r="415" ht="14.25" hidden="1" customHeight="1">
      <c r="A415" s="16" t="s">
        <v>1346</v>
      </c>
      <c r="B415" s="12">
        <v>17197.0</v>
      </c>
      <c r="C415" s="16" t="s">
        <v>1080</v>
      </c>
      <c r="D415" s="5" t="str">
        <f>VLOOKUP(index!$C415,cost_of_living!G:G,1,0)</f>
        <v>Lecce</v>
      </c>
    </row>
    <row r="416" ht="14.25" hidden="1" customHeight="1">
      <c r="A416" s="16" t="s">
        <v>1338</v>
      </c>
      <c r="B416" s="12"/>
      <c r="C416" s="16" t="s">
        <v>1084</v>
      </c>
      <c r="D416" s="5" t="str">
        <f>VLOOKUP(index!$C416,cost_of_living!G:G,1,0)</f>
        <v>Lamezia Terme</v>
      </c>
    </row>
    <row r="417" ht="14.25" hidden="1" customHeight="1">
      <c r="A417" s="16" t="s">
        <v>1339</v>
      </c>
      <c r="B417" s="12">
        <v>6176.0</v>
      </c>
      <c r="C417" s="16" t="s">
        <v>1084</v>
      </c>
      <c r="D417" s="5" t="str">
        <f>VLOOKUP(index!$C417,cost_of_living!G:G,1,0)</f>
        <v>Lamezia Terme</v>
      </c>
    </row>
    <row r="418" ht="14.25" hidden="1" customHeight="1">
      <c r="A418" s="16" t="s">
        <v>1340</v>
      </c>
      <c r="B418" s="12">
        <v>5972.0</v>
      </c>
      <c r="C418" s="16" t="s">
        <v>1084</v>
      </c>
      <c r="D418" s="5" t="str">
        <f>VLOOKUP(index!$C418,cost_of_living!G:G,1,0)</f>
        <v>Lamezia Terme</v>
      </c>
    </row>
    <row r="419" ht="14.25" hidden="1" customHeight="1">
      <c r="A419" s="16" t="s">
        <v>1341</v>
      </c>
      <c r="B419" s="12">
        <v>9598.0</v>
      </c>
      <c r="C419" s="16" t="s">
        <v>1084</v>
      </c>
      <c r="D419" s="5" t="str">
        <f>VLOOKUP(index!$C419,cost_of_living!G:G,1,0)</f>
        <v>Lamezia Terme</v>
      </c>
    </row>
    <row r="420" ht="14.25" hidden="1" customHeight="1">
      <c r="A420" s="16" t="s">
        <v>1342</v>
      </c>
      <c r="B420" s="12"/>
      <c r="C420" s="16" t="s">
        <v>1084</v>
      </c>
      <c r="D420" s="5" t="str">
        <f>VLOOKUP(index!$C420,cost_of_living!G:G,1,0)</f>
        <v>Lamezia Terme</v>
      </c>
    </row>
    <row r="421" ht="14.25" hidden="1" customHeight="1">
      <c r="A421" s="16" t="s">
        <v>1343</v>
      </c>
      <c r="B421" s="12">
        <v>488.0</v>
      </c>
      <c r="C421" s="16" t="s">
        <v>1084</v>
      </c>
      <c r="D421" s="5" t="str">
        <f>VLOOKUP(index!$C421,cost_of_living!G:G,1,0)</f>
        <v>Lamezia Terme</v>
      </c>
    </row>
    <row r="422" ht="14.25" hidden="1" customHeight="1">
      <c r="A422" s="16" t="s">
        <v>1344</v>
      </c>
      <c r="B422" s="12">
        <v>60.0</v>
      </c>
      <c r="C422" s="16" t="s">
        <v>1084</v>
      </c>
      <c r="D422" s="5" t="str">
        <f>VLOOKUP(index!$C422,cost_of_living!G:G,1,0)</f>
        <v>Lamezia Terme</v>
      </c>
    </row>
    <row r="423" ht="14.25" hidden="1" customHeight="1">
      <c r="A423" s="16" t="s">
        <v>1345</v>
      </c>
      <c r="B423" s="12">
        <v>154.0</v>
      </c>
      <c r="C423" s="16" t="s">
        <v>1084</v>
      </c>
      <c r="D423" s="5" t="str">
        <f>VLOOKUP(index!$C423,cost_of_living!G:G,1,0)</f>
        <v>Lamezia Terme</v>
      </c>
    </row>
    <row r="424" ht="14.25" hidden="1" customHeight="1">
      <c r="A424" s="16" t="s">
        <v>1346</v>
      </c>
      <c r="B424" s="12"/>
      <c r="C424" s="16" t="s">
        <v>1084</v>
      </c>
      <c r="D424" s="5" t="str">
        <f>VLOOKUP(index!$C424,cost_of_living!G:G,1,0)</f>
        <v>Lamezia Terme</v>
      </c>
    </row>
    <row r="425" ht="14.25" hidden="1" customHeight="1">
      <c r="A425" s="16" t="s">
        <v>1338</v>
      </c>
      <c r="B425" s="12"/>
      <c r="C425" s="16" t="s">
        <v>1087</v>
      </c>
      <c r="D425" s="5" t="str">
        <f>VLOOKUP(index!$C425,cost_of_living!G:G,1,0)</f>
        <v>La Spezia</v>
      </c>
    </row>
    <row r="426" ht="14.25" hidden="1" customHeight="1">
      <c r="A426" s="16" t="s">
        <v>1339</v>
      </c>
      <c r="B426" s="12">
        <v>7389.0</v>
      </c>
      <c r="C426" s="16" t="s">
        <v>1087</v>
      </c>
      <c r="D426" s="5" t="str">
        <f>VLOOKUP(index!$C426,cost_of_living!G:G,1,0)</f>
        <v>La Spezia</v>
      </c>
    </row>
    <row r="427" ht="14.25" hidden="1" customHeight="1">
      <c r="A427" s="16" t="s">
        <v>1340</v>
      </c>
      <c r="B427" s="12">
        <v>8681.0</v>
      </c>
      <c r="C427" s="16" t="s">
        <v>1087</v>
      </c>
      <c r="D427" s="5" t="str">
        <f>VLOOKUP(index!$C427,cost_of_living!G:G,1,0)</f>
        <v>La Spezia</v>
      </c>
    </row>
    <row r="428" ht="14.25" hidden="1" customHeight="1">
      <c r="A428" s="16" t="s">
        <v>1341</v>
      </c>
      <c r="B428" s="12">
        <v>9414.0</v>
      </c>
      <c r="C428" s="16" t="s">
        <v>1087</v>
      </c>
      <c r="D428" s="5" t="str">
        <f>VLOOKUP(index!$C428,cost_of_living!G:G,1,0)</f>
        <v>La Spezia</v>
      </c>
    </row>
    <row r="429" ht="14.25" hidden="1" customHeight="1">
      <c r="A429" s="16" t="s">
        <v>1342</v>
      </c>
      <c r="B429" s="12"/>
      <c r="C429" s="16" t="s">
        <v>1087</v>
      </c>
      <c r="D429" s="5" t="str">
        <f>VLOOKUP(index!$C429,cost_of_living!G:G,1,0)</f>
        <v>La Spezia</v>
      </c>
    </row>
    <row r="430" ht="14.25" hidden="1" customHeight="1">
      <c r="A430" s="16" t="s">
        <v>1343</v>
      </c>
      <c r="B430" s="12">
        <v>549.0</v>
      </c>
      <c r="C430" s="16" t="s">
        <v>1087</v>
      </c>
      <c r="D430" s="5" t="str">
        <f>VLOOKUP(index!$C430,cost_of_living!G:G,1,0)</f>
        <v>La Spezia</v>
      </c>
    </row>
    <row r="431" ht="14.25" hidden="1" customHeight="1">
      <c r="A431" s="16" t="s">
        <v>1344</v>
      </c>
      <c r="B431" s="12">
        <v>275.0</v>
      </c>
      <c r="C431" s="16" t="s">
        <v>1087</v>
      </c>
      <c r="D431" s="5" t="str">
        <f>VLOOKUP(index!$C431,cost_of_living!G:G,1,0)</f>
        <v>La Spezia</v>
      </c>
    </row>
    <row r="432" ht="14.25" hidden="1" customHeight="1">
      <c r="A432" s="16" t="s">
        <v>1345</v>
      </c>
      <c r="B432" s="12">
        <v>6023.0</v>
      </c>
      <c r="C432" s="16" t="s">
        <v>1087</v>
      </c>
      <c r="D432" s="5" t="str">
        <f>VLOOKUP(index!$C432,cost_of_living!G:G,1,0)</f>
        <v>La Spezia</v>
      </c>
    </row>
    <row r="433" ht="14.25" hidden="1" customHeight="1">
      <c r="A433" s="16" t="s">
        <v>1346</v>
      </c>
      <c r="B433" s="12"/>
      <c r="C433" s="16" t="s">
        <v>1087</v>
      </c>
      <c r="D433" s="5" t="str">
        <f>VLOOKUP(index!$C433,cost_of_living!G:G,1,0)</f>
        <v>La Spezia</v>
      </c>
    </row>
    <row r="434" ht="14.25" hidden="1" customHeight="1">
      <c r="A434" s="16" t="s">
        <v>1338</v>
      </c>
      <c r="B434" s="12"/>
      <c r="C434" s="16" t="s">
        <v>1092</v>
      </c>
      <c r="D434" s="5" t="str">
        <f>VLOOKUP(index!$C434,cost_of_living!G:G,1,0)</f>
        <v>L'Aquila</v>
      </c>
    </row>
    <row r="435" ht="14.25" hidden="1" customHeight="1">
      <c r="A435" s="16" t="s">
        <v>1339</v>
      </c>
      <c r="B435" s="12">
        <v>3387.0</v>
      </c>
      <c r="C435" s="16" t="s">
        <v>1092</v>
      </c>
      <c r="D435" s="5" t="str">
        <f>VLOOKUP(index!$C435,cost_of_living!G:G,1,0)</f>
        <v>L'Aquila</v>
      </c>
    </row>
    <row r="436" ht="14.25" hidden="1" customHeight="1">
      <c r="A436" s="16" t="s">
        <v>1340</v>
      </c>
      <c r="B436" s="12">
        <v>6667.0</v>
      </c>
      <c r="C436" s="16" t="s">
        <v>1092</v>
      </c>
      <c r="D436" s="5" t="str">
        <f>VLOOKUP(index!$C436,cost_of_living!G:G,1,0)</f>
        <v>L'Aquila</v>
      </c>
    </row>
    <row r="437" ht="14.25" hidden="1" customHeight="1">
      <c r="A437" s="16" t="s">
        <v>1341</v>
      </c>
      <c r="B437" s="12">
        <v>9032.0</v>
      </c>
      <c r="C437" s="16" t="s">
        <v>1092</v>
      </c>
      <c r="D437" s="5" t="str">
        <f>VLOOKUP(index!$C437,cost_of_living!G:G,1,0)</f>
        <v>L'Aquila</v>
      </c>
    </row>
    <row r="438" ht="14.25" hidden="1" customHeight="1">
      <c r="A438" s="16" t="s">
        <v>1342</v>
      </c>
      <c r="B438" s="12"/>
      <c r="C438" s="16" t="s">
        <v>1092</v>
      </c>
      <c r="D438" s="5" t="str">
        <f>VLOOKUP(index!$C438,cost_of_living!G:G,1,0)</f>
        <v>L'Aquila</v>
      </c>
    </row>
    <row r="439" ht="14.25" hidden="1" customHeight="1">
      <c r="A439" s="16" t="s">
        <v>1343</v>
      </c>
      <c r="B439" s="12">
        <v>432.0</v>
      </c>
      <c r="C439" s="16" t="s">
        <v>1092</v>
      </c>
      <c r="D439" s="5" t="str">
        <f>VLOOKUP(index!$C439,cost_of_living!G:G,1,0)</f>
        <v>L'Aquila</v>
      </c>
    </row>
    <row r="440" ht="14.25" hidden="1" customHeight="1">
      <c r="A440" s="16" t="s">
        <v>1344</v>
      </c>
      <c r="B440" s="12">
        <v>200.0</v>
      </c>
      <c r="C440" s="16" t="s">
        <v>1092</v>
      </c>
      <c r="D440" s="5" t="str">
        <f>VLOOKUP(index!$C440,cost_of_living!G:G,1,0)</f>
        <v>L'Aquila</v>
      </c>
    </row>
    <row r="441" ht="14.25" hidden="1" customHeight="1">
      <c r="A441" s="16" t="s">
        <v>1345</v>
      </c>
      <c r="B441" s="12">
        <v>3362.0</v>
      </c>
      <c r="C441" s="16" t="s">
        <v>1092</v>
      </c>
      <c r="D441" s="5" t="str">
        <f>VLOOKUP(index!$C441,cost_of_living!G:G,1,0)</f>
        <v>L'Aquila</v>
      </c>
    </row>
    <row r="442" ht="14.25" hidden="1" customHeight="1">
      <c r="A442" s="16" t="s">
        <v>1346</v>
      </c>
      <c r="B442" s="12"/>
      <c r="C442" s="16" t="s">
        <v>1092</v>
      </c>
      <c r="D442" s="5" t="str">
        <f>VLOOKUP(index!$C442,cost_of_living!G:G,1,0)</f>
        <v>L'Aquila</v>
      </c>
    </row>
    <row r="443" ht="14.25" hidden="1" customHeight="1">
      <c r="A443" s="16" t="s">
        <v>1338</v>
      </c>
      <c r="B443" s="12"/>
      <c r="C443" s="16" t="s">
        <v>1106</v>
      </c>
      <c r="D443" s="5" t="str">
        <f>VLOOKUP(index!$C443,cost_of_living!G:G,1,0)</f>
        <v>Gorizia</v>
      </c>
    </row>
    <row r="444" ht="14.25" hidden="1" customHeight="1">
      <c r="A444" s="16" t="s">
        <v>1339</v>
      </c>
      <c r="B444" s="12">
        <v>758.0</v>
      </c>
      <c r="C444" s="16" t="s">
        <v>1106</v>
      </c>
      <c r="D444" s="5" t="str">
        <f>VLOOKUP(index!$C444,cost_of_living!G:G,1,0)</f>
        <v>Gorizia</v>
      </c>
    </row>
    <row r="445" ht="14.25" hidden="1" customHeight="1">
      <c r="A445" s="16" t="s">
        <v>1340</v>
      </c>
      <c r="B445" s="12">
        <v>500.0</v>
      </c>
      <c r="C445" s="16" t="s">
        <v>1106</v>
      </c>
      <c r="D445" s="5" t="str">
        <f>VLOOKUP(index!$C445,cost_of_living!G:G,1,0)</f>
        <v>Gorizia</v>
      </c>
    </row>
    <row r="446" ht="14.25" hidden="1" customHeight="1">
      <c r="A446" s="16" t="s">
        <v>1341</v>
      </c>
      <c r="B446" s="12">
        <v>8575.0</v>
      </c>
      <c r="C446" s="16" t="s">
        <v>1106</v>
      </c>
      <c r="D446" s="5" t="str">
        <f>VLOOKUP(index!$C446,cost_of_living!G:G,1,0)</f>
        <v>Gorizia</v>
      </c>
    </row>
    <row r="447" ht="14.25" hidden="1" customHeight="1">
      <c r="A447" s="16" t="s">
        <v>1342</v>
      </c>
      <c r="B447" s="12"/>
      <c r="C447" s="16" t="s">
        <v>1106</v>
      </c>
      <c r="D447" s="5" t="str">
        <f>VLOOKUP(index!$C447,cost_of_living!G:G,1,0)</f>
        <v>Gorizia</v>
      </c>
    </row>
    <row r="448" ht="14.25" hidden="1" customHeight="1">
      <c r="A448" s="16" t="s">
        <v>1343</v>
      </c>
      <c r="B448" s="12"/>
      <c r="C448" s="16" t="s">
        <v>1106</v>
      </c>
      <c r="D448" s="5" t="str">
        <f>VLOOKUP(index!$C448,cost_of_living!G:G,1,0)</f>
        <v>Gorizia</v>
      </c>
    </row>
    <row r="449" ht="14.25" hidden="1" customHeight="1">
      <c r="A449" s="16" t="s">
        <v>1344</v>
      </c>
      <c r="B449" s="12">
        <v>140.0</v>
      </c>
      <c r="C449" s="16" t="s">
        <v>1106</v>
      </c>
      <c r="D449" s="5" t="str">
        <f>VLOOKUP(index!$C449,cost_of_living!G:G,1,0)</f>
        <v>Gorizia</v>
      </c>
    </row>
    <row r="450" ht="14.25" hidden="1" customHeight="1">
      <c r="A450" s="16" t="s">
        <v>1345</v>
      </c>
      <c r="B450" s="12">
        <v>1805.0</v>
      </c>
      <c r="C450" s="16" t="s">
        <v>1106</v>
      </c>
      <c r="D450" s="5" t="str">
        <f>VLOOKUP(index!$C450,cost_of_living!G:G,1,0)</f>
        <v>Gorizia</v>
      </c>
    </row>
    <row r="451" ht="14.25" hidden="1" customHeight="1">
      <c r="A451" s="16" t="s">
        <v>1346</v>
      </c>
      <c r="B451" s="12"/>
      <c r="C451" s="16" t="s">
        <v>1106</v>
      </c>
      <c r="D451" s="5" t="str">
        <f>VLOOKUP(index!$C451,cost_of_living!G:G,1,0)</f>
        <v>Gorizia</v>
      </c>
    </row>
    <row r="452" ht="14.25" hidden="1" customHeight="1">
      <c r="A452" s="16" t="s">
        <v>1338</v>
      </c>
      <c r="B452" s="12">
        <v>5762.0</v>
      </c>
      <c r="C452" s="16" t="s">
        <v>1107</v>
      </c>
      <c r="D452" s="5" t="str">
        <f>VLOOKUP(index!$C452,cost_of_living!G:G,1,0)</f>
        <v>Genoa</v>
      </c>
    </row>
    <row r="453" ht="14.25" hidden="1" customHeight="1">
      <c r="A453" s="16" t="s">
        <v>1339</v>
      </c>
      <c r="B453" s="12">
        <v>5504.0</v>
      </c>
      <c r="C453" s="16" t="s">
        <v>1107</v>
      </c>
      <c r="D453" s="5" t="str">
        <f>VLOOKUP(index!$C453,cost_of_living!G:G,1,0)</f>
        <v>Genoa</v>
      </c>
    </row>
    <row r="454" ht="14.25" hidden="1" customHeight="1">
      <c r="A454" s="16" t="s">
        <v>1340</v>
      </c>
      <c r="B454" s="12">
        <v>6981.0</v>
      </c>
      <c r="C454" s="16" t="s">
        <v>1107</v>
      </c>
      <c r="D454" s="5" t="str">
        <f>VLOOKUP(index!$C454,cost_of_living!G:G,1,0)</f>
        <v>Genoa</v>
      </c>
    </row>
    <row r="455" ht="14.25" hidden="1" customHeight="1">
      <c r="A455" s="16" t="s">
        <v>1341</v>
      </c>
      <c r="B455" s="12">
        <v>950.0</v>
      </c>
      <c r="C455" s="16" t="s">
        <v>1107</v>
      </c>
      <c r="D455" s="5" t="str">
        <f>VLOOKUP(index!$C455,cost_of_living!G:G,1,0)</f>
        <v>Genoa</v>
      </c>
    </row>
    <row r="456" ht="14.25" hidden="1" customHeight="1">
      <c r="A456" s="16" t="s">
        <v>1342</v>
      </c>
      <c r="B456" s="12">
        <v>650.0</v>
      </c>
      <c r="C456" s="16" t="s">
        <v>1107</v>
      </c>
      <c r="D456" s="5" t="str">
        <f>VLOOKUP(index!$C456,cost_of_living!G:G,1,0)</f>
        <v>Genoa</v>
      </c>
    </row>
    <row r="457" ht="14.25" hidden="1" customHeight="1">
      <c r="A457" s="16" t="s">
        <v>1343</v>
      </c>
      <c r="B457" s="12">
        <v>899.0</v>
      </c>
      <c r="C457" s="16" t="s">
        <v>1107</v>
      </c>
      <c r="D457" s="5" t="str">
        <f>VLOOKUP(index!$C457,cost_of_living!G:G,1,0)</f>
        <v>Genoa</v>
      </c>
    </row>
    <row r="458" ht="14.25" hidden="1" customHeight="1">
      <c r="A458" s="16" t="s">
        <v>1344</v>
      </c>
      <c r="B458" s="12">
        <v>3464.0</v>
      </c>
      <c r="C458" s="16" t="s">
        <v>1107</v>
      </c>
      <c r="D458" s="5" t="str">
        <f>VLOOKUP(index!$C458,cost_of_living!G:G,1,0)</f>
        <v>Genoa</v>
      </c>
    </row>
    <row r="459" ht="14.25" hidden="1" customHeight="1">
      <c r="A459" s="16" t="s">
        <v>1345</v>
      </c>
      <c r="B459" s="12">
        <v>5038.0</v>
      </c>
      <c r="C459" s="16" t="s">
        <v>1107</v>
      </c>
      <c r="D459" s="5" t="str">
        <f>VLOOKUP(index!$C459,cost_of_living!G:G,1,0)</f>
        <v>Genoa</v>
      </c>
    </row>
    <row r="460" ht="14.25" hidden="1" customHeight="1">
      <c r="A460" s="16" t="s">
        <v>1346</v>
      </c>
      <c r="B460" s="12">
        <v>14376.0</v>
      </c>
      <c r="C460" s="16" t="s">
        <v>1107</v>
      </c>
      <c r="D460" s="5" t="str">
        <f>VLOOKUP(index!$C460,cost_of_living!G:G,1,0)</f>
        <v>Genoa</v>
      </c>
    </row>
    <row r="461" ht="14.25" hidden="1" customHeight="1">
      <c r="A461" s="16" t="s">
        <v>1338</v>
      </c>
      <c r="B461" s="12"/>
      <c r="C461" s="16" t="s">
        <v>1351</v>
      </c>
      <c r="D461" s="5" t="str">
        <f>VLOOKUP(index!$C461,cost_of_living!G:G,1,0)</f>
        <v>#N/A</v>
      </c>
    </row>
    <row r="462" ht="14.25" hidden="1" customHeight="1">
      <c r="A462" s="16" t="s">
        <v>1339</v>
      </c>
      <c r="B462" s="12">
        <v>6299.0</v>
      </c>
      <c r="C462" s="16" t="s">
        <v>1351</v>
      </c>
      <c r="D462" s="5" t="str">
        <f>VLOOKUP(index!$C462,cost_of_living!G:G,1,0)</f>
        <v>#N/A</v>
      </c>
    </row>
    <row r="463" ht="14.25" hidden="1" customHeight="1">
      <c r="A463" s="16" t="s">
        <v>1340</v>
      </c>
      <c r="B463" s="12">
        <v>9722.0</v>
      </c>
      <c r="C463" s="16" t="s">
        <v>1351</v>
      </c>
      <c r="D463" s="5" t="str">
        <f>VLOOKUP(index!$C463,cost_of_living!G:G,1,0)</f>
        <v>#N/A</v>
      </c>
    </row>
    <row r="464" ht="14.25" hidden="1" customHeight="1">
      <c r="A464" s="16" t="s">
        <v>1341</v>
      </c>
      <c r="B464" s="12">
        <v>8743.0</v>
      </c>
      <c r="C464" s="16" t="s">
        <v>1351</v>
      </c>
      <c r="D464" s="5" t="str">
        <f>VLOOKUP(index!$C464,cost_of_living!G:G,1,0)</f>
        <v>#N/A</v>
      </c>
    </row>
    <row r="465" ht="14.25" hidden="1" customHeight="1">
      <c r="A465" s="16" t="s">
        <v>1342</v>
      </c>
      <c r="B465" s="12"/>
      <c r="C465" s="16" t="s">
        <v>1351</v>
      </c>
      <c r="D465" s="5" t="str">
        <f>VLOOKUP(index!$C465,cost_of_living!G:G,1,0)</f>
        <v>#N/A</v>
      </c>
    </row>
    <row r="466" ht="14.25" hidden="1" customHeight="1">
      <c r="A466" s="16" t="s">
        <v>1343</v>
      </c>
      <c r="B466" s="12">
        <v>273.0</v>
      </c>
      <c r="C466" s="16" t="s">
        <v>1351</v>
      </c>
      <c r="D466" s="5" t="str">
        <f>VLOOKUP(index!$C466,cost_of_living!G:G,1,0)</f>
        <v>#N/A</v>
      </c>
    </row>
    <row r="467" ht="14.25" hidden="1" customHeight="1">
      <c r="A467" s="16" t="s">
        <v>1344</v>
      </c>
      <c r="B467" s="12">
        <v>130.0</v>
      </c>
      <c r="C467" s="16" t="s">
        <v>1351</v>
      </c>
      <c r="D467" s="5" t="str">
        <f>VLOOKUP(index!$C467,cost_of_living!G:G,1,0)</f>
        <v>#N/A</v>
      </c>
    </row>
    <row r="468" ht="14.25" hidden="1" customHeight="1">
      <c r="A468" s="16" t="s">
        <v>1345</v>
      </c>
      <c r="B468" s="12">
        <v>6667.0</v>
      </c>
      <c r="C468" s="16" t="s">
        <v>1351</v>
      </c>
      <c r="D468" s="5" t="str">
        <f>VLOOKUP(index!$C468,cost_of_living!G:G,1,0)</f>
        <v>#N/A</v>
      </c>
    </row>
    <row r="469" ht="14.25" hidden="1" customHeight="1">
      <c r="A469" s="16" t="s">
        <v>1346</v>
      </c>
      <c r="B469" s="12"/>
      <c r="C469" s="16" t="s">
        <v>1351</v>
      </c>
      <c r="D469" s="5" t="str">
        <f>VLOOKUP(index!$C469,cost_of_living!G:G,1,0)</f>
        <v>#N/A</v>
      </c>
    </row>
    <row r="470" ht="14.25" hidden="1" customHeight="1">
      <c r="A470" s="16" t="s">
        <v>1338</v>
      </c>
      <c r="B470" s="12">
        <v>5366.0</v>
      </c>
      <c r="C470" s="16" t="s">
        <v>1130</v>
      </c>
      <c r="D470" s="5" t="str">
        <f>VLOOKUP(index!$C470,cost_of_living!G:G,1,0)</f>
        <v>Florence</v>
      </c>
    </row>
    <row r="471" ht="14.25" hidden="1" customHeight="1">
      <c r="A471" s="16" t="s">
        <v>1339</v>
      </c>
      <c r="B471" s="12">
        <v>6064.0</v>
      </c>
      <c r="C471" s="16" t="s">
        <v>1130</v>
      </c>
      <c r="D471" s="5" t="str">
        <f>VLOOKUP(index!$C471,cost_of_living!G:G,1,0)</f>
        <v>Florence</v>
      </c>
    </row>
    <row r="472" ht="14.25" hidden="1" customHeight="1">
      <c r="A472" s="16" t="s">
        <v>1340</v>
      </c>
      <c r="B472" s="12">
        <v>6785.0</v>
      </c>
      <c r="C472" s="16" t="s">
        <v>1130</v>
      </c>
      <c r="D472" s="5" t="str">
        <f>VLOOKUP(index!$C472,cost_of_living!G:G,1,0)</f>
        <v>Florence</v>
      </c>
    </row>
    <row r="473" ht="14.25" hidden="1" customHeight="1">
      <c r="A473" s="16" t="s">
        <v>1341</v>
      </c>
      <c r="B473" s="12">
        <v>9245.0</v>
      </c>
      <c r="C473" s="16" t="s">
        <v>1130</v>
      </c>
      <c r="D473" s="5" t="str">
        <f>VLOOKUP(index!$C473,cost_of_living!G:G,1,0)</f>
        <v>Florence</v>
      </c>
    </row>
    <row r="474" ht="14.25" hidden="1" customHeight="1">
      <c r="A474" s="16" t="s">
        <v>1342</v>
      </c>
      <c r="B474" s="12">
        <v>6811.0</v>
      </c>
      <c r="C474" s="16" t="s">
        <v>1130</v>
      </c>
      <c r="D474" s="5" t="str">
        <f>VLOOKUP(index!$C474,cost_of_living!G:G,1,0)</f>
        <v>Florence</v>
      </c>
    </row>
    <row r="475" ht="14.25" hidden="1" customHeight="1">
      <c r="A475" s="16" t="s">
        <v>1343</v>
      </c>
      <c r="B475" s="12">
        <v>1539.0</v>
      </c>
      <c r="C475" s="16" t="s">
        <v>1130</v>
      </c>
      <c r="D475" s="5" t="str">
        <f>VLOOKUP(index!$C475,cost_of_living!G:G,1,0)</f>
        <v>Florence</v>
      </c>
    </row>
    <row r="476" ht="14.25" hidden="1" customHeight="1">
      <c r="A476" s="16" t="s">
        <v>1344</v>
      </c>
      <c r="B476" s="12">
        <v>2872.0</v>
      </c>
      <c r="C476" s="16" t="s">
        <v>1130</v>
      </c>
      <c r="D476" s="5" t="str">
        <f>VLOOKUP(index!$C476,cost_of_living!G:G,1,0)</f>
        <v>Florence</v>
      </c>
    </row>
    <row r="477" ht="14.25" hidden="1" customHeight="1">
      <c r="A477" s="16" t="s">
        <v>1345</v>
      </c>
      <c r="B477" s="12">
        <v>4933.0</v>
      </c>
      <c r="C477" s="16" t="s">
        <v>1130</v>
      </c>
      <c r="D477" s="5" t="str">
        <f>VLOOKUP(index!$C477,cost_of_living!G:G,1,0)</f>
        <v>Florence</v>
      </c>
    </row>
    <row r="478" ht="14.25" hidden="1" customHeight="1">
      <c r="A478" s="16" t="s">
        <v>1346</v>
      </c>
      <c r="B478" s="12">
        <v>14029.0</v>
      </c>
      <c r="C478" s="16" t="s">
        <v>1130</v>
      </c>
      <c r="D478" s="5" t="str">
        <f>VLOOKUP(index!$C478,cost_of_living!G:G,1,0)</f>
        <v>Florence</v>
      </c>
    </row>
    <row r="479" ht="14.25" hidden="1" customHeight="1">
      <c r="A479" s="16" t="s">
        <v>1338</v>
      </c>
      <c r="B479" s="12"/>
      <c r="C479" s="16" t="s">
        <v>1140</v>
      </c>
      <c r="D479" s="5" t="str">
        <f>VLOOKUP(index!$C479,cost_of_living!G:G,1,0)</f>
        <v>Ferrara</v>
      </c>
    </row>
    <row r="480" ht="14.25" hidden="1" customHeight="1">
      <c r="A480" s="16" t="s">
        <v>1339</v>
      </c>
      <c r="B480" s="12">
        <v>693.0</v>
      </c>
      <c r="C480" s="16" t="s">
        <v>1140</v>
      </c>
      <c r="D480" s="5" t="str">
        <f>VLOOKUP(index!$C480,cost_of_living!G:G,1,0)</f>
        <v>Ferrara</v>
      </c>
    </row>
    <row r="481" ht="14.25" hidden="1" customHeight="1">
      <c r="A481" s="16" t="s">
        <v>1340</v>
      </c>
      <c r="B481" s="12">
        <v>6907.0</v>
      </c>
      <c r="C481" s="16" t="s">
        <v>1140</v>
      </c>
      <c r="D481" s="5" t="str">
        <f>VLOOKUP(index!$C481,cost_of_living!G:G,1,0)</f>
        <v>Ferrara</v>
      </c>
    </row>
    <row r="482" ht="14.25" hidden="1" customHeight="1">
      <c r="A482" s="16" t="s">
        <v>1341</v>
      </c>
      <c r="B482" s="12">
        <v>8737.0</v>
      </c>
      <c r="C482" s="16" t="s">
        <v>1140</v>
      </c>
      <c r="D482" s="5" t="str">
        <f>VLOOKUP(index!$C482,cost_of_living!G:G,1,0)</f>
        <v>Ferrara</v>
      </c>
    </row>
    <row r="483" ht="14.25" hidden="1" customHeight="1">
      <c r="A483" s="16" t="s">
        <v>1342</v>
      </c>
      <c r="B483" s="12"/>
      <c r="C483" s="16" t="s">
        <v>1140</v>
      </c>
      <c r="D483" s="5" t="str">
        <f>VLOOKUP(index!$C483,cost_of_living!G:G,1,0)</f>
        <v>Ferrara</v>
      </c>
    </row>
    <row r="484" ht="14.25" hidden="1" customHeight="1">
      <c r="A484" s="16" t="s">
        <v>1343</v>
      </c>
      <c r="B484" s="12">
        <v>367.0</v>
      </c>
      <c r="C484" s="16" t="s">
        <v>1140</v>
      </c>
      <c r="D484" s="5" t="str">
        <f>VLOOKUP(index!$C484,cost_of_living!G:G,1,0)</f>
        <v>Ferrara</v>
      </c>
    </row>
    <row r="485" ht="14.25" hidden="1" customHeight="1">
      <c r="A485" s="16" t="s">
        <v>1344</v>
      </c>
      <c r="B485" s="12">
        <v>500.0</v>
      </c>
      <c r="C485" s="16" t="s">
        <v>1140</v>
      </c>
      <c r="D485" s="5" t="str">
        <f>VLOOKUP(index!$C485,cost_of_living!G:G,1,0)</f>
        <v>Ferrara</v>
      </c>
    </row>
    <row r="486" ht="14.25" hidden="1" customHeight="1">
      <c r="A486" s="16" t="s">
        <v>1345</v>
      </c>
      <c r="B486" s="12">
        <v>5724.0</v>
      </c>
      <c r="C486" s="16" t="s">
        <v>1140</v>
      </c>
      <c r="D486" s="5" t="str">
        <f>VLOOKUP(index!$C486,cost_of_living!G:G,1,0)</f>
        <v>Ferrara</v>
      </c>
    </row>
    <row r="487" ht="14.25" hidden="1" customHeight="1">
      <c r="A487" s="16" t="s">
        <v>1346</v>
      </c>
      <c r="B487" s="12"/>
      <c r="C487" s="16" t="s">
        <v>1140</v>
      </c>
      <c r="D487" s="5" t="str">
        <f>VLOOKUP(index!$C487,cost_of_living!G:G,1,0)</f>
        <v>Ferrara</v>
      </c>
    </row>
    <row r="488" ht="14.25" hidden="1" customHeight="1">
      <c r="A488" s="16" t="s">
        <v>1338</v>
      </c>
      <c r="B488" s="12"/>
      <c r="C488" s="16" t="s">
        <v>1145</v>
      </c>
      <c r="D488" s="5" t="str">
        <f>VLOOKUP(index!$C488,cost_of_living!G:G,1,0)</f>
        <v>Domodossola</v>
      </c>
    </row>
    <row r="489" ht="14.25" hidden="1" customHeight="1">
      <c r="A489" s="16" t="s">
        <v>1339</v>
      </c>
      <c r="B489" s="12">
        <v>7574.0</v>
      </c>
      <c r="C489" s="16" t="s">
        <v>1145</v>
      </c>
      <c r="D489" s="5" t="str">
        <f>VLOOKUP(index!$C489,cost_of_living!G:G,1,0)</f>
        <v>Domodossola</v>
      </c>
    </row>
    <row r="490" ht="14.25" hidden="1" customHeight="1">
      <c r="A490" s="16" t="s">
        <v>1340</v>
      </c>
      <c r="B490" s="12">
        <v>4444.0</v>
      </c>
      <c r="C490" s="16" t="s">
        <v>1145</v>
      </c>
      <c r="D490" s="5" t="str">
        <f>VLOOKUP(index!$C490,cost_of_living!G:G,1,0)</f>
        <v>Domodossola</v>
      </c>
    </row>
    <row r="491" ht="14.25" hidden="1" customHeight="1">
      <c r="A491" s="16" t="s">
        <v>1341</v>
      </c>
      <c r="B491" s="12"/>
      <c r="C491" s="16" t="s">
        <v>1145</v>
      </c>
      <c r="D491" s="5" t="str">
        <f>VLOOKUP(index!$C491,cost_of_living!G:G,1,0)</f>
        <v>Domodossola</v>
      </c>
    </row>
    <row r="492" ht="14.25" hidden="1" customHeight="1">
      <c r="A492" s="16" t="s">
        <v>1342</v>
      </c>
      <c r="B492" s="12"/>
      <c r="C492" s="16" t="s">
        <v>1145</v>
      </c>
      <c r="D492" s="5" t="str">
        <f>VLOOKUP(index!$C492,cost_of_living!G:G,1,0)</f>
        <v>Domodossola</v>
      </c>
    </row>
    <row r="493" ht="14.25" hidden="1" customHeight="1">
      <c r="A493" s="16" t="s">
        <v>1343</v>
      </c>
      <c r="B493" s="12"/>
      <c r="C493" s="16" t="s">
        <v>1145</v>
      </c>
      <c r="D493" s="5" t="str">
        <f>VLOOKUP(index!$C493,cost_of_living!G:G,1,0)</f>
        <v>Domodossola</v>
      </c>
    </row>
    <row r="494" ht="14.25" hidden="1" customHeight="1">
      <c r="A494" s="16" t="s">
        <v>1344</v>
      </c>
      <c r="B494" s="12">
        <v>350.0</v>
      </c>
      <c r="C494" s="16" t="s">
        <v>1145</v>
      </c>
      <c r="D494" s="5" t="str">
        <f>VLOOKUP(index!$C494,cost_of_living!G:G,1,0)</f>
        <v>Domodossola</v>
      </c>
    </row>
    <row r="495" ht="14.25" hidden="1" customHeight="1">
      <c r="A495" s="16" t="s">
        <v>1345</v>
      </c>
      <c r="B495" s="12">
        <v>2069.0</v>
      </c>
      <c r="C495" s="16" t="s">
        <v>1145</v>
      </c>
      <c r="D495" s="5" t="str">
        <f>VLOOKUP(index!$C495,cost_of_living!G:G,1,0)</f>
        <v>Domodossola</v>
      </c>
    </row>
    <row r="496" ht="14.25" hidden="1" customHeight="1">
      <c r="A496" s="16" t="s">
        <v>1346</v>
      </c>
      <c r="B496" s="12"/>
      <c r="C496" s="16" t="s">
        <v>1145</v>
      </c>
      <c r="D496" s="5" t="str">
        <f>VLOOKUP(index!$C496,cost_of_living!G:G,1,0)</f>
        <v>Domodossola</v>
      </c>
    </row>
    <row r="497" ht="14.25" hidden="1" customHeight="1">
      <c r="A497" s="16" t="s">
        <v>1338</v>
      </c>
      <c r="B497" s="12"/>
      <c r="C497" s="16" t="s">
        <v>1146</v>
      </c>
      <c r="D497" s="5" t="str">
        <f>VLOOKUP(index!$C497,cost_of_living!G:G,1,0)</f>
        <v>Cuneo</v>
      </c>
    </row>
    <row r="498" ht="14.25" hidden="1" customHeight="1">
      <c r="A498" s="16" t="s">
        <v>1339</v>
      </c>
      <c r="B498" s="12">
        <v>6686.0</v>
      </c>
      <c r="C498" s="16" t="s">
        <v>1146</v>
      </c>
      <c r="D498" s="5" t="str">
        <f>VLOOKUP(index!$C498,cost_of_living!G:G,1,0)</f>
        <v>Cuneo</v>
      </c>
    </row>
    <row r="499" ht="14.25" hidden="1" customHeight="1">
      <c r="A499" s="16" t="s">
        <v>1340</v>
      </c>
      <c r="B499" s="12">
        <v>6204.0</v>
      </c>
      <c r="C499" s="16" t="s">
        <v>1146</v>
      </c>
      <c r="D499" s="5" t="str">
        <f>VLOOKUP(index!$C499,cost_of_living!G:G,1,0)</f>
        <v>Cuneo</v>
      </c>
    </row>
    <row r="500" ht="14.25" hidden="1" customHeight="1">
      <c r="A500" s="16" t="s">
        <v>1341</v>
      </c>
      <c r="B500" s="12">
        <v>817.0</v>
      </c>
      <c r="C500" s="16" t="s">
        <v>1146</v>
      </c>
      <c r="D500" s="5" t="str">
        <f>VLOOKUP(index!$C500,cost_of_living!G:G,1,0)</f>
        <v>Cuneo</v>
      </c>
    </row>
    <row r="501" ht="14.25" hidden="1" customHeight="1">
      <c r="A501" s="16" t="s">
        <v>1342</v>
      </c>
      <c r="B501" s="12"/>
      <c r="C501" s="16" t="s">
        <v>1146</v>
      </c>
      <c r="D501" s="5" t="str">
        <f>VLOOKUP(index!$C501,cost_of_living!G:G,1,0)</f>
        <v>Cuneo</v>
      </c>
    </row>
    <row r="502" ht="14.25" hidden="1" customHeight="1">
      <c r="A502" s="16" t="s">
        <v>1343</v>
      </c>
      <c r="B502" s="12">
        <v>748.0</v>
      </c>
      <c r="C502" s="16" t="s">
        <v>1146</v>
      </c>
      <c r="D502" s="5" t="str">
        <f>VLOOKUP(index!$C502,cost_of_living!G:G,1,0)</f>
        <v>Cuneo</v>
      </c>
    </row>
    <row r="503" ht="14.25" hidden="1" customHeight="1">
      <c r="A503" s="16" t="s">
        <v>1344</v>
      </c>
      <c r="B503" s="12">
        <v>100.0</v>
      </c>
      <c r="C503" s="16" t="s">
        <v>1146</v>
      </c>
      <c r="D503" s="5" t="str">
        <f>VLOOKUP(index!$C503,cost_of_living!G:G,1,0)</f>
        <v>Cuneo</v>
      </c>
    </row>
    <row r="504" ht="14.25" hidden="1" customHeight="1">
      <c r="A504" s="16" t="s">
        <v>1345</v>
      </c>
      <c r="B504" s="12">
        <v>1473.0</v>
      </c>
      <c r="C504" s="16" t="s">
        <v>1146</v>
      </c>
      <c r="D504" s="5" t="str">
        <f>VLOOKUP(index!$C504,cost_of_living!G:G,1,0)</f>
        <v>Cuneo</v>
      </c>
    </row>
    <row r="505" ht="14.25" hidden="1" customHeight="1">
      <c r="A505" s="16" t="s">
        <v>1346</v>
      </c>
      <c r="B505" s="12"/>
      <c r="C505" s="16" t="s">
        <v>1146</v>
      </c>
      <c r="D505" s="5" t="str">
        <f>VLOOKUP(index!$C505,cost_of_living!G:G,1,0)</f>
        <v>Cuneo</v>
      </c>
    </row>
    <row r="506" ht="14.25" hidden="1" customHeight="1">
      <c r="A506" s="16" t="s">
        <v>1338</v>
      </c>
      <c r="B506" s="12"/>
      <c r="C506" s="16" t="s">
        <v>1148</v>
      </c>
      <c r="D506" s="5" t="str">
        <f>VLOOKUP(index!$C506,cost_of_living!G:G,1,0)</f>
        <v>Crema</v>
      </c>
    </row>
    <row r="507" ht="14.25" hidden="1" customHeight="1">
      <c r="A507" s="16" t="s">
        <v>1339</v>
      </c>
      <c r="B507" s="12">
        <v>4242.0</v>
      </c>
      <c r="C507" s="16" t="s">
        <v>1148</v>
      </c>
      <c r="D507" s="5" t="str">
        <f>VLOOKUP(index!$C507,cost_of_living!G:G,1,0)</f>
        <v>Crema</v>
      </c>
    </row>
    <row r="508" ht="14.25" hidden="1" customHeight="1">
      <c r="A508" s="16" t="s">
        <v>1340</v>
      </c>
      <c r="B508" s="12">
        <v>5972.0</v>
      </c>
      <c r="C508" s="16" t="s">
        <v>1148</v>
      </c>
      <c r="D508" s="5" t="str">
        <f>VLOOKUP(index!$C508,cost_of_living!G:G,1,0)</f>
        <v>Crema</v>
      </c>
    </row>
    <row r="509" ht="14.25" hidden="1" customHeight="1">
      <c r="A509" s="16" t="s">
        <v>1341</v>
      </c>
      <c r="B509" s="12">
        <v>8834.0</v>
      </c>
      <c r="C509" s="16" t="s">
        <v>1148</v>
      </c>
      <c r="D509" s="5" t="str">
        <f>VLOOKUP(index!$C509,cost_of_living!G:G,1,0)</f>
        <v>Crema</v>
      </c>
    </row>
    <row r="510" ht="14.25" hidden="1" customHeight="1">
      <c r="A510" s="16" t="s">
        <v>1342</v>
      </c>
      <c r="B510" s="12"/>
      <c r="C510" s="16" t="s">
        <v>1148</v>
      </c>
      <c r="D510" s="5" t="str">
        <f>VLOOKUP(index!$C510,cost_of_living!G:G,1,0)</f>
        <v>Crema</v>
      </c>
    </row>
    <row r="511" ht="14.25" hidden="1" customHeight="1">
      <c r="A511" s="16" t="s">
        <v>1343</v>
      </c>
      <c r="B511" s="12"/>
      <c r="C511" s="16" t="s">
        <v>1148</v>
      </c>
      <c r="D511" s="5" t="str">
        <f>VLOOKUP(index!$C511,cost_of_living!G:G,1,0)</f>
        <v>Crema</v>
      </c>
    </row>
    <row r="512" ht="14.25" hidden="1" customHeight="1">
      <c r="A512" s="16" t="s">
        <v>1344</v>
      </c>
      <c r="B512" s="12">
        <v>280.0</v>
      </c>
      <c r="C512" s="16" t="s">
        <v>1148</v>
      </c>
      <c r="D512" s="5" t="str">
        <f>VLOOKUP(index!$C512,cost_of_living!G:G,1,0)</f>
        <v>Crema</v>
      </c>
    </row>
    <row r="513" ht="14.25" hidden="1" customHeight="1">
      <c r="A513" s="16" t="s">
        <v>1345</v>
      </c>
      <c r="B513" s="12">
        <v>7787.0</v>
      </c>
      <c r="C513" s="16" t="s">
        <v>1148</v>
      </c>
      <c r="D513" s="5" t="str">
        <f>VLOOKUP(index!$C513,cost_of_living!G:G,1,0)</f>
        <v>Crema</v>
      </c>
    </row>
    <row r="514" ht="14.25" hidden="1" customHeight="1">
      <c r="A514" s="16" t="s">
        <v>1346</v>
      </c>
      <c r="B514" s="12"/>
      <c r="C514" s="16" t="s">
        <v>1148</v>
      </c>
      <c r="D514" s="5" t="str">
        <f>VLOOKUP(index!$C514,cost_of_living!G:G,1,0)</f>
        <v>Crema</v>
      </c>
    </row>
    <row r="515" ht="14.25" hidden="1" customHeight="1">
      <c r="A515" s="16" t="s">
        <v>1338</v>
      </c>
      <c r="B515" s="12">
        <v>5384.0</v>
      </c>
      <c r="C515" s="16" t="s">
        <v>1160</v>
      </c>
      <c r="D515" s="5" t="str">
        <f>VLOOKUP(index!$C515,cost_of_living!G:G,1,0)</f>
        <v>Como</v>
      </c>
    </row>
    <row r="516" ht="14.25" hidden="1" customHeight="1">
      <c r="A516" s="16" t="s">
        <v>1339</v>
      </c>
      <c r="B516" s="12">
        <v>6992.0</v>
      </c>
      <c r="C516" s="16" t="s">
        <v>1160</v>
      </c>
      <c r="D516" s="5" t="str">
        <f>VLOOKUP(index!$C516,cost_of_living!G:G,1,0)</f>
        <v>Como</v>
      </c>
    </row>
    <row r="517" ht="14.25" hidden="1" customHeight="1">
      <c r="A517" s="16" t="s">
        <v>1340</v>
      </c>
      <c r="B517" s="12">
        <v>6259.0</v>
      </c>
      <c r="C517" s="16" t="s">
        <v>1160</v>
      </c>
      <c r="D517" s="5" t="str">
        <f>VLOOKUP(index!$C517,cost_of_living!G:G,1,0)</f>
        <v>Como</v>
      </c>
    </row>
    <row r="518" ht="14.25" hidden="1" customHeight="1">
      <c r="A518" s="16" t="s">
        <v>1341</v>
      </c>
      <c r="B518" s="12">
        <v>846.0</v>
      </c>
      <c r="C518" s="16" t="s">
        <v>1160</v>
      </c>
      <c r="D518" s="5" t="str">
        <f>VLOOKUP(index!$C518,cost_of_living!G:G,1,0)</f>
        <v>Como</v>
      </c>
    </row>
    <row r="519" ht="14.25" hidden="1" customHeight="1">
      <c r="A519" s="16" t="s">
        <v>1342</v>
      </c>
      <c r="B519" s="12">
        <v>7349.0</v>
      </c>
      <c r="C519" s="16" t="s">
        <v>1160</v>
      </c>
      <c r="D519" s="5" t="str">
        <f>VLOOKUP(index!$C519,cost_of_living!G:G,1,0)</f>
        <v>Como</v>
      </c>
    </row>
    <row r="520" ht="14.25" hidden="1" customHeight="1">
      <c r="A520" s="16" t="s">
        <v>1343</v>
      </c>
      <c r="B520" s="12">
        <v>115.0</v>
      </c>
      <c r="C520" s="16" t="s">
        <v>1160</v>
      </c>
      <c r="D520" s="5" t="str">
        <f>VLOOKUP(index!$C520,cost_of_living!G:G,1,0)</f>
        <v>Como</v>
      </c>
    </row>
    <row r="521" ht="14.25" hidden="1" customHeight="1">
      <c r="A521" s="16" t="s">
        <v>1344</v>
      </c>
      <c r="B521" s="12">
        <v>316.0</v>
      </c>
      <c r="C521" s="16" t="s">
        <v>1160</v>
      </c>
      <c r="D521" s="5" t="str">
        <f>VLOOKUP(index!$C521,cost_of_living!G:G,1,0)</f>
        <v>Como</v>
      </c>
    </row>
    <row r="522" ht="14.25" hidden="1" customHeight="1">
      <c r="A522" s="16" t="s">
        <v>1345</v>
      </c>
      <c r="B522" s="12">
        <v>4682.0</v>
      </c>
      <c r="C522" s="16" t="s">
        <v>1160</v>
      </c>
      <c r="D522" s="5" t="str">
        <f>VLOOKUP(index!$C522,cost_of_living!G:G,1,0)</f>
        <v>Como</v>
      </c>
    </row>
    <row r="523" ht="14.25" hidden="1" customHeight="1">
      <c r="A523" s="16" t="s">
        <v>1346</v>
      </c>
      <c r="B523" s="12">
        <v>14387.0</v>
      </c>
      <c r="C523" s="16" t="s">
        <v>1160</v>
      </c>
      <c r="D523" s="5" t="str">
        <f>VLOOKUP(index!$C523,cost_of_living!G:G,1,0)</f>
        <v>Como</v>
      </c>
    </row>
    <row r="524" ht="14.25" hidden="1" customHeight="1">
      <c r="A524" s="16" t="s">
        <v>1338</v>
      </c>
      <c r="B524" s="12"/>
      <c r="C524" s="16" t="s">
        <v>1173</v>
      </c>
      <c r="D524" s="5" t="str">
        <f>VLOOKUP(index!$C524,cost_of_living!G:G,1,0)</f>
        <v>Chieti</v>
      </c>
    </row>
    <row r="525" ht="14.25" hidden="1" customHeight="1">
      <c r="A525" s="16" t="s">
        <v>1339</v>
      </c>
      <c r="B525" s="12">
        <v>7353.0</v>
      </c>
      <c r="C525" s="16" t="s">
        <v>1173</v>
      </c>
      <c r="D525" s="5" t="str">
        <f>VLOOKUP(index!$C525,cost_of_living!G:G,1,0)</f>
        <v>Chieti</v>
      </c>
    </row>
    <row r="526" ht="14.25" hidden="1" customHeight="1">
      <c r="A526" s="16" t="s">
        <v>1340</v>
      </c>
      <c r="B526" s="12">
        <v>8611.0</v>
      </c>
      <c r="C526" s="16" t="s">
        <v>1173</v>
      </c>
      <c r="D526" s="5" t="str">
        <f>VLOOKUP(index!$C526,cost_of_living!G:G,1,0)</f>
        <v>Chieti</v>
      </c>
    </row>
    <row r="527" ht="14.25" hidden="1" customHeight="1">
      <c r="A527" s="16" t="s">
        <v>1341</v>
      </c>
      <c r="B527" s="12">
        <v>9036.0</v>
      </c>
      <c r="C527" s="16" t="s">
        <v>1173</v>
      </c>
      <c r="D527" s="5" t="str">
        <f>VLOOKUP(index!$C527,cost_of_living!G:G,1,0)</f>
        <v>Chieti</v>
      </c>
    </row>
    <row r="528" ht="14.25" hidden="1" customHeight="1">
      <c r="A528" s="16" t="s">
        <v>1342</v>
      </c>
      <c r="B528" s="12"/>
      <c r="C528" s="16" t="s">
        <v>1173</v>
      </c>
      <c r="D528" s="5" t="str">
        <f>VLOOKUP(index!$C528,cost_of_living!G:G,1,0)</f>
        <v>Chieti</v>
      </c>
    </row>
    <row r="529" ht="14.25" hidden="1" customHeight="1">
      <c r="A529" s="16" t="s">
        <v>1343</v>
      </c>
      <c r="B529" s="12"/>
      <c r="C529" s="16" t="s">
        <v>1173</v>
      </c>
      <c r="D529" s="5" t="str">
        <f>VLOOKUP(index!$C529,cost_of_living!G:G,1,0)</f>
        <v>Chieti</v>
      </c>
    </row>
    <row r="530" ht="14.25" hidden="1" customHeight="1">
      <c r="A530" s="16" t="s">
        <v>1344</v>
      </c>
      <c r="B530" s="12">
        <v>130.0</v>
      </c>
      <c r="C530" s="16" t="s">
        <v>1173</v>
      </c>
      <c r="D530" s="5" t="str">
        <f>VLOOKUP(index!$C530,cost_of_living!G:G,1,0)</f>
        <v>Chieti</v>
      </c>
    </row>
    <row r="531" ht="14.25" hidden="1" customHeight="1">
      <c r="A531" s="16" t="s">
        <v>1345</v>
      </c>
      <c r="B531" s="12">
        <v>3529.0</v>
      </c>
      <c r="C531" s="16" t="s">
        <v>1173</v>
      </c>
      <c r="D531" s="5" t="str">
        <f>VLOOKUP(index!$C531,cost_of_living!G:G,1,0)</f>
        <v>Chieti</v>
      </c>
    </row>
    <row r="532" ht="14.25" hidden="1" customHeight="1">
      <c r="A532" s="16" t="s">
        <v>1346</v>
      </c>
      <c r="B532" s="12"/>
      <c r="C532" s="16" t="s">
        <v>1173</v>
      </c>
      <c r="D532" s="5" t="str">
        <f>VLOOKUP(index!$C532,cost_of_living!G:G,1,0)</f>
        <v>Chieti</v>
      </c>
    </row>
    <row r="533" ht="14.25" hidden="1" customHeight="1">
      <c r="A533" s="16" t="s">
        <v>1338</v>
      </c>
      <c r="B533" s="12">
        <v>557.0</v>
      </c>
      <c r="C533" s="16" t="s">
        <v>1201</v>
      </c>
      <c r="D533" s="5" t="str">
        <f>VLOOKUP(index!$C533,cost_of_living!G:G,1,0)</f>
        <v>Catania</v>
      </c>
    </row>
    <row r="534" ht="14.25" hidden="1" customHeight="1">
      <c r="A534" s="16" t="s">
        <v>1339</v>
      </c>
      <c r="B534" s="12">
        <v>3561.0</v>
      </c>
      <c r="C534" s="16" t="s">
        <v>1201</v>
      </c>
      <c r="D534" s="5" t="str">
        <f>VLOOKUP(index!$C534,cost_of_living!G:G,1,0)</f>
        <v>Catania</v>
      </c>
    </row>
    <row r="535" ht="14.25" hidden="1" customHeight="1">
      <c r="A535" s="16" t="s">
        <v>1340</v>
      </c>
      <c r="B535" s="12">
        <v>6099.0</v>
      </c>
      <c r="C535" s="16" t="s">
        <v>1201</v>
      </c>
      <c r="D535" s="5" t="str">
        <f>VLOOKUP(index!$C535,cost_of_living!G:G,1,0)</f>
        <v>Catania</v>
      </c>
    </row>
    <row r="536" ht="14.25" hidden="1" customHeight="1">
      <c r="A536" s="16" t="s">
        <v>1341</v>
      </c>
      <c r="B536" s="12">
        <v>9396.0</v>
      </c>
      <c r="C536" s="16" t="s">
        <v>1201</v>
      </c>
      <c r="D536" s="5" t="str">
        <f>VLOOKUP(index!$C536,cost_of_living!G:G,1,0)</f>
        <v>Catania</v>
      </c>
    </row>
    <row r="537" ht="14.25" hidden="1" customHeight="1">
      <c r="A537" s="16" t="s">
        <v>1342</v>
      </c>
      <c r="B537" s="12">
        <v>5173.0</v>
      </c>
      <c r="C537" s="16" t="s">
        <v>1201</v>
      </c>
      <c r="D537" s="5" t="str">
        <f>VLOOKUP(index!$C537,cost_of_living!G:G,1,0)</f>
        <v>Catania</v>
      </c>
    </row>
    <row r="538" ht="14.25" hidden="1" customHeight="1">
      <c r="A538" s="16" t="s">
        <v>1343</v>
      </c>
      <c r="B538" s="12">
        <v>688.0</v>
      </c>
      <c r="C538" s="16" t="s">
        <v>1201</v>
      </c>
      <c r="D538" s="5" t="str">
        <f>VLOOKUP(index!$C538,cost_of_living!G:G,1,0)</f>
        <v>Catania</v>
      </c>
    </row>
    <row r="539" ht="14.25" hidden="1" customHeight="1">
      <c r="A539" s="16" t="s">
        <v>1344</v>
      </c>
      <c r="B539" s="12">
        <v>358.0</v>
      </c>
      <c r="C539" s="16" t="s">
        <v>1201</v>
      </c>
      <c r="D539" s="5" t="str">
        <f>VLOOKUP(index!$C539,cost_of_living!G:G,1,0)</f>
        <v>Catania</v>
      </c>
    </row>
    <row r="540" ht="14.25" hidden="1" customHeight="1">
      <c r="A540" s="16" t="s">
        <v>1345</v>
      </c>
      <c r="B540" s="12">
        <v>7578.0</v>
      </c>
      <c r="C540" s="16" t="s">
        <v>1201</v>
      </c>
      <c r="D540" s="5" t="str">
        <f>VLOOKUP(index!$C540,cost_of_living!G:G,1,0)</f>
        <v>Catania</v>
      </c>
    </row>
    <row r="541" ht="14.25" hidden="1" customHeight="1">
      <c r="A541" s="16" t="s">
        <v>1346</v>
      </c>
      <c r="B541" s="12">
        <v>11532.0</v>
      </c>
      <c r="C541" s="16" t="s">
        <v>1201</v>
      </c>
      <c r="D541" s="5" t="str">
        <f>VLOOKUP(index!$C541,cost_of_living!G:G,1,0)</f>
        <v>Catania</v>
      </c>
    </row>
    <row r="542" ht="14.25" hidden="1" customHeight="1">
      <c r="A542" s="16" t="s">
        <v>1338</v>
      </c>
      <c r="B542" s="12"/>
      <c r="C542" s="16" t="s">
        <v>1212</v>
      </c>
      <c r="D542" s="5" t="str">
        <f>VLOOKUP(index!$C542,cost_of_living!G:G,1,0)</f>
        <v>Caserta</v>
      </c>
    </row>
    <row r="543" ht="14.25" hidden="1" customHeight="1">
      <c r="A543" s="16" t="s">
        <v>1339</v>
      </c>
      <c r="B543" s="12">
        <v>4074.0</v>
      </c>
      <c r="C543" s="16" t="s">
        <v>1212</v>
      </c>
      <c r="D543" s="5" t="str">
        <f>VLOOKUP(index!$C543,cost_of_living!G:G,1,0)</f>
        <v>Caserta</v>
      </c>
    </row>
    <row r="544" ht="14.25" hidden="1" customHeight="1">
      <c r="A544" s="16" t="s">
        <v>1340</v>
      </c>
      <c r="B544" s="12">
        <v>3796.0</v>
      </c>
      <c r="C544" s="16" t="s">
        <v>1212</v>
      </c>
      <c r="D544" s="5" t="str">
        <f>VLOOKUP(index!$C544,cost_of_living!G:G,1,0)</f>
        <v>Caserta</v>
      </c>
    </row>
    <row r="545" ht="14.25" hidden="1" customHeight="1">
      <c r="A545" s="16" t="s">
        <v>1341</v>
      </c>
      <c r="B545" s="12"/>
      <c r="C545" s="16" t="s">
        <v>1212</v>
      </c>
      <c r="D545" s="5" t="str">
        <f>VLOOKUP(index!$C545,cost_of_living!G:G,1,0)</f>
        <v>Caserta</v>
      </c>
    </row>
    <row r="546" ht="14.25" hidden="1" customHeight="1">
      <c r="A546" s="16" t="s">
        <v>1342</v>
      </c>
      <c r="B546" s="12"/>
      <c r="C546" s="16" t="s">
        <v>1212</v>
      </c>
      <c r="D546" s="5" t="str">
        <f>VLOOKUP(index!$C546,cost_of_living!G:G,1,0)</f>
        <v>Caserta</v>
      </c>
    </row>
    <row r="547" ht="14.25" hidden="1" customHeight="1">
      <c r="A547" s="16" t="s">
        <v>1343</v>
      </c>
      <c r="B547" s="12">
        <v>492.0</v>
      </c>
      <c r="C547" s="16" t="s">
        <v>1212</v>
      </c>
      <c r="D547" s="5" t="str">
        <f>VLOOKUP(index!$C547,cost_of_living!G:G,1,0)</f>
        <v>Caserta</v>
      </c>
    </row>
    <row r="548" ht="14.25" hidden="1" customHeight="1">
      <c r="A548" s="16" t="s">
        <v>1344</v>
      </c>
      <c r="B548" s="12">
        <v>220.0</v>
      </c>
      <c r="C548" s="16" t="s">
        <v>1212</v>
      </c>
      <c r="D548" s="5" t="str">
        <f>VLOOKUP(index!$C548,cost_of_living!G:G,1,0)</f>
        <v>Caserta</v>
      </c>
    </row>
    <row r="549" ht="14.25" hidden="1" customHeight="1">
      <c r="A549" s="16" t="s">
        <v>1345</v>
      </c>
      <c r="B549" s="12">
        <v>8301.0</v>
      </c>
      <c r="C549" s="16" t="s">
        <v>1212</v>
      </c>
      <c r="D549" s="5" t="str">
        <f>VLOOKUP(index!$C549,cost_of_living!G:G,1,0)</f>
        <v>Caserta</v>
      </c>
    </row>
    <row r="550" ht="14.25" hidden="1" customHeight="1">
      <c r="A550" s="16" t="s">
        <v>1346</v>
      </c>
      <c r="B550" s="12"/>
      <c r="C550" s="16" t="s">
        <v>1212</v>
      </c>
      <c r="D550" s="5" t="str">
        <f>VLOOKUP(index!$C550,cost_of_living!G:G,1,0)</f>
        <v>Caserta</v>
      </c>
    </row>
    <row r="551" ht="14.25" hidden="1" customHeight="1">
      <c r="A551" s="16" t="s">
        <v>1338</v>
      </c>
      <c r="B551" s="12">
        <v>5764.0</v>
      </c>
      <c r="C551" s="16" t="s">
        <v>1225</v>
      </c>
      <c r="D551" s="5" t="str">
        <f>VLOOKUP(index!$C551,cost_of_living!G:G,1,0)</f>
        <v>Cagliari</v>
      </c>
    </row>
    <row r="552" ht="14.25" hidden="1" customHeight="1">
      <c r="A552" s="16" t="s">
        <v>1339</v>
      </c>
      <c r="B552" s="12">
        <v>639.0</v>
      </c>
      <c r="C552" s="16" t="s">
        <v>1225</v>
      </c>
      <c r="D552" s="5" t="str">
        <f>VLOOKUP(index!$C552,cost_of_living!G:G,1,0)</f>
        <v>Cagliari</v>
      </c>
    </row>
    <row r="553" ht="14.25" hidden="1" customHeight="1">
      <c r="A553" s="16" t="s">
        <v>1340</v>
      </c>
      <c r="B553" s="12">
        <v>6421.0</v>
      </c>
      <c r="C553" s="16" t="s">
        <v>1225</v>
      </c>
      <c r="D553" s="5" t="str">
        <f>VLOOKUP(index!$C553,cost_of_living!G:G,1,0)</f>
        <v>Cagliari</v>
      </c>
    </row>
    <row r="554" ht="14.25" hidden="1" customHeight="1">
      <c r="A554" s="16" t="s">
        <v>1341</v>
      </c>
      <c r="B554" s="12">
        <v>9589.0</v>
      </c>
      <c r="C554" s="16" t="s">
        <v>1225</v>
      </c>
      <c r="D554" s="5" t="str">
        <f>VLOOKUP(index!$C554,cost_of_living!G:G,1,0)</f>
        <v>Cagliari</v>
      </c>
    </row>
    <row r="555" ht="14.25" hidden="1" customHeight="1">
      <c r="A555" s="16" t="s">
        <v>1342</v>
      </c>
      <c r="B555" s="12">
        <v>6223.0</v>
      </c>
      <c r="C555" s="16" t="s">
        <v>1225</v>
      </c>
      <c r="D555" s="5" t="str">
        <f>VLOOKUP(index!$C555,cost_of_living!G:G,1,0)</f>
        <v>Cagliari</v>
      </c>
    </row>
    <row r="556" ht="14.25" hidden="1" customHeight="1">
      <c r="A556" s="16" t="s">
        <v>1343</v>
      </c>
      <c r="B556" s="12">
        <v>886.0</v>
      </c>
      <c r="C556" s="16" t="s">
        <v>1225</v>
      </c>
      <c r="D556" s="5" t="str">
        <f>VLOOKUP(index!$C556,cost_of_living!G:G,1,0)</f>
        <v>Cagliari</v>
      </c>
    </row>
    <row r="557" ht="14.25" hidden="1" customHeight="1">
      <c r="A557" s="16" t="s">
        <v>1344</v>
      </c>
      <c r="B557" s="12">
        <v>304.0</v>
      </c>
      <c r="C557" s="16" t="s">
        <v>1225</v>
      </c>
      <c r="D557" s="5" t="str">
        <f>VLOOKUP(index!$C557,cost_of_living!G:G,1,0)</f>
        <v>Cagliari</v>
      </c>
    </row>
    <row r="558" ht="14.25" hidden="1" customHeight="1">
      <c r="A558" s="16" t="s">
        <v>1345</v>
      </c>
      <c r="B558" s="12">
        <v>3255.0</v>
      </c>
      <c r="C558" s="16" t="s">
        <v>1225</v>
      </c>
      <c r="D558" s="5" t="str">
        <f>VLOOKUP(index!$C558,cost_of_living!G:G,1,0)</f>
        <v>Cagliari</v>
      </c>
    </row>
    <row r="559" ht="14.25" hidden="1" customHeight="1">
      <c r="A559" s="16" t="s">
        <v>1346</v>
      </c>
      <c r="B559" s="12">
        <v>16067.0</v>
      </c>
      <c r="C559" s="16" t="s">
        <v>1225</v>
      </c>
      <c r="D559" s="5" t="str">
        <f>VLOOKUP(index!$C559,cost_of_living!G:G,1,0)</f>
        <v>Cagliari</v>
      </c>
    </row>
    <row r="560" ht="14.25" hidden="1" customHeight="1">
      <c r="A560" s="16" t="s">
        <v>1338</v>
      </c>
      <c r="B560" s="12">
        <v>798.0</v>
      </c>
      <c r="C560" s="16" t="s">
        <v>1233</v>
      </c>
      <c r="D560" s="5" t="str">
        <f>VLOOKUP(index!$C560,cost_of_living!G:G,1,0)</f>
        <v>Brindisi</v>
      </c>
    </row>
    <row r="561" ht="14.25" hidden="1" customHeight="1">
      <c r="A561" s="16" t="s">
        <v>1339</v>
      </c>
      <c r="B561" s="12">
        <v>4541.0</v>
      </c>
      <c r="C561" s="16" t="s">
        <v>1233</v>
      </c>
      <c r="D561" s="5" t="str">
        <f>VLOOKUP(index!$C561,cost_of_living!G:G,1,0)</f>
        <v>Brindisi</v>
      </c>
    </row>
    <row r="562" ht="14.25" hidden="1" customHeight="1">
      <c r="A562" s="16" t="s">
        <v>1340</v>
      </c>
      <c r="B562" s="12">
        <v>6667.0</v>
      </c>
      <c r="C562" s="16" t="s">
        <v>1233</v>
      </c>
      <c r="D562" s="5" t="str">
        <f>VLOOKUP(index!$C562,cost_of_living!G:G,1,0)</f>
        <v>Brindisi</v>
      </c>
    </row>
    <row r="563" ht="14.25" hidden="1" customHeight="1">
      <c r="A563" s="16" t="s">
        <v>1341</v>
      </c>
      <c r="B563" s="12">
        <v>9737.0</v>
      </c>
      <c r="C563" s="16" t="s">
        <v>1233</v>
      </c>
      <c r="D563" s="5" t="str">
        <f>VLOOKUP(index!$C563,cost_of_living!G:G,1,0)</f>
        <v>Brindisi</v>
      </c>
    </row>
    <row r="564" ht="14.25" hidden="1" customHeight="1">
      <c r="A564" s="16" t="s">
        <v>1342</v>
      </c>
      <c r="B564" s="12">
        <v>5736.0</v>
      </c>
      <c r="C564" s="16" t="s">
        <v>1233</v>
      </c>
      <c r="D564" s="5" t="str">
        <f>VLOOKUP(index!$C564,cost_of_living!G:G,1,0)</f>
        <v>Brindisi</v>
      </c>
    </row>
    <row r="565" ht="14.25" hidden="1" customHeight="1">
      <c r="A565" s="16" t="s">
        <v>1343</v>
      </c>
      <c r="B565" s="12">
        <v>372.0</v>
      </c>
      <c r="C565" s="16" t="s">
        <v>1233</v>
      </c>
      <c r="D565" s="5" t="str">
        <f>VLOOKUP(index!$C565,cost_of_living!G:G,1,0)</f>
        <v>Brindisi</v>
      </c>
    </row>
    <row r="566" ht="14.25" hidden="1" customHeight="1">
      <c r="A566" s="16" t="s">
        <v>1344</v>
      </c>
      <c r="B566" s="12">
        <v>330.0</v>
      </c>
      <c r="C566" s="16" t="s">
        <v>1233</v>
      </c>
      <c r="D566" s="5" t="str">
        <f>VLOOKUP(index!$C566,cost_of_living!G:G,1,0)</f>
        <v>Brindisi</v>
      </c>
    </row>
    <row r="567" ht="14.25" hidden="1" customHeight="1">
      <c r="A567" s="16" t="s">
        <v>1345</v>
      </c>
      <c r="B567" s="12">
        <v>7079.0</v>
      </c>
      <c r="C567" s="16" t="s">
        <v>1233</v>
      </c>
      <c r="D567" s="5" t="str">
        <f>VLOOKUP(index!$C567,cost_of_living!G:G,1,0)</f>
        <v>Brindisi</v>
      </c>
    </row>
    <row r="568" ht="14.25" hidden="1" customHeight="1">
      <c r="A568" s="16" t="s">
        <v>1346</v>
      </c>
      <c r="B568" s="12">
        <v>1406.0</v>
      </c>
      <c r="C568" s="16" t="s">
        <v>1233</v>
      </c>
      <c r="D568" s="5" t="str">
        <f>VLOOKUP(index!$C568,cost_of_living!G:G,1,0)</f>
        <v>Brindisi</v>
      </c>
    </row>
    <row r="569" ht="14.25" hidden="1" customHeight="1">
      <c r="A569" s="16" t="s">
        <v>1338</v>
      </c>
      <c r="B569" s="12">
        <v>6542.0</v>
      </c>
      <c r="C569" s="16" t="s">
        <v>1236</v>
      </c>
      <c r="D569" s="5" t="str">
        <f>VLOOKUP(index!$C569,cost_of_living!G:G,1,0)</f>
        <v>Brescia</v>
      </c>
    </row>
    <row r="570" ht="14.25" hidden="1" customHeight="1">
      <c r="A570" s="16" t="s">
        <v>1339</v>
      </c>
      <c r="B570" s="12">
        <v>5162.0</v>
      </c>
      <c r="C570" s="16" t="s">
        <v>1236</v>
      </c>
      <c r="D570" s="5" t="str">
        <f>VLOOKUP(index!$C570,cost_of_living!G:G,1,0)</f>
        <v>Brescia</v>
      </c>
    </row>
    <row r="571" ht="14.25" hidden="1" customHeight="1">
      <c r="A571" s="16" t="s">
        <v>1340</v>
      </c>
      <c r="B571" s="12">
        <v>7277.0</v>
      </c>
      <c r="C571" s="16" t="s">
        <v>1236</v>
      </c>
      <c r="D571" s="5" t="str">
        <f>VLOOKUP(index!$C571,cost_of_living!G:G,1,0)</f>
        <v>Brescia</v>
      </c>
    </row>
    <row r="572" ht="14.25" hidden="1" customHeight="1">
      <c r="A572" s="16" t="s">
        <v>1341</v>
      </c>
      <c r="B572" s="12">
        <v>8601.0</v>
      </c>
      <c r="C572" s="16" t="s">
        <v>1236</v>
      </c>
      <c r="D572" s="5" t="str">
        <f>VLOOKUP(index!$C572,cost_of_living!G:G,1,0)</f>
        <v>Brescia</v>
      </c>
    </row>
    <row r="573" ht="14.25" hidden="1" customHeight="1">
      <c r="A573" s="16" t="s">
        <v>1342</v>
      </c>
      <c r="B573" s="12">
        <v>6361.0</v>
      </c>
      <c r="C573" s="16" t="s">
        <v>1236</v>
      </c>
      <c r="D573" s="5" t="str">
        <f>VLOOKUP(index!$C573,cost_of_living!G:G,1,0)</f>
        <v>Brescia</v>
      </c>
    </row>
    <row r="574" ht="14.25" hidden="1" customHeight="1">
      <c r="A574" s="16" t="s">
        <v>1343</v>
      </c>
      <c r="B574" s="12">
        <v>70.0</v>
      </c>
      <c r="C574" s="16" t="s">
        <v>1236</v>
      </c>
      <c r="D574" s="5" t="str">
        <f>VLOOKUP(index!$C574,cost_of_living!G:G,1,0)</f>
        <v>Brescia</v>
      </c>
    </row>
    <row r="575" ht="14.25" hidden="1" customHeight="1">
      <c r="A575" s="16" t="s">
        <v>1344</v>
      </c>
      <c r="B575" s="12">
        <v>2983.0</v>
      </c>
      <c r="C575" s="16" t="s">
        <v>1236</v>
      </c>
      <c r="D575" s="5" t="str">
        <f>VLOOKUP(index!$C575,cost_of_living!G:G,1,0)</f>
        <v>Brescia</v>
      </c>
    </row>
    <row r="576" ht="14.25" hidden="1" customHeight="1">
      <c r="A576" s="16" t="s">
        <v>1345</v>
      </c>
      <c r="B576" s="12">
        <v>761.0</v>
      </c>
      <c r="C576" s="16" t="s">
        <v>1236</v>
      </c>
      <c r="D576" s="5" t="str">
        <f>VLOOKUP(index!$C576,cost_of_living!G:G,1,0)</f>
        <v>Brescia</v>
      </c>
    </row>
    <row r="577" ht="14.25" hidden="1" customHeight="1">
      <c r="A577" s="16" t="s">
        <v>1346</v>
      </c>
      <c r="B577" s="12">
        <v>13075.0</v>
      </c>
      <c r="C577" s="16" t="s">
        <v>1236</v>
      </c>
      <c r="D577" s="5" t="str">
        <f>VLOOKUP(index!$C577,cost_of_living!G:G,1,0)</f>
        <v>Brescia</v>
      </c>
    </row>
    <row r="578" ht="14.25" hidden="1" customHeight="1">
      <c r="A578" s="16" t="s">
        <v>1338</v>
      </c>
      <c r="B578" s="12">
        <v>7363.0</v>
      </c>
      <c r="C578" s="16" t="s">
        <v>1240</v>
      </c>
      <c r="D578" s="5" t="str">
        <f>VLOOKUP(index!$C578,cost_of_living!G:G,1,0)</f>
        <v>Bolzano-Bozen</v>
      </c>
    </row>
    <row r="579" ht="14.25" hidden="1" customHeight="1">
      <c r="A579" s="16" t="s">
        <v>1339</v>
      </c>
      <c r="B579" s="12">
        <v>6564.0</v>
      </c>
      <c r="C579" s="16" t="s">
        <v>1240</v>
      </c>
      <c r="D579" s="5" t="str">
        <f>VLOOKUP(index!$C579,cost_of_living!G:G,1,0)</f>
        <v>Bolzano-Bozen</v>
      </c>
    </row>
    <row r="580" ht="14.25" hidden="1" customHeight="1">
      <c r="A580" s="16" t="s">
        <v>1340</v>
      </c>
      <c r="B580" s="12">
        <v>7331.0</v>
      </c>
      <c r="C580" s="16" t="s">
        <v>1240</v>
      </c>
      <c r="D580" s="5" t="str">
        <f>VLOOKUP(index!$C580,cost_of_living!G:G,1,0)</f>
        <v>Bolzano-Bozen</v>
      </c>
    </row>
    <row r="581" ht="14.25" hidden="1" customHeight="1">
      <c r="A581" s="16" t="s">
        <v>1341</v>
      </c>
      <c r="B581" s="12">
        <v>8015.0</v>
      </c>
      <c r="C581" s="16" t="s">
        <v>1240</v>
      </c>
      <c r="D581" s="5" t="str">
        <f>VLOOKUP(index!$C581,cost_of_living!G:G,1,0)</f>
        <v>Bolzano-Bozen</v>
      </c>
    </row>
    <row r="582" ht="14.25" hidden="1" customHeight="1">
      <c r="A582" s="16" t="s">
        <v>1342</v>
      </c>
      <c r="B582" s="12">
        <v>6749.0</v>
      </c>
      <c r="C582" s="16" t="s">
        <v>1240</v>
      </c>
      <c r="D582" s="5" t="str">
        <f>VLOOKUP(index!$C582,cost_of_living!G:G,1,0)</f>
        <v>Bolzano-Bozen</v>
      </c>
    </row>
    <row r="583" ht="14.25" hidden="1" customHeight="1">
      <c r="A583" s="16" t="s">
        <v>1343</v>
      </c>
      <c r="B583" s="12">
        <v>1143.0</v>
      </c>
      <c r="C583" s="16" t="s">
        <v>1240</v>
      </c>
      <c r="D583" s="5" t="str">
        <f>VLOOKUP(index!$C583,cost_of_living!G:G,1,0)</f>
        <v>Bolzano-Bozen</v>
      </c>
    </row>
    <row r="584" ht="14.25" hidden="1" customHeight="1">
      <c r="A584" s="16" t="s">
        <v>1344</v>
      </c>
      <c r="B584" s="12">
        <v>199.0</v>
      </c>
      <c r="C584" s="16" t="s">
        <v>1240</v>
      </c>
      <c r="D584" s="5" t="str">
        <f>VLOOKUP(index!$C584,cost_of_living!G:G,1,0)</f>
        <v>Bolzano-Bozen</v>
      </c>
    </row>
    <row r="585" ht="14.25" hidden="1" customHeight="1">
      <c r="A585" s="16" t="s">
        <v>1345</v>
      </c>
      <c r="B585" s="12">
        <v>3073.0</v>
      </c>
      <c r="C585" s="16" t="s">
        <v>1240</v>
      </c>
      <c r="D585" s="5" t="str">
        <f>VLOOKUP(index!$C585,cost_of_living!G:G,1,0)</f>
        <v>Bolzano-Bozen</v>
      </c>
    </row>
    <row r="586" ht="14.25" hidden="1" customHeight="1">
      <c r="A586" s="16" t="s">
        <v>1346</v>
      </c>
      <c r="B586" s="12">
        <v>16969.0</v>
      </c>
      <c r="C586" s="16" t="s">
        <v>1240</v>
      </c>
      <c r="D586" s="5" t="str">
        <f>VLOOKUP(index!$C586,cost_of_living!G:G,1,0)</f>
        <v>Bolzano-Bozen</v>
      </c>
    </row>
    <row r="587" ht="14.25" hidden="1" customHeight="1">
      <c r="A587" s="16" t="s">
        <v>1338</v>
      </c>
      <c r="B587" s="12">
        <v>5998.0</v>
      </c>
      <c r="C587" s="16" t="s">
        <v>1241</v>
      </c>
      <c r="D587" s="5" t="str">
        <f>VLOOKUP(index!$C587,cost_of_living!G:G,1,0)</f>
        <v>Bologna</v>
      </c>
    </row>
    <row r="588" ht="14.25" hidden="1" customHeight="1">
      <c r="A588" s="16" t="s">
        <v>1339</v>
      </c>
      <c r="B588" s="12">
        <v>5324.0</v>
      </c>
      <c r="C588" s="16" t="s">
        <v>1241</v>
      </c>
      <c r="D588" s="5" t="str">
        <f>VLOOKUP(index!$C588,cost_of_living!G:G,1,0)</f>
        <v>Bologna</v>
      </c>
    </row>
    <row r="589" ht="14.25" hidden="1" customHeight="1">
      <c r="A589" s="16" t="s">
        <v>1340</v>
      </c>
      <c r="B589" s="12">
        <v>7744.0</v>
      </c>
      <c r="C589" s="16" t="s">
        <v>1241</v>
      </c>
      <c r="D589" s="5" t="str">
        <f>VLOOKUP(index!$C589,cost_of_living!G:G,1,0)</f>
        <v>Bologna</v>
      </c>
    </row>
    <row r="590" ht="14.25" hidden="1" customHeight="1">
      <c r="A590" s="16" t="s">
        <v>1341</v>
      </c>
      <c r="B590" s="12">
        <v>8812.0</v>
      </c>
      <c r="C590" s="16" t="s">
        <v>1241</v>
      </c>
      <c r="D590" s="5" t="str">
        <f>VLOOKUP(index!$C590,cost_of_living!G:G,1,0)</f>
        <v>Bologna</v>
      </c>
    </row>
    <row r="591" ht="14.25" hidden="1" customHeight="1">
      <c r="A591" s="16" t="s">
        <v>1342</v>
      </c>
      <c r="B591" s="12">
        <v>6589.0</v>
      </c>
      <c r="C591" s="16" t="s">
        <v>1241</v>
      </c>
      <c r="D591" s="5" t="str">
        <f>VLOOKUP(index!$C591,cost_of_living!G:G,1,0)</f>
        <v>Bologna</v>
      </c>
    </row>
    <row r="592" ht="14.25" hidden="1" customHeight="1">
      <c r="A592" s="16" t="s">
        <v>1343</v>
      </c>
      <c r="B592" s="12">
        <v>1077.0</v>
      </c>
      <c r="C592" s="16" t="s">
        <v>1241</v>
      </c>
      <c r="D592" s="5" t="str">
        <f>VLOOKUP(index!$C592,cost_of_living!G:G,1,0)</f>
        <v>Bologna</v>
      </c>
    </row>
    <row r="593" ht="14.25" hidden="1" customHeight="1">
      <c r="A593" s="16" t="s">
        <v>1344</v>
      </c>
      <c r="B593" s="12">
        <v>3206.0</v>
      </c>
      <c r="C593" s="16" t="s">
        <v>1241</v>
      </c>
      <c r="D593" s="5" t="str">
        <f>VLOOKUP(index!$C593,cost_of_living!G:G,1,0)</f>
        <v>Bologna</v>
      </c>
    </row>
    <row r="594" ht="14.25" hidden="1" customHeight="1">
      <c r="A594" s="16" t="s">
        <v>1345</v>
      </c>
      <c r="B594" s="12">
        <v>5854.0</v>
      </c>
      <c r="C594" s="16" t="s">
        <v>1241</v>
      </c>
      <c r="D594" s="5" t="str">
        <f>VLOOKUP(index!$C594,cost_of_living!G:G,1,0)</f>
        <v>Bologna</v>
      </c>
    </row>
    <row r="595" ht="14.25" hidden="1" customHeight="1">
      <c r="A595" s="16" t="s">
        <v>1346</v>
      </c>
      <c r="B595" s="12">
        <v>13855.0</v>
      </c>
      <c r="C595" s="16" t="s">
        <v>1241</v>
      </c>
      <c r="D595" s="5" t="str">
        <f>VLOOKUP(index!$C595,cost_of_living!G:G,1,0)</f>
        <v>Bologna</v>
      </c>
    </row>
    <row r="596" ht="14.25" hidden="1" customHeight="1">
      <c r="A596" s="16" t="s">
        <v>1338</v>
      </c>
      <c r="B596" s="12"/>
      <c r="C596" s="16" t="s">
        <v>1247</v>
      </c>
      <c r="D596" s="5" t="str">
        <f>VLOOKUP(index!$C596,cost_of_living!G:G,1,0)</f>
        <v>Biella</v>
      </c>
    </row>
    <row r="597" ht="14.25" hidden="1" customHeight="1">
      <c r="A597" s="16" t="s">
        <v>1339</v>
      </c>
      <c r="B597" s="12">
        <v>666.0</v>
      </c>
      <c r="C597" s="16" t="s">
        <v>1247</v>
      </c>
      <c r="D597" s="5" t="str">
        <f>VLOOKUP(index!$C597,cost_of_living!G:G,1,0)</f>
        <v>Biella</v>
      </c>
    </row>
    <row r="598" ht="14.25" hidden="1" customHeight="1">
      <c r="A598" s="16" t="s">
        <v>1340</v>
      </c>
      <c r="B598" s="12">
        <v>6829.0</v>
      </c>
      <c r="C598" s="16" t="s">
        <v>1247</v>
      </c>
      <c r="D598" s="5" t="str">
        <f>VLOOKUP(index!$C598,cost_of_living!G:G,1,0)</f>
        <v>Biella</v>
      </c>
    </row>
    <row r="599" ht="14.25" hidden="1" customHeight="1">
      <c r="A599" s="16" t="s">
        <v>1341</v>
      </c>
      <c r="B599" s="12">
        <v>846.0</v>
      </c>
      <c r="C599" s="16" t="s">
        <v>1247</v>
      </c>
      <c r="D599" s="5" t="str">
        <f>VLOOKUP(index!$C599,cost_of_living!G:G,1,0)</f>
        <v>Biella</v>
      </c>
    </row>
    <row r="600" ht="14.25" hidden="1" customHeight="1">
      <c r="A600" s="16" t="s">
        <v>1342</v>
      </c>
      <c r="B600" s="12"/>
      <c r="C600" s="16" t="s">
        <v>1247</v>
      </c>
      <c r="D600" s="5" t="str">
        <f>VLOOKUP(index!$C600,cost_of_living!G:G,1,0)</f>
        <v>Biella</v>
      </c>
    </row>
    <row r="601" ht="14.25" hidden="1" customHeight="1">
      <c r="A601" s="16" t="s">
        <v>1343</v>
      </c>
      <c r="B601" s="12">
        <v>427.0</v>
      </c>
      <c r="C601" s="16" t="s">
        <v>1247</v>
      </c>
      <c r="D601" s="5" t="str">
        <f>VLOOKUP(index!$C601,cost_of_living!G:G,1,0)</f>
        <v>Biella</v>
      </c>
    </row>
    <row r="602" ht="14.25" hidden="1" customHeight="1">
      <c r="A602" s="16" t="s">
        <v>1344</v>
      </c>
      <c r="B602" s="12">
        <v>170.0</v>
      </c>
      <c r="C602" s="16" t="s">
        <v>1247</v>
      </c>
      <c r="D602" s="5" t="str">
        <f>VLOOKUP(index!$C602,cost_of_living!G:G,1,0)</f>
        <v>Biella</v>
      </c>
    </row>
    <row r="603" ht="14.25" hidden="1" customHeight="1">
      <c r="A603" s="16" t="s">
        <v>1345</v>
      </c>
      <c r="B603" s="12">
        <v>3362.0</v>
      </c>
      <c r="C603" s="16" t="s">
        <v>1247</v>
      </c>
      <c r="D603" s="5" t="str">
        <f>VLOOKUP(index!$C603,cost_of_living!G:G,1,0)</f>
        <v>Biella</v>
      </c>
    </row>
    <row r="604" ht="14.25" hidden="1" customHeight="1">
      <c r="A604" s="16" t="s">
        <v>1346</v>
      </c>
      <c r="B604" s="12"/>
      <c r="C604" s="16" t="s">
        <v>1247</v>
      </c>
      <c r="D604" s="5" t="str">
        <f>VLOOKUP(index!$C604,cost_of_living!G:G,1,0)</f>
        <v>Biella</v>
      </c>
    </row>
    <row r="605" ht="14.25" hidden="1" customHeight="1">
      <c r="A605" s="16" t="s">
        <v>1338</v>
      </c>
      <c r="B605" s="12">
        <v>7282.0</v>
      </c>
      <c r="C605" s="16" t="s">
        <v>1249</v>
      </c>
      <c r="D605" s="5" t="str">
        <f>VLOOKUP(index!$C605,cost_of_living!G:G,1,0)</f>
        <v>Bergamo</v>
      </c>
    </row>
    <row r="606" ht="14.25" hidden="1" customHeight="1">
      <c r="A606" s="16" t="s">
        <v>1339</v>
      </c>
      <c r="B606" s="12">
        <v>6389.0</v>
      </c>
      <c r="C606" s="16" t="s">
        <v>1249</v>
      </c>
      <c r="D606" s="5" t="str">
        <f>VLOOKUP(index!$C606,cost_of_living!G:G,1,0)</f>
        <v>Bergamo</v>
      </c>
    </row>
    <row r="607" ht="14.25" hidden="1" customHeight="1">
      <c r="A607" s="16" t="s">
        <v>1340</v>
      </c>
      <c r="B607" s="12">
        <v>6471.0</v>
      </c>
      <c r="C607" s="16" t="s">
        <v>1249</v>
      </c>
      <c r="D607" s="5" t="str">
        <f>VLOOKUP(index!$C607,cost_of_living!G:G,1,0)</f>
        <v>Bergamo</v>
      </c>
    </row>
    <row r="608" ht="14.25" hidden="1" customHeight="1">
      <c r="A608" s="16" t="s">
        <v>1341</v>
      </c>
      <c r="B608" s="12">
        <v>8744.0</v>
      </c>
      <c r="C608" s="16" t="s">
        <v>1249</v>
      </c>
      <c r="D608" s="5" t="str">
        <f>VLOOKUP(index!$C608,cost_of_living!G:G,1,0)</f>
        <v>Bergamo</v>
      </c>
    </row>
    <row r="609" ht="14.25" hidden="1" customHeight="1">
      <c r="A609" s="16" t="s">
        <v>1342</v>
      </c>
      <c r="B609" s="12">
        <v>6291.0</v>
      </c>
      <c r="C609" s="16" t="s">
        <v>1249</v>
      </c>
      <c r="D609" s="5" t="str">
        <f>VLOOKUP(index!$C609,cost_of_living!G:G,1,0)</f>
        <v>Bergamo</v>
      </c>
    </row>
    <row r="610" ht="14.25" hidden="1" customHeight="1">
      <c r="A610" s="16" t="s">
        <v>1343</v>
      </c>
      <c r="B610" s="12">
        <v>51.0</v>
      </c>
      <c r="C610" s="16" t="s">
        <v>1249</v>
      </c>
      <c r="D610" s="5" t="str">
        <f>VLOOKUP(index!$C610,cost_of_living!G:G,1,0)</f>
        <v>Bergamo</v>
      </c>
    </row>
    <row r="611" ht="14.25" hidden="1" customHeight="1">
      <c r="A611" s="16" t="s">
        <v>1344</v>
      </c>
      <c r="B611" s="12">
        <v>2633.0</v>
      </c>
      <c r="C611" s="16" t="s">
        <v>1249</v>
      </c>
      <c r="D611" s="5" t="str">
        <f>VLOOKUP(index!$C611,cost_of_living!G:G,1,0)</f>
        <v>Bergamo</v>
      </c>
    </row>
    <row r="612" ht="14.25" hidden="1" customHeight="1">
      <c r="A612" s="16" t="s">
        <v>1345</v>
      </c>
      <c r="B612" s="12">
        <v>485.0</v>
      </c>
      <c r="C612" s="16" t="s">
        <v>1249</v>
      </c>
      <c r="D612" s="5" t="str">
        <f>VLOOKUP(index!$C612,cost_of_living!G:G,1,0)</f>
        <v>Bergamo</v>
      </c>
    </row>
    <row r="613" ht="14.25" hidden="1" customHeight="1">
      <c r="A613" s="16" t="s">
        <v>1346</v>
      </c>
      <c r="B613" s="12">
        <v>1592.0</v>
      </c>
      <c r="C613" s="16" t="s">
        <v>1249</v>
      </c>
      <c r="D613" s="5" t="str">
        <f>VLOOKUP(index!$C613,cost_of_living!G:G,1,0)</f>
        <v>Bergamo</v>
      </c>
    </row>
    <row r="614" ht="14.25" hidden="1" customHeight="1">
      <c r="A614" s="16" t="s">
        <v>1338</v>
      </c>
      <c r="B614" s="12"/>
      <c r="C614" s="16" t="s">
        <v>1251</v>
      </c>
      <c r="D614" s="5" t="str">
        <f>VLOOKUP(index!$C614,cost_of_living!G:G,1,0)</f>
        <v>Belluno</v>
      </c>
    </row>
    <row r="615" ht="14.25" hidden="1" customHeight="1">
      <c r="A615" s="16" t="s">
        <v>1339</v>
      </c>
      <c r="B615" s="12">
        <v>584.0</v>
      </c>
      <c r="C615" s="16" t="s">
        <v>1251</v>
      </c>
      <c r="D615" s="5" t="str">
        <f>VLOOKUP(index!$C615,cost_of_living!G:G,1,0)</f>
        <v>Belluno</v>
      </c>
    </row>
    <row r="616" ht="14.25" hidden="1" customHeight="1">
      <c r="A616" s="16" t="s">
        <v>1340</v>
      </c>
      <c r="B616" s="12">
        <v>4167.0</v>
      </c>
      <c r="C616" s="16" t="s">
        <v>1251</v>
      </c>
      <c r="D616" s="5" t="str">
        <f>VLOOKUP(index!$C616,cost_of_living!G:G,1,0)</f>
        <v>Belluno</v>
      </c>
    </row>
    <row r="617" ht="14.25" hidden="1" customHeight="1">
      <c r="A617" s="16" t="s">
        <v>1341</v>
      </c>
      <c r="B617" s="12">
        <v>8822.0</v>
      </c>
      <c r="C617" s="16" t="s">
        <v>1251</v>
      </c>
      <c r="D617" s="5" t="str">
        <f>VLOOKUP(index!$C617,cost_of_living!G:G,1,0)</f>
        <v>Belluno</v>
      </c>
    </row>
    <row r="618" ht="14.25" hidden="1" customHeight="1">
      <c r="A618" s="16" t="s">
        <v>1342</v>
      </c>
      <c r="B618" s="12"/>
      <c r="C618" s="16" t="s">
        <v>1251</v>
      </c>
      <c r="D618" s="5" t="str">
        <f>VLOOKUP(index!$C618,cost_of_living!G:G,1,0)</f>
        <v>Belluno</v>
      </c>
    </row>
    <row r="619" ht="14.25" hidden="1" customHeight="1">
      <c r="A619" s="16" t="s">
        <v>1343</v>
      </c>
      <c r="B619" s="12">
        <v>229.0</v>
      </c>
      <c r="C619" s="16" t="s">
        <v>1251</v>
      </c>
      <c r="D619" s="5" t="str">
        <f>VLOOKUP(index!$C619,cost_of_living!G:G,1,0)</f>
        <v>Belluno</v>
      </c>
    </row>
    <row r="620" ht="14.25" hidden="1" customHeight="1">
      <c r="A620" s="16" t="s">
        <v>1344</v>
      </c>
      <c r="B620" s="12">
        <v>725.0</v>
      </c>
      <c r="C620" s="16" t="s">
        <v>1251</v>
      </c>
      <c r="D620" s="5" t="str">
        <f>VLOOKUP(index!$C620,cost_of_living!G:G,1,0)</f>
        <v>Belluno</v>
      </c>
    </row>
    <row r="621" ht="14.25" hidden="1" customHeight="1">
      <c r="A621" s="16" t="s">
        <v>1345</v>
      </c>
      <c r="B621" s="12">
        <v>377.0</v>
      </c>
      <c r="C621" s="16" t="s">
        <v>1251</v>
      </c>
      <c r="D621" s="5" t="str">
        <f>VLOOKUP(index!$C621,cost_of_living!G:G,1,0)</f>
        <v>Belluno</v>
      </c>
    </row>
    <row r="622" ht="14.25" hidden="1" customHeight="1">
      <c r="A622" s="16" t="s">
        <v>1346</v>
      </c>
      <c r="B622" s="12"/>
      <c r="C622" s="16" t="s">
        <v>1251</v>
      </c>
      <c r="D622" s="5" t="str">
        <f>VLOOKUP(index!$C622,cost_of_living!G:G,1,0)</f>
        <v>Belluno</v>
      </c>
    </row>
    <row r="623" ht="14.25" hidden="1" customHeight="1">
      <c r="A623" s="16" t="s">
        <v>1338</v>
      </c>
      <c r="B623" s="12"/>
      <c r="C623" s="16" t="s">
        <v>1257</v>
      </c>
      <c r="D623" s="5" t="str">
        <f>VLOOKUP(index!$C623,cost_of_living!G:G,1,0)</f>
        <v>Barletta</v>
      </c>
    </row>
    <row r="624" ht="14.25" hidden="1" customHeight="1">
      <c r="A624" s="16" t="s">
        <v>1339</v>
      </c>
      <c r="B624" s="12">
        <v>3889.0</v>
      </c>
      <c r="C624" s="16" t="s">
        <v>1257</v>
      </c>
      <c r="D624" s="5" t="str">
        <f>VLOOKUP(index!$C624,cost_of_living!G:G,1,0)</f>
        <v>Barletta</v>
      </c>
    </row>
    <row r="625" ht="14.25" hidden="1" customHeight="1">
      <c r="A625" s="16" t="s">
        <v>1340</v>
      </c>
      <c r="B625" s="12">
        <v>6944.0</v>
      </c>
      <c r="C625" s="16" t="s">
        <v>1257</v>
      </c>
      <c r="D625" s="5" t="str">
        <f>VLOOKUP(index!$C625,cost_of_living!G:G,1,0)</f>
        <v>Barletta</v>
      </c>
    </row>
    <row r="626" ht="14.25" hidden="1" customHeight="1">
      <c r="A626" s="16" t="s">
        <v>1341</v>
      </c>
      <c r="B626" s="12"/>
      <c r="C626" s="16" t="s">
        <v>1257</v>
      </c>
      <c r="D626" s="5" t="str">
        <f>VLOOKUP(index!$C626,cost_of_living!G:G,1,0)</f>
        <v>Barletta</v>
      </c>
    </row>
    <row r="627" ht="14.25" hidden="1" customHeight="1">
      <c r="A627" s="16" t="s">
        <v>1342</v>
      </c>
      <c r="B627" s="12"/>
      <c r="C627" s="16" t="s">
        <v>1257</v>
      </c>
      <c r="D627" s="5" t="str">
        <f>VLOOKUP(index!$C627,cost_of_living!G:G,1,0)</f>
        <v>Barletta</v>
      </c>
    </row>
    <row r="628" ht="14.25" hidden="1" customHeight="1">
      <c r="A628" s="16" t="s">
        <v>1343</v>
      </c>
      <c r="B628" s="12">
        <v>597.0</v>
      </c>
      <c r="C628" s="16" t="s">
        <v>1257</v>
      </c>
      <c r="D628" s="5" t="str">
        <f>VLOOKUP(index!$C628,cost_of_living!G:G,1,0)</f>
        <v>Barletta</v>
      </c>
    </row>
    <row r="629" ht="14.25" hidden="1" customHeight="1">
      <c r="A629" s="16" t="s">
        <v>1344</v>
      </c>
      <c r="B629" s="12">
        <v>585.0</v>
      </c>
      <c r="C629" s="16" t="s">
        <v>1257</v>
      </c>
      <c r="D629" s="5" t="str">
        <f>VLOOKUP(index!$C629,cost_of_living!G:G,1,0)</f>
        <v>Barletta</v>
      </c>
    </row>
    <row r="630" ht="14.25" hidden="1" customHeight="1">
      <c r="A630" s="16" t="s">
        <v>1345</v>
      </c>
      <c r="B630" s="12">
        <v>4046.0</v>
      </c>
      <c r="C630" s="16" t="s">
        <v>1257</v>
      </c>
      <c r="D630" s="5" t="str">
        <f>VLOOKUP(index!$C630,cost_of_living!G:G,1,0)</f>
        <v>Barletta</v>
      </c>
    </row>
    <row r="631" ht="14.25" hidden="1" customHeight="1">
      <c r="A631" s="16" t="s">
        <v>1346</v>
      </c>
      <c r="B631" s="12"/>
      <c r="C631" s="16" t="s">
        <v>1257</v>
      </c>
      <c r="D631" s="5" t="str">
        <f>VLOOKUP(index!$C631,cost_of_living!G:G,1,0)</f>
        <v>Barletta</v>
      </c>
    </row>
    <row r="632" ht="14.25" hidden="1" customHeight="1">
      <c r="A632" s="16" t="s">
        <v>1338</v>
      </c>
      <c r="B632" s="12">
        <v>6522.0</v>
      </c>
      <c r="C632" s="16" t="s">
        <v>1259</v>
      </c>
      <c r="D632" s="5" t="str">
        <f>VLOOKUP(index!$C632,cost_of_living!G:G,1,0)</f>
        <v>Bari</v>
      </c>
    </row>
    <row r="633" ht="14.25" hidden="1" customHeight="1">
      <c r="A633" s="16" t="s">
        <v>1339</v>
      </c>
      <c r="B633" s="12">
        <v>4993.0</v>
      </c>
      <c r="C633" s="16" t="s">
        <v>1259</v>
      </c>
      <c r="D633" s="5" t="str">
        <f>VLOOKUP(index!$C633,cost_of_living!G:G,1,0)</f>
        <v>Bari</v>
      </c>
    </row>
    <row r="634" ht="14.25" hidden="1" customHeight="1">
      <c r="A634" s="16" t="s">
        <v>1340</v>
      </c>
      <c r="B634" s="12">
        <v>5014.0</v>
      </c>
      <c r="C634" s="16" t="s">
        <v>1259</v>
      </c>
      <c r="D634" s="5" t="str">
        <f>VLOOKUP(index!$C634,cost_of_living!G:G,1,0)</f>
        <v>Bari</v>
      </c>
    </row>
    <row r="635" ht="14.25" hidden="1" customHeight="1">
      <c r="A635" s="16" t="s">
        <v>1341</v>
      </c>
      <c r="B635" s="12">
        <v>9502.0</v>
      </c>
      <c r="C635" s="16" t="s">
        <v>1259</v>
      </c>
      <c r="D635" s="5" t="str">
        <f>VLOOKUP(index!$C635,cost_of_living!G:G,1,0)</f>
        <v>Bari</v>
      </c>
    </row>
    <row r="636" ht="14.25" hidden="1" customHeight="1">
      <c r="A636" s="16" t="s">
        <v>1342</v>
      </c>
      <c r="B636" s="12">
        <v>6057.0</v>
      </c>
      <c r="C636" s="16" t="s">
        <v>1259</v>
      </c>
      <c r="D636" s="5" t="str">
        <f>VLOOKUP(index!$C636,cost_of_living!G:G,1,0)</f>
        <v>Bari</v>
      </c>
    </row>
    <row r="637" ht="14.25" hidden="1" customHeight="1">
      <c r="A637" s="16" t="s">
        <v>1343</v>
      </c>
      <c r="B637" s="12">
        <v>964.0</v>
      </c>
      <c r="C637" s="16" t="s">
        <v>1259</v>
      </c>
      <c r="D637" s="5" t="str">
        <f>VLOOKUP(index!$C637,cost_of_living!G:G,1,0)</f>
        <v>Bari</v>
      </c>
    </row>
    <row r="638" ht="14.25" hidden="1" customHeight="1">
      <c r="A638" s="16" t="s">
        <v>1344</v>
      </c>
      <c r="B638" s="12">
        <v>165.0</v>
      </c>
      <c r="C638" s="16" t="s">
        <v>1259</v>
      </c>
      <c r="D638" s="5" t="str">
        <f>VLOOKUP(index!$C638,cost_of_living!G:G,1,0)</f>
        <v>Bari</v>
      </c>
    </row>
    <row r="639" ht="14.25" hidden="1" customHeight="1">
      <c r="A639" s="16" t="s">
        <v>1345</v>
      </c>
      <c r="B639" s="12">
        <v>4938.0</v>
      </c>
      <c r="C639" s="16" t="s">
        <v>1259</v>
      </c>
      <c r="D639" s="5" t="str">
        <f>VLOOKUP(index!$C639,cost_of_living!G:G,1,0)</f>
        <v>Bari</v>
      </c>
    </row>
    <row r="640" ht="14.25" hidden="1" customHeight="1">
      <c r="A640" s="16" t="s">
        <v>1346</v>
      </c>
      <c r="B640" s="12">
        <v>14591.0</v>
      </c>
      <c r="C640" s="16" t="s">
        <v>1259</v>
      </c>
      <c r="D640" s="5" t="str">
        <f>VLOOKUP(index!$C640,cost_of_living!G:G,1,0)</f>
        <v>Bari</v>
      </c>
    </row>
    <row r="641" ht="14.25" hidden="1" customHeight="1">
      <c r="A641" s="16" t="s">
        <v>1338</v>
      </c>
      <c r="B641" s="12"/>
      <c r="C641" s="16" t="s">
        <v>1262</v>
      </c>
      <c r="D641" s="5" t="str">
        <f>VLOOKUP(index!$C641,cost_of_living!G:G,1,0)</f>
        <v>Aversa</v>
      </c>
    </row>
    <row r="642" ht="14.25" hidden="1" customHeight="1">
      <c r="A642" s="16" t="s">
        <v>1339</v>
      </c>
      <c r="B642" s="12">
        <v>5343.0</v>
      </c>
      <c r="C642" s="16" t="s">
        <v>1262</v>
      </c>
      <c r="D642" s="5" t="str">
        <f>VLOOKUP(index!$C642,cost_of_living!G:G,1,0)</f>
        <v>Aversa</v>
      </c>
    </row>
    <row r="643" ht="14.25" hidden="1" customHeight="1">
      <c r="A643" s="16" t="s">
        <v>1340</v>
      </c>
      <c r="B643" s="12">
        <v>5556.0</v>
      </c>
      <c r="C643" s="16" t="s">
        <v>1262</v>
      </c>
      <c r="D643" s="5" t="str">
        <f>VLOOKUP(index!$C643,cost_of_living!G:G,1,0)</f>
        <v>Aversa</v>
      </c>
    </row>
    <row r="644" ht="14.25" hidden="1" customHeight="1">
      <c r="A644" s="16" t="s">
        <v>1341</v>
      </c>
      <c r="B644" s="12">
        <v>925.0</v>
      </c>
      <c r="C644" s="16" t="s">
        <v>1262</v>
      </c>
      <c r="D644" s="5" t="str">
        <f>VLOOKUP(index!$C644,cost_of_living!G:G,1,0)</f>
        <v>Aversa</v>
      </c>
    </row>
    <row r="645" ht="14.25" hidden="1" customHeight="1">
      <c r="A645" s="16" t="s">
        <v>1342</v>
      </c>
      <c r="B645" s="12"/>
      <c r="C645" s="16" t="s">
        <v>1262</v>
      </c>
      <c r="D645" s="5" t="str">
        <f>VLOOKUP(index!$C645,cost_of_living!G:G,1,0)</f>
        <v>Aversa</v>
      </c>
    </row>
    <row r="646" ht="14.25" hidden="1" customHeight="1">
      <c r="A646" s="16" t="s">
        <v>1343</v>
      </c>
      <c r="B646" s="12">
        <v>1023.0</v>
      </c>
      <c r="C646" s="16" t="s">
        <v>1262</v>
      </c>
      <c r="D646" s="5" t="str">
        <f>VLOOKUP(index!$C646,cost_of_living!G:G,1,0)</f>
        <v>Aversa</v>
      </c>
    </row>
    <row r="647" ht="14.25" hidden="1" customHeight="1">
      <c r="A647" s="16" t="s">
        <v>1344</v>
      </c>
      <c r="B647" s="12">
        <v>100.0</v>
      </c>
      <c r="C647" s="16" t="s">
        <v>1262</v>
      </c>
      <c r="D647" s="5" t="str">
        <f>VLOOKUP(index!$C647,cost_of_living!G:G,1,0)</f>
        <v>Aversa</v>
      </c>
    </row>
    <row r="648" ht="14.25" hidden="1" customHeight="1">
      <c r="A648" s="16" t="s">
        <v>1345</v>
      </c>
      <c r="B648" s="12">
        <v>10086.0</v>
      </c>
      <c r="C648" s="16" t="s">
        <v>1262</v>
      </c>
      <c r="D648" s="5" t="str">
        <f>VLOOKUP(index!$C648,cost_of_living!G:G,1,0)</f>
        <v>Aversa</v>
      </c>
    </row>
    <row r="649" ht="14.25" hidden="1" customHeight="1">
      <c r="A649" s="16" t="s">
        <v>1346</v>
      </c>
      <c r="B649" s="12"/>
      <c r="C649" s="16" t="s">
        <v>1262</v>
      </c>
      <c r="D649" s="5" t="str">
        <f>VLOOKUP(index!$C649,cost_of_living!G:G,1,0)</f>
        <v>Aversa</v>
      </c>
    </row>
    <row r="650" ht="14.25" hidden="1" customHeight="1">
      <c r="A650" s="16" t="s">
        <v>1338</v>
      </c>
      <c r="B650" s="12"/>
      <c r="C650" s="16" t="s">
        <v>1263</v>
      </c>
      <c r="D650" s="5" t="str">
        <f>VLOOKUP(index!$C650,cost_of_living!G:G,1,0)</f>
        <v>Avellino</v>
      </c>
    </row>
    <row r="651" ht="14.25" hidden="1" customHeight="1">
      <c r="A651" s="16" t="s">
        <v>1339</v>
      </c>
      <c r="B651" s="12">
        <v>5074.0</v>
      </c>
      <c r="C651" s="16" t="s">
        <v>1263</v>
      </c>
      <c r="D651" s="5" t="str">
        <f>VLOOKUP(index!$C651,cost_of_living!G:G,1,0)</f>
        <v>Avellino</v>
      </c>
    </row>
    <row r="652" ht="14.25" hidden="1" customHeight="1">
      <c r="A652" s="16" t="s">
        <v>1340</v>
      </c>
      <c r="B652" s="12">
        <v>8889.0</v>
      </c>
      <c r="C652" s="16" t="s">
        <v>1263</v>
      </c>
      <c r="D652" s="5" t="str">
        <f>VLOOKUP(index!$C652,cost_of_living!G:G,1,0)</f>
        <v>Avellino</v>
      </c>
    </row>
    <row r="653" ht="14.25" hidden="1" customHeight="1">
      <c r="A653" s="16" t="s">
        <v>1341</v>
      </c>
      <c r="B653" s="12">
        <v>9781.0</v>
      </c>
      <c r="C653" s="16" t="s">
        <v>1263</v>
      </c>
      <c r="D653" s="5" t="str">
        <f>VLOOKUP(index!$C653,cost_of_living!G:G,1,0)</f>
        <v>Avellino</v>
      </c>
    </row>
    <row r="654" ht="14.25" hidden="1" customHeight="1">
      <c r="A654" s="16" t="s">
        <v>1342</v>
      </c>
      <c r="B654" s="12"/>
      <c r="C654" s="16" t="s">
        <v>1263</v>
      </c>
      <c r="D654" s="5" t="str">
        <f>VLOOKUP(index!$C654,cost_of_living!G:G,1,0)</f>
        <v>Avellino</v>
      </c>
    </row>
    <row r="655" ht="14.25" hidden="1" customHeight="1">
      <c r="A655" s="16" t="s">
        <v>1343</v>
      </c>
      <c r="B655" s="12">
        <v>361.0</v>
      </c>
      <c r="C655" s="16" t="s">
        <v>1263</v>
      </c>
      <c r="D655" s="5" t="str">
        <f>VLOOKUP(index!$C655,cost_of_living!G:G,1,0)</f>
        <v>Avellino</v>
      </c>
    </row>
    <row r="656" ht="14.25" hidden="1" customHeight="1">
      <c r="A656" s="16" t="s">
        <v>1344</v>
      </c>
      <c r="B656" s="12">
        <v>70.0</v>
      </c>
      <c r="C656" s="16" t="s">
        <v>1263</v>
      </c>
      <c r="D656" s="5" t="str">
        <f>VLOOKUP(index!$C656,cost_of_living!G:G,1,0)</f>
        <v>Avellino</v>
      </c>
    </row>
    <row r="657" ht="14.25" hidden="1" customHeight="1">
      <c r="A657" s="16" t="s">
        <v>1345</v>
      </c>
      <c r="B657" s="12">
        <v>7023.0</v>
      </c>
      <c r="C657" s="16" t="s">
        <v>1263</v>
      </c>
      <c r="D657" s="5" t="str">
        <f>VLOOKUP(index!$C657,cost_of_living!G:G,1,0)</f>
        <v>Avellino</v>
      </c>
    </row>
    <row r="658" ht="14.25" hidden="1" customHeight="1">
      <c r="A658" s="16" t="s">
        <v>1346</v>
      </c>
      <c r="B658" s="12"/>
      <c r="C658" s="16" t="s">
        <v>1263</v>
      </c>
      <c r="D658" s="5" t="str">
        <f>VLOOKUP(index!$C658,cost_of_living!G:G,1,0)</f>
        <v>Avellino</v>
      </c>
    </row>
    <row r="659" ht="14.25" hidden="1" customHeight="1">
      <c r="A659" s="16" t="s">
        <v>1338</v>
      </c>
      <c r="B659" s="12">
        <v>693.0</v>
      </c>
      <c r="C659" s="16" t="s">
        <v>1271</v>
      </c>
      <c r="D659" s="5" t="str">
        <f>VLOOKUP(index!$C659,cost_of_living!G:G,1,0)</f>
        <v>Arezzo</v>
      </c>
    </row>
    <row r="660" ht="14.25" hidden="1" customHeight="1">
      <c r="A660" s="16" t="s">
        <v>1339</v>
      </c>
      <c r="B660" s="12">
        <v>5734.0</v>
      </c>
      <c r="C660" s="16" t="s">
        <v>1271</v>
      </c>
      <c r="D660" s="5" t="str">
        <f>VLOOKUP(index!$C660,cost_of_living!G:G,1,0)</f>
        <v>Arezzo</v>
      </c>
    </row>
    <row r="661" ht="14.25" hidden="1" customHeight="1">
      <c r="A661" s="16" t="s">
        <v>1340</v>
      </c>
      <c r="B661" s="12">
        <v>5694.0</v>
      </c>
      <c r="C661" s="16" t="s">
        <v>1271</v>
      </c>
      <c r="D661" s="5" t="str">
        <f>VLOOKUP(index!$C661,cost_of_living!G:G,1,0)</f>
        <v>Arezzo</v>
      </c>
    </row>
    <row r="662" ht="14.25" hidden="1" customHeight="1">
      <c r="A662" s="16" t="s">
        <v>1341</v>
      </c>
      <c r="B662" s="12">
        <v>9084.0</v>
      </c>
      <c r="C662" s="16" t="s">
        <v>1271</v>
      </c>
      <c r="D662" s="5" t="str">
        <f>VLOOKUP(index!$C662,cost_of_living!G:G,1,0)</f>
        <v>Arezzo</v>
      </c>
    </row>
    <row r="663" ht="14.25" hidden="1" customHeight="1">
      <c r="A663" s="16" t="s">
        <v>1342</v>
      </c>
      <c r="B663" s="12">
        <v>6068.0</v>
      </c>
      <c r="C663" s="16" t="s">
        <v>1271</v>
      </c>
      <c r="D663" s="5" t="str">
        <f>VLOOKUP(index!$C663,cost_of_living!G:G,1,0)</f>
        <v>Arezzo</v>
      </c>
    </row>
    <row r="664" ht="14.25" hidden="1" customHeight="1">
      <c r="A664" s="16" t="s">
        <v>1343</v>
      </c>
      <c r="B664" s="12">
        <v>602.0</v>
      </c>
      <c r="C664" s="16" t="s">
        <v>1271</v>
      </c>
      <c r="D664" s="5" t="str">
        <f>VLOOKUP(index!$C664,cost_of_living!G:G,1,0)</f>
        <v>Arezzo</v>
      </c>
    </row>
    <row r="665" ht="14.25" hidden="1" customHeight="1">
      <c r="A665" s="16" t="s">
        <v>1344</v>
      </c>
      <c r="B665" s="12">
        <v>3533.0</v>
      </c>
      <c r="C665" s="16" t="s">
        <v>1271</v>
      </c>
      <c r="D665" s="5" t="str">
        <f>VLOOKUP(index!$C665,cost_of_living!G:G,1,0)</f>
        <v>Arezzo</v>
      </c>
    </row>
    <row r="666" ht="14.25" hidden="1" customHeight="1">
      <c r="A666" s="16" t="s">
        <v>1345</v>
      </c>
      <c r="B666" s="12">
        <v>5402.0</v>
      </c>
      <c r="C666" s="16" t="s">
        <v>1271</v>
      </c>
      <c r="D666" s="5" t="str">
        <f>VLOOKUP(index!$C666,cost_of_living!G:G,1,0)</f>
        <v>Arezzo</v>
      </c>
    </row>
    <row r="667" ht="14.25" hidden="1" customHeight="1">
      <c r="A667" s="16" t="s">
        <v>1346</v>
      </c>
      <c r="B667" s="12">
        <v>14367.0</v>
      </c>
      <c r="C667" s="16" t="s">
        <v>1271</v>
      </c>
      <c r="D667" s="5" t="str">
        <f>VLOOKUP(index!$C667,cost_of_living!G:G,1,0)</f>
        <v>Arezzo</v>
      </c>
    </row>
    <row r="668" ht="14.25" hidden="1" customHeight="1">
      <c r="A668" s="16" t="s">
        <v>1338</v>
      </c>
      <c r="B668" s="12"/>
      <c r="C668" s="16" t="s">
        <v>1276</v>
      </c>
      <c r="D668" s="5" t="str">
        <f>VLOOKUP(index!$C668,cost_of_living!G:G,1,0)</f>
        <v>Aosta</v>
      </c>
    </row>
    <row r="669" ht="14.25" hidden="1" customHeight="1">
      <c r="A669" s="16" t="s">
        <v>1339</v>
      </c>
      <c r="B669" s="12">
        <v>7662.0</v>
      </c>
      <c r="C669" s="16" t="s">
        <v>1276</v>
      </c>
      <c r="D669" s="5" t="str">
        <f>VLOOKUP(index!$C669,cost_of_living!G:G,1,0)</f>
        <v>Aosta</v>
      </c>
    </row>
    <row r="670" ht="14.25" hidden="1" customHeight="1">
      <c r="A670" s="16" t="s">
        <v>1340</v>
      </c>
      <c r="B670" s="12">
        <v>8426.0</v>
      </c>
      <c r="C670" s="16" t="s">
        <v>1276</v>
      </c>
      <c r="D670" s="5" t="str">
        <f>VLOOKUP(index!$C670,cost_of_living!G:G,1,0)</f>
        <v>Aosta</v>
      </c>
    </row>
    <row r="671" ht="14.25" hidden="1" customHeight="1">
      <c r="A671" s="16" t="s">
        <v>1341</v>
      </c>
      <c r="B671" s="12"/>
      <c r="C671" s="16" t="s">
        <v>1276</v>
      </c>
      <c r="D671" s="5" t="str">
        <f>VLOOKUP(index!$C671,cost_of_living!G:G,1,0)</f>
        <v>Aosta</v>
      </c>
    </row>
    <row r="672" ht="14.25" hidden="1" customHeight="1">
      <c r="A672" s="16" t="s">
        <v>1342</v>
      </c>
      <c r="B672" s="12"/>
      <c r="C672" s="16" t="s">
        <v>1276</v>
      </c>
      <c r="D672" s="5" t="str">
        <f>VLOOKUP(index!$C672,cost_of_living!G:G,1,0)</f>
        <v>Aosta</v>
      </c>
    </row>
    <row r="673" ht="14.25" hidden="1" customHeight="1">
      <c r="A673" s="16" t="s">
        <v>1343</v>
      </c>
      <c r="B673" s="12">
        <v>603.0</v>
      </c>
      <c r="C673" s="16" t="s">
        <v>1276</v>
      </c>
      <c r="D673" s="5" t="str">
        <f>VLOOKUP(index!$C673,cost_of_living!G:G,1,0)</f>
        <v>Aosta</v>
      </c>
    </row>
    <row r="674" ht="14.25" hidden="1" customHeight="1">
      <c r="A674" s="16" t="s">
        <v>1344</v>
      </c>
      <c r="B674" s="12">
        <v>320.0</v>
      </c>
      <c r="C674" s="16" t="s">
        <v>1276</v>
      </c>
      <c r="D674" s="5" t="str">
        <f>VLOOKUP(index!$C674,cost_of_living!G:G,1,0)</f>
        <v>Aosta</v>
      </c>
    </row>
    <row r="675" ht="14.25" hidden="1" customHeight="1">
      <c r="A675" s="16" t="s">
        <v>1345</v>
      </c>
      <c r="B675" s="12">
        <v>2874.0</v>
      </c>
      <c r="C675" s="16" t="s">
        <v>1276</v>
      </c>
      <c r="D675" s="5" t="str">
        <f>VLOOKUP(index!$C675,cost_of_living!G:G,1,0)</f>
        <v>Aosta</v>
      </c>
    </row>
    <row r="676" ht="14.25" hidden="1" customHeight="1">
      <c r="A676" s="16" t="s">
        <v>1346</v>
      </c>
      <c r="B676" s="12"/>
      <c r="C676" s="16" t="s">
        <v>1276</v>
      </c>
      <c r="D676" s="5" t="str">
        <f>VLOOKUP(index!$C676,cost_of_living!G:G,1,0)</f>
        <v>Aosta</v>
      </c>
    </row>
    <row r="677" ht="14.25" hidden="1" customHeight="1">
      <c r="A677" s="16" t="s">
        <v>1338</v>
      </c>
      <c r="B677" s="12"/>
      <c r="C677" s="16" t="s">
        <v>1281</v>
      </c>
      <c r="D677" s="5" t="str">
        <f>VLOOKUP(index!$C677,cost_of_living!G:G,1,0)</f>
        <v>Anzio (Rome)</v>
      </c>
    </row>
    <row r="678" ht="14.25" hidden="1" customHeight="1">
      <c r="A678" s="16" t="s">
        <v>1339</v>
      </c>
      <c r="B678" s="12">
        <v>6155.0</v>
      </c>
      <c r="C678" s="16" t="s">
        <v>1281</v>
      </c>
      <c r="D678" s="5" t="str">
        <f>VLOOKUP(index!$C678,cost_of_living!G:G,1,0)</f>
        <v>Anzio (Rome)</v>
      </c>
    </row>
    <row r="679" ht="14.25" hidden="1" customHeight="1">
      <c r="A679" s="16" t="s">
        <v>1340</v>
      </c>
      <c r="B679" s="12">
        <v>8148.0</v>
      </c>
      <c r="C679" s="16" t="s">
        <v>1281</v>
      </c>
      <c r="D679" s="5" t="str">
        <f>VLOOKUP(index!$C679,cost_of_living!G:G,1,0)</f>
        <v>Anzio (Rome)</v>
      </c>
    </row>
    <row r="680" ht="14.25" hidden="1" customHeight="1">
      <c r="A680" s="16" t="s">
        <v>1341</v>
      </c>
      <c r="B680" s="12">
        <v>9435.0</v>
      </c>
      <c r="C680" s="16" t="s">
        <v>1281</v>
      </c>
      <c r="D680" s="5" t="str">
        <f>VLOOKUP(index!$C680,cost_of_living!G:G,1,0)</f>
        <v>Anzio (Rome)</v>
      </c>
    </row>
    <row r="681" ht="14.25" hidden="1" customHeight="1">
      <c r="A681" s="16" t="s">
        <v>1342</v>
      </c>
      <c r="B681" s="12"/>
      <c r="C681" s="16" t="s">
        <v>1281</v>
      </c>
      <c r="D681" s="5" t="str">
        <f>VLOOKUP(index!$C681,cost_of_living!G:G,1,0)</f>
        <v>Anzio (Rome)</v>
      </c>
    </row>
    <row r="682" ht="14.25" hidden="1" customHeight="1">
      <c r="A682" s="16" t="s">
        <v>1343</v>
      </c>
      <c r="B682" s="12">
        <v>882.0</v>
      </c>
      <c r="C682" s="16" t="s">
        <v>1281</v>
      </c>
      <c r="D682" s="5" t="str">
        <f>VLOOKUP(index!$C682,cost_of_living!G:G,1,0)</f>
        <v>Anzio (Rome)</v>
      </c>
    </row>
    <row r="683" ht="14.25" hidden="1" customHeight="1">
      <c r="A683" s="16" t="s">
        <v>1344</v>
      </c>
      <c r="B683" s="12">
        <v>1000.0</v>
      </c>
      <c r="C683" s="16" t="s">
        <v>1281</v>
      </c>
      <c r="D683" s="5" t="str">
        <f>VLOOKUP(index!$C683,cost_of_living!G:G,1,0)</f>
        <v>Anzio (Rome)</v>
      </c>
    </row>
    <row r="684" ht="14.25" hidden="1" customHeight="1">
      <c r="A684" s="16" t="s">
        <v>1345</v>
      </c>
      <c r="B684" s="12">
        <v>6034.0</v>
      </c>
      <c r="C684" s="16" t="s">
        <v>1281</v>
      </c>
      <c r="D684" s="5" t="str">
        <f>VLOOKUP(index!$C684,cost_of_living!G:G,1,0)</f>
        <v>Anzio (Rome)</v>
      </c>
    </row>
    <row r="685" ht="14.25" hidden="1" customHeight="1">
      <c r="A685" s="16" t="s">
        <v>1346</v>
      </c>
      <c r="B685" s="12"/>
      <c r="C685" s="16" t="s">
        <v>1281</v>
      </c>
      <c r="D685" s="5" t="str">
        <f>VLOOKUP(index!$C685,cost_of_living!G:G,1,0)</f>
        <v>Anzio (Rome)</v>
      </c>
    </row>
    <row r="686" ht="14.25" hidden="1" customHeight="1">
      <c r="A686" s="16" t="s">
        <v>1338</v>
      </c>
      <c r="B686" s="12">
        <v>6614.0</v>
      </c>
      <c r="C686" s="16" t="s">
        <v>1285</v>
      </c>
      <c r="D686" s="5" t="str">
        <f>VLOOKUP(index!$C686,cost_of_living!G:G,1,0)</f>
        <v>Ancona</v>
      </c>
    </row>
    <row r="687" ht="14.25" hidden="1" customHeight="1">
      <c r="A687" s="16" t="s">
        <v>1339</v>
      </c>
      <c r="B687" s="12">
        <v>5294.0</v>
      </c>
      <c r="C687" s="16" t="s">
        <v>1285</v>
      </c>
      <c r="D687" s="5" t="str">
        <f>VLOOKUP(index!$C687,cost_of_living!G:G,1,0)</f>
        <v>Ancona</v>
      </c>
    </row>
    <row r="688" ht="14.25" hidden="1" customHeight="1">
      <c r="A688" s="16" t="s">
        <v>1340</v>
      </c>
      <c r="B688" s="12">
        <v>6111.0</v>
      </c>
      <c r="C688" s="16" t="s">
        <v>1285</v>
      </c>
      <c r="D688" s="5" t="str">
        <f>VLOOKUP(index!$C688,cost_of_living!G:G,1,0)</f>
        <v>Ancona</v>
      </c>
    </row>
    <row r="689" ht="14.25" hidden="1" customHeight="1">
      <c r="A689" s="16" t="s">
        <v>1341</v>
      </c>
      <c r="B689" s="12">
        <v>9289.0</v>
      </c>
      <c r="C689" s="16" t="s">
        <v>1285</v>
      </c>
      <c r="D689" s="5" t="str">
        <f>VLOOKUP(index!$C689,cost_of_living!G:G,1,0)</f>
        <v>Ancona</v>
      </c>
    </row>
    <row r="690" ht="14.25" hidden="1" customHeight="1">
      <c r="A690" s="16" t="s">
        <v>1342</v>
      </c>
      <c r="B690" s="12">
        <v>6157.0</v>
      </c>
      <c r="C690" s="16" t="s">
        <v>1285</v>
      </c>
      <c r="D690" s="5" t="str">
        <f>VLOOKUP(index!$C690,cost_of_living!G:G,1,0)</f>
        <v>Ancona</v>
      </c>
    </row>
    <row r="691" ht="14.25" hidden="1" customHeight="1">
      <c r="A691" s="16" t="s">
        <v>1343</v>
      </c>
      <c r="B691" s="12">
        <v>762.0</v>
      </c>
      <c r="C691" s="16" t="s">
        <v>1285</v>
      </c>
      <c r="D691" s="5" t="str">
        <f>VLOOKUP(index!$C691,cost_of_living!G:G,1,0)</f>
        <v>Ancona</v>
      </c>
    </row>
    <row r="692" ht="14.25" hidden="1" customHeight="1">
      <c r="A692" s="16" t="s">
        <v>1344</v>
      </c>
      <c r="B692" s="12">
        <v>2825.0</v>
      </c>
      <c r="C692" s="16" t="s">
        <v>1285</v>
      </c>
      <c r="D692" s="5" t="str">
        <f>VLOOKUP(index!$C692,cost_of_living!G:G,1,0)</f>
        <v>Ancona</v>
      </c>
    </row>
    <row r="693" ht="14.25" hidden="1" customHeight="1">
      <c r="A693" s="16" t="s">
        <v>1345</v>
      </c>
      <c r="B693" s="12">
        <v>4306.0</v>
      </c>
      <c r="C693" s="16" t="s">
        <v>1285</v>
      </c>
      <c r="D693" s="5" t="str">
        <f>VLOOKUP(index!$C693,cost_of_living!G:G,1,0)</f>
        <v>Ancona</v>
      </c>
    </row>
    <row r="694" ht="14.25" hidden="1" customHeight="1">
      <c r="A694" s="16" t="s">
        <v>1346</v>
      </c>
      <c r="B694" s="12">
        <v>15173.0</v>
      </c>
      <c r="C694" s="16" t="s">
        <v>1285</v>
      </c>
      <c r="D694" s="5" t="str">
        <f>VLOOKUP(index!$C694,cost_of_living!G:G,1,0)</f>
        <v>Ancona</v>
      </c>
    </row>
    <row r="695" ht="14.25" hidden="1" customHeight="1">
      <c r="A695" s="16" t="s">
        <v>1338</v>
      </c>
      <c r="B695" s="12"/>
      <c r="C695" s="16" t="s">
        <v>1301</v>
      </c>
      <c r="D695" s="5" t="str">
        <f>VLOOKUP(index!$C695,cost_of_living!G:G,1,0)</f>
        <v>Alessandria</v>
      </c>
    </row>
    <row r="696" ht="14.25" hidden="1" customHeight="1">
      <c r="A696" s="16" t="s">
        <v>1339</v>
      </c>
      <c r="B696" s="12">
        <v>7015.0</v>
      </c>
      <c r="C696" s="16" t="s">
        <v>1301</v>
      </c>
      <c r="D696" s="5" t="str">
        <f>VLOOKUP(index!$C696,cost_of_living!G:G,1,0)</f>
        <v>Alessandria</v>
      </c>
    </row>
    <row r="697" ht="14.25" hidden="1" customHeight="1">
      <c r="A697" s="16" t="s">
        <v>1340</v>
      </c>
      <c r="B697" s="12">
        <v>5389.0</v>
      </c>
      <c r="C697" s="16" t="s">
        <v>1301</v>
      </c>
      <c r="D697" s="5" t="str">
        <f>VLOOKUP(index!$C697,cost_of_living!G:G,1,0)</f>
        <v>Alessandria</v>
      </c>
    </row>
    <row r="698" ht="14.25" hidden="1" customHeight="1">
      <c r="A698" s="16" t="s">
        <v>1341</v>
      </c>
      <c r="B698" s="12">
        <v>8967.0</v>
      </c>
      <c r="C698" s="16" t="s">
        <v>1301</v>
      </c>
      <c r="D698" s="5" t="str">
        <f>VLOOKUP(index!$C698,cost_of_living!G:G,1,0)</f>
        <v>Alessandria</v>
      </c>
    </row>
    <row r="699" ht="14.25" hidden="1" customHeight="1">
      <c r="A699" s="16" t="s">
        <v>1342</v>
      </c>
      <c r="B699" s="12"/>
      <c r="C699" s="16" t="s">
        <v>1301</v>
      </c>
      <c r="D699" s="5" t="str">
        <f>VLOOKUP(index!$C699,cost_of_living!G:G,1,0)</f>
        <v>Alessandria</v>
      </c>
    </row>
    <row r="700" ht="14.25" hidden="1" customHeight="1">
      <c r="A700" s="16" t="s">
        <v>1343</v>
      </c>
      <c r="B700" s="12">
        <v>317.0</v>
      </c>
      <c r="C700" s="16" t="s">
        <v>1301</v>
      </c>
      <c r="D700" s="5" t="str">
        <f>VLOOKUP(index!$C700,cost_of_living!G:G,1,0)</f>
        <v>Alessandria</v>
      </c>
    </row>
    <row r="701" ht="14.25" hidden="1" customHeight="1">
      <c r="A701" s="16" t="s">
        <v>1344</v>
      </c>
      <c r="B701" s="12">
        <v>150.0</v>
      </c>
      <c r="C701" s="16" t="s">
        <v>1301</v>
      </c>
      <c r="D701" s="5" t="str">
        <f>VLOOKUP(index!$C701,cost_of_living!G:G,1,0)</f>
        <v>Alessandria</v>
      </c>
    </row>
    <row r="702" ht="14.25" hidden="1" customHeight="1">
      <c r="A702" s="16" t="s">
        <v>1345</v>
      </c>
      <c r="B702" s="12">
        <v>7008.0</v>
      </c>
      <c r="C702" s="16" t="s">
        <v>1301</v>
      </c>
      <c r="D702" s="5" t="str">
        <f>VLOOKUP(index!$C702,cost_of_living!G:G,1,0)</f>
        <v>Alessandria</v>
      </c>
    </row>
    <row r="703" ht="14.25" hidden="1" customHeight="1">
      <c r="A703" s="16" t="s">
        <v>1346</v>
      </c>
      <c r="B703" s="12"/>
      <c r="C703" s="16" t="s">
        <v>1301</v>
      </c>
      <c r="D703" s="5" t="str">
        <f>VLOOKUP(index!$C703,cost_of_living!G:G,1,0)</f>
        <v>Alessandria</v>
      </c>
    </row>
    <row r="704" ht="14.25" customHeight="1"/>
    <row r="705" ht="14.25" customHeight="1"/>
    <row r="706" ht="14.25" customHeight="1">
      <c r="A706" s="38"/>
    </row>
    <row r="707" ht="14.25" customHeight="1">
      <c r="A707" s="5">
        <f>100+51.7/2.5-19.41-74.62/10+50.44/2+71.14/2.5-36.17/2-67.62*2/3+88.12/3</f>
        <v>113.6923333</v>
      </c>
    </row>
    <row r="708" ht="14.25" customHeight="1">
      <c r="A708" s="39" t="s">
        <v>1352</v>
      </c>
    </row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D$2:$D$703"/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14.71"/>
    <col customWidth="1" min="3" max="3" width="17.14"/>
    <col customWidth="1" min="4" max="7" width="8.71"/>
    <col customWidth="1" min="8" max="8" width="60.71"/>
    <col customWidth="1" min="9" max="10" width="8.71"/>
    <col customWidth="1" min="11" max="11" width="24.43"/>
    <col customWidth="1" min="12" max="26" width="8.71"/>
  </cols>
  <sheetData>
    <row r="1" ht="14.25" customHeight="1"/>
    <row r="2" ht="14.25" customHeight="1">
      <c r="A2" s="7" t="s">
        <v>103</v>
      </c>
      <c r="B2" s="7" t="s">
        <v>1353</v>
      </c>
      <c r="C2" s="7"/>
      <c r="H2" s="40" t="s">
        <v>1354</v>
      </c>
      <c r="I2" s="40" t="s">
        <v>1355</v>
      </c>
      <c r="K2" s="5" t="s">
        <v>1356</v>
      </c>
    </row>
    <row r="3" ht="14.25" customHeight="1">
      <c r="A3" s="9" t="s">
        <v>213</v>
      </c>
      <c r="B3" s="9"/>
      <c r="C3" s="9"/>
      <c r="H3" s="9" t="s">
        <v>1357</v>
      </c>
      <c r="I3" s="9" t="s">
        <v>1358</v>
      </c>
    </row>
    <row r="4" ht="14.25" customHeight="1">
      <c r="A4" s="9" t="s">
        <v>259</v>
      </c>
      <c r="B4" s="9"/>
      <c r="C4" s="9"/>
      <c r="H4" s="9" t="s">
        <v>1359</v>
      </c>
      <c r="I4" s="9">
        <v>4.0</v>
      </c>
    </row>
    <row r="5" ht="14.25" customHeight="1">
      <c r="A5" s="9" t="s">
        <v>298</v>
      </c>
      <c r="B5" s="9"/>
      <c r="C5" s="9"/>
      <c r="H5" s="9" t="s">
        <v>1360</v>
      </c>
      <c r="I5" s="41">
        <v>0.1</v>
      </c>
      <c r="J5" s="5" t="s">
        <v>1361</v>
      </c>
    </row>
    <row r="6" ht="14.25" customHeight="1">
      <c r="A6" s="9" t="s">
        <v>347</v>
      </c>
      <c r="B6" s="9"/>
      <c r="C6" s="9"/>
      <c r="H6" s="9" t="s">
        <v>1362</v>
      </c>
      <c r="I6" s="41">
        <v>0.5</v>
      </c>
      <c r="J6" s="5" t="s">
        <v>1361</v>
      </c>
    </row>
    <row r="7" ht="14.25" customHeight="1">
      <c r="A7" s="9" t="s">
        <v>359</v>
      </c>
      <c r="B7" s="9"/>
      <c r="C7" s="9"/>
      <c r="H7" s="9" t="s">
        <v>1363</v>
      </c>
      <c r="I7" s="9" t="s">
        <v>1364</v>
      </c>
    </row>
    <row r="8" ht="14.25" customHeight="1">
      <c r="A8" s="9" t="s">
        <v>389</v>
      </c>
      <c r="B8" s="9"/>
      <c r="C8" s="9"/>
      <c r="H8" s="9" t="s">
        <v>1365</v>
      </c>
      <c r="I8" s="9" t="s">
        <v>1366</v>
      </c>
      <c r="J8" s="5" t="s">
        <v>1367</v>
      </c>
    </row>
    <row r="9" ht="14.25" customHeight="1">
      <c r="A9" s="9" t="s">
        <v>417</v>
      </c>
      <c r="B9" s="9"/>
      <c r="C9" s="9"/>
      <c r="H9" s="9" t="s">
        <v>1368</v>
      </c>
      <c r="I9" s="9">
        <v>0.0</v>
      </c>
    </row>
    <row r="10" ht="14.25" customHeight="1">
      <c r="A10" s="9" t="s">
        <v>437</v>
      </c>
      <c r="B10" s="9"/>
      <c r="C10" s="9"/>
      <c r="H10" s="9" t="s">
        <v>1369</v>
      </c>
      <c r="I10" s="9"/>
    </row>
    <row r="11" ht="14.25" customHeight="1">
      <c r="A11" s="9" t="s">
        <v>459</v>
      </c>
      <c r="B11" s="9"/>
      <c r="C11" s="9"/>
      <c r="H11" s="9" t="s">
        <v>1370</v>
      </c>
      <c r="I11" s="9"/>
      <c r="J11" s="5" t="s">
        <v>1371</v>
      </c>
    </row>
    <row r="12" ht="14.25" customHeight="1">
      <c r="A12" s="9" t="s">
        <v>477</v>
      </c>
      <c r="B12" s="9"/>
      <c r="C12" s="9"/>
      <c r="H12" s="9" t="s">
        <v>1372</v>
      </c>
      <c r="I12" s="9" t="s">
        <v>1373</v>
      </c>
    </row>
    <row r="13" ht="14.25" customHeight="1">
      <c r="A13" s="9" t="s">
        <v>496</v>
      </c>
      <c r="B13" s="9"/>
      <c r="C13" s="9"/>
      <c r="H13" s="9" t="s">
        <v>1374</v>
      </c>
      <c r="I13" s="9" t="s">
        <v>1373</v>
      </c>
    </row>
    <row r="14" ht="14.25" customHeight="1">
      <c r="A14" s="9" t="s">
        <v>567</v>
      </c>
      <c r="B14" s="9"/>
      <c r="C14" s="9"/>
      <c r="H14" s="9" t="s">
        <v>1375</v>
      </c>
      <c r="I14" s="9" t="s">
        <v>1376</v>
      </c>
    </row>
    <row r="15" ht="14.25" customHeight="1">
      <c r="A15" s="9" t="s">
        <v>582</v>
      </c>
      <c r="B15" s="9"/>
      <c r="C15" s="9"/>
      <c r="H15" s="9" t="s">
        <v>1377</v>
      </c>
      <c r="I15" s="9" t="s">
        <v>1378</v>
      </c>
    </row>
    <row r="16" ht="14.25" customHeight="1">
      <c r="A16" s="9" t="s">
        <v>595</v>
      </c>
      <c r="B16" s="9"/>
      <c r="C16" s="9"/>
      <c r="H16" s="9" t="s">
        <v>1379</v>
      </c>
      <c r="I16" s="9" t="s">
        <v>1373</v>
      </c>
    </row>
    <row r="17" ht="14.25" customHeight="1">
      <c r="A17" s="9" t="s">
        <v>601</v>
      </c>
      <c r="B17" s="9"/>
      <c r="C17" s="9"/>
      <c r="H17" s="9" t="s">
        <v>1380</v>
      </c>
      <c r="I17" s="9" t="s">
        <v>1381</v>
      </c>
    </row>
    <row r="18" ht="14.25" customHeight="1">
      <c r="A18" s="9" t="s">
        <v>637</v>
      </c>
      <c r="B18" s="9"/>
      <c r="C18" s="9"/>
      <c r="H18" s="9" t="s">
        <v>1382</v>
      </c>
      <c r="I18" s="9" t="s">
        <v>1373</v>
      </c>
    </row>
    <row r="19" ht="14.25" customHeight="1">
      <c r="A19" s="9" t="s">
        <v>644</v>
      </c>
      <c r="B19" s="9"/>
      <c r="C19" s="9"/>
      <c r="H19" s="9" t="s">
        <v>1383</v>
      </c>
      <c r="I19" s="9">
        <v>0.0</v>
      </c>
    </row>
    <row r="20" ht="14.25" customHeight="1">
      <c r="A20" s="9" t="s">
        <v>662</v>
      </c>
      <c r="B20" s="9"/>
      <c r="C20" s="9"/>
      <c r="H20" s="9" t="s">
        <v>1384</v>
      </c>
      <c r="I20" s="9">
        <v>0.0</v>
      </c>
    </row>
    <row r="21" ht="14.25" customHeight="1">
      <c r="A21" s="9" t="s">
        <v>677</v>
      </c>
      <c r="B21" s="9"/>
      <c r="C21" s="9"/>
    </row>
    <row r="22" ht="14.25" customHeight="1">
      <c r="A22" s="9" t="s">
        <v>684</v>
      </c>
      <c r="B22" s="9"/>
      <c r="C22" s="9"/>
    </row>
    <row r="23" ht="14.25" customHeight="1">
      <c r="A23" s="9" t="s">
        <v>690</v>
      </c>
      <c r="B23" s="9"/>
      <c r="C23" s="9"/>
    </row>
    <row r="24" ht="14.25" customHeight="1">
      <c r="A24" s="9" t="s">
        <v>694</v>
      </c>
      <c r="B24" s="9"/>
      <c r="C24" s="9"/>
    </row>
    <row r="25" ht="14.25" customHeight="1">
      <c r="A25" s="9" t="s">
        <v>700</v>
      </c>
      <c r="B25" s="9"/>
      <c r="C25" s="9"/>
    </row>
    <row r="26" ht="14.25" customHeight="1">
      <c r="A26" s="9" t="s">
        <v>709</v>
      </c>
      <c r="B26" s="9"/>
      <c r="C26" s="9"/>
    </row>
    <row r="27" ht="14.25" customHeight="1">
      <c r="A27" s="9" t="s">
        <v>720</v>
      </c>
      <c r="B27" s="9"/>
      <c r="C27" s="9"/>
    </row>
    <row r="28" ht="14.25" customHeight="1">
      <c r="A28" s="9" t="s">
        <v>721</v>
      </c>
      <c r="B28" s="9"/>
      <c r="C28" s="9"/>
    </row>
    <row r="29" ht="14.25" customHeight="1">
      <c r="A29" s="9" t="s">
        <v>742</v>
      </c>
      <c r="B29" s="9"/>
      <c r="C29" s="9"/>
    </row>
    <row r="30" ht="14.25" customHeight="1">
      <c r="A30" s="9" t="s">
        <v>749</v>
      </c>
      <c r="B30" s="9"/>
      <c r="C30" s="9"/>
    </row>
    <row r="31" ht="14.25" customHeight="1">
      <c r="A31" s="9" t="s">
        <v>760</v>
      </c>
      <c r="B31" s="9"/>
      <c r="C31" s="9"/>
    </row>
    <row r="32" ht="14.25" customHeight="1">
      <c r="A32" s="9" t="s">
        <v>761</v>
      </c>
      <c r="B32" s="9"/>
      <c r="C32" s="9"/>
    </row>
    <row r="33" ht="14.25" customHeight="1">
      <c r="A33" s="9" t="s">
        <v>766</v>
      </c>
      <c r="B33" s="9"/>
      <c r="C33" s="9"/>
    </row>
    <row r="34" ht="14.25" customHeight="1">
      <c r="A34" s="9" t="s">
        <v>774</v>
      </c>
      <c r="B34" s="9"/>
      <c r="C34" s="9"/>
    </row>
    <row r="35" ht="14.25" customHeight="1">
      <c r="A35" s="9" t="s">
        <v>776</v>
      </c>
      <c r="B35" s="9"/>
      <c r="C35" s="9"/>
    </row>
    <row r="36" ht="14.25" customHeight="1">
      <c r="A36" s="9" t="s">
        <v>793</v>
      </c>
      <c r="B36" s="9"/>
      <c r="C36" s="9"/>
    </row>
    <row r="37" ht="14.25" customHeight="1">
      <c r="A37" s="9" t="s">
        <v>804</v>
      </c>
      <c r="B37" s="9"/>
      <c r="C37" s="9"/>
    </row>
    <row r="38" ht="14.25" customHeight="1">
      <c r="A38" s="9" t="s">
        <v>811</v>
      </c>
      <c r="B38" s="9"/>
      <c r="C38" s="9"/>
    </row>
    <row r="39" ht="14.25" customHeight="1">
      <c r="A39" s="9" t="s">
        <v>830</v>
      </c>
      <c r="B39" s="9"/>
      <c r="C39" s="9"/>
    </row>
    <row r="40" ht="14.25" customHeight="1">
      <c r="A40" s="9" t="s">
        <v>834</v>
      </c>
      <c r="B40" s="9"/>
      <c r="C40" s="9"/>
    </row>
    <row r="41" ht="14.25" customHeight="1">
      <c r="A41" s="9" t="s">
        <v>999</v>
      </c>
      <c r="B41" s="9"/>
      <c r="C41" s="9"/>
    </row>
    <row r="42" ht="14.25" customHeight="1">
      <c r="A42" s="9" t="s">
        <v>1042</v>
      </c>
      <c r="B42" s="9"/>
      <c r="C42" s="9"/>
    </row>
    <row r="43" ht="14.25" customHeight="1">
      <c r="A43" s="9" t="s">
        <v>1046</v>
      </c>
      <c r="B43" s="9"/>
      <c r="C43" s="9"/>
    </row>
    <row r="44" ht="14.25" customHeight="1">
      <c r="A44" s="9" t="s">
        <v>1052</v>
      </c>
      <c r="B44" s="9"/>
      <c r="C44" s="9"/>
    </row>
    <row r="45" ht="14.25" customHeight="1">
      <c r="A45" s="9" t="s">
        <v>1060</v>
      </c>
      <c r="B45" s="9"/>
      <c r="C45" s="9"/>
    </row>
    <row r="46" ht="14.25" customHeight="1">
      <c r="A46" s="9" t="s">
        <v>1069</v>
      </c>
      <c r="B46" s="9"/>
      <c r="C46" s="9"/>
    </row>
    <row r="47" ht="14.25" customHeight="1">
      <c r="A47" s="9" t="s">
        <v>1076</v>
      </c>
      <c r="B47" s="9"/>
      <c r="C47" s="9"/>
    </row>
    <row r="48" ht="14.25" customHeight="1">
      <c r="A48" s="9" t="s">
        <v>1080</v>
      </c>
      <c r="B48" s="9"/>
      <c r="C48" s="9"/>
    </row>
    <row r="49" ht="14.25" customHeight="1">
      <c r="A49" s="9" t="s">
        <v>1084</v>
      </c>
      <c r="B49" s="9"/>
      <c r="C49" s="9"/>
    </row>
    <row r="50" ht="14.25" customHeight="1">
      <c r="A50" s="9" t="s">
        <v>1087</v>
      </c>
      <c r="B50" s="9"/>
      <c r="C50" s="9"/>
    </row>
    <row r="51" ht="14.25" customHeight="1">
      <c r="A51" s="9" t="s">
        <v>1092</v>
      </c>
      <c r="B51" s="9"/>
      <c r="C51" s="9"/>
    </row>
    <row r="52" ht="14.25" customHeight="1">
      <c r="A52" s="9" t="s">
        <v>1106</v>
      </c>
      <c r="B52" s="9"/>
      <c r="C52" s="9"/>
    </row>
    <row r="53" ht="14.25" customHeight="1">
      <c r="A53" s="9" t="s">
        <v>1107</v>
      </c>
      <c r="B53" s="9"/>
      <c r="C53" s="9"/>
    </row>
    <row r="54" ht="14.25" customHeight="1">
      <c r="A54" s="9" t="s">
        <v>1351</v>
      </c>
      <c r="B54" s="9"/>
      <c r="C54" s="9"/>
    </row>
    <row r="55" ht="14.25" customHeight="1">
      <c r="A55" s="9" t="s">
        <v>1130</v>
      </c>
      <c r="B55" s="9"/>
      <c r="C55" s="9"/>
    </row>
    <row r="56" ht="14.25" customHeight="1">
      <c r="A56" s="9" t="s">
        <v>1140</v>
      </c>
      <c r="B56" s="9"/>
      <c r="C56" s="9"/>
    </row>
    <row r="57" ht="14.25" customHeight="1">
      <c r="A57" s="9" t="s">
        <v>1145</v>
      </c>
      <c r="B57" s="9"/>
      <c r="C57" s="9"/>
    </row>
    <row r="58" ht="14.25" customHeight="1">
      <c r="A58" s="9" t="s">
        <v>1146</v>
      </c>
      <c r="B58" s="9"/>
      <c r="C58" s="9"/>
    </row>
    <row r="59" ht="14.25" customHeight="1">
      <c r="A59" s="9" t="s">
        <v>1148</v>
      </c>
      <c r="B59" s="9"/>
      <c r="C59" s="9"/>
    </row>
    <row r="60" ht="14.25" customHeight="1">
      <c r="A60" s="9" t="s">
        <v>1160</v>
      </c>
      <c r="B60" s="9"/>
      <c r="C60" s="9"/>
    </row>
    <row r="61" ht="14.25" customHeight="1">
      <c r="A61" s="9" t="s">
        <v>1173</v>
      </c>
      <c r="B61" s="9"/>
      <c r="C61" s="9"/>
    </row>
    <row r="62" ht="14.25" customHeight="1">
      <c r="A62" s="9" t="s">
        <v>1201</v>
      </c>
      <c r="B62" s="9"/>
      <c r="C62" s="9"/>
    </row>
    <row r="63" ht="14.25" customHeight="1">
      <c r="A63" s="9" t="s">
        <v>1212</v>
      </c>
      <c r="B63" s="9"/>
      <c r="C63" s="9"/>
    </row>
    <row r="64" ht="14.25" customHeight="1">
      <c r="A64" s="9" t="s">
        <v>1225</v>
      </c>
      <c r="B64" s="9"/>
      <c r="C64" s="9"/>
    </row>
    <row r="65" ht="14.25" customHeight="1">
      <c r="A65" s="9" t="s">
        <v>1233</v>
      </c>
      <c r="B65" s="9"/>
      <c r="C65" s="9"/>
    </row>
    <row r="66" ht="14.25" customHeight="1">
      <c r="A66" s="9" t="s">
        <v>1236</v>
      </c>
      <c r="B66" s="9"/>
      <c r="C66" s="9"/>
    </row>
    <row r="67" ht="14.25" customHeight="1">
      <c r="A67" s="9" t="s">
        <v>1240</v>
      </c>
      <c r="B67" s="9"/>
      <c r="C67" s="9"/>
    </row>
    <row r="68" ht="14.25" customHeight="1">
      <c r="A68" s="9" t="s">
        <v>1241</v>
      </c>
      <c r="B68" s="9"/>
      <c r="C68" s="9"/>
    </row>
    <row r="69" ht="14.25" customHeight="1">
      <c r="A69" s="9" t="s">
        <v>1247</v>
      </c>
      <c r="B69" s="9"/>
      <c r="C69" s="9"/>
    </row>
    <row r="70" ht="14.25" customHeight="1">
      <c r="A70" s="9" t="s">
        <v>1249</v>
      </c>
      <c r="B70" s="9"/>
      <c r="C70" s="9"/>
    </row>
    <row r="71" ht="14.25" customHeight="1">
      <c r="A71" s="9" t="s">
        <v>1251</v>
      </c>
      <c r="B71" s="9"/>
      <c r="C71" s="9"/>
    </row>
    <row r="72" ht="14.25" customHeight="1">
      <c r="A72" s="9" t="s">
        <v>1257</v>
      </c>
      <c r="B72" s="9"/>
      <c r="C72" s="9"/>
    </row>
    <row r="73" ht="14.25" customHeight="1">
      <c r="A73" s="9" t="s">
        <v>1259</v>
      </c>
      <c r="B73" s="9"/>
      <c r="C73" s="9"/>
    </row>
    <row r="74" ht="14.25" customHeight="1">
      <c r="A74" s="9" t="s">
        <v>1262</v>
      </c>
      <c r="B74" s="9"/>
      <c r="C74" s="9"/>
    </row>
    <row r="75" ht="14.25" customHeight="1">
      <c r="A75" s="9" t="s">
        <v>1263</v>
      </c>
      <c r="B75" s="9"/>
      <c r="C75" s="9"/>
    </row>
    <row r="76" ht="14.25" customHeight="1">
      <c r="A76" s="9" t="s">
        <v>1271</v>
      </c>
      <c r="B76" s="9"/>
      <c r="C76" s="9"/>
    </row>
    <row r="77" ht="14.25" customHeight="1">
      <c r="A77" s="9" t="s">
        <v>1276</v>
      </c>
      <c r="B77" s="9"/>
      <c r="C77" s="9"/>
    </row>
    <row r="78" ht="14.25" customHeight="1">
      <c r="A78" s="9" t="s">
        <v>1281</v>
      </c>
      <c r="B78" s="9"/>
      <c r="C78" s="9"/>
    </row>
    <row r="79" ht="14.25" customHeight="1">
      <c r="A79" s="9" t="s">
        <v>1285</v>
      </c>
      <c r="B79" s="9"/>
      <c r="C79" s="9"/>
    </row>
    <row r="80" ht="14.25" customHeight="1">
      <c r="A80" s="9" t="s">
        <v>1301</v>
      </c>
      <c r="B80" s="9"/>
      <c r="C80" s="9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I7 I12">
      <formula1>"High,Moderate,Low,No"</formula1>
    </dataValidation>
    <dataValidation type="list" allowBlank="1" showErrorMessage="1" sqref="I11">
      <formula1>"Western,Asian"</formula1>
    </dataValidation>
    <dataValidation type="list" allowBlank="1" showErrorMessage="1" sqref="I8">
      <formula1>"VeryLow,Low,Average,High,VeryHigh"</formula1>
    </dataValidation>
    <dataValidation type="list" allowBlank="1" showErrorMessage="1" sqref="I15">
      <formula1>"All,2,1,No"</formula1>
    </dataValidation>
    <dataValidation type="list" allowBlank="1" showErrorMessage="1" sqref="I17">
      <formula1>"High,Miderate,Low"</formula1>
    </dataValidation>
    <dataValidation type="list" allowBlank="1" showErrorMessage="1" sqref="I13">
      <formula1>"No,Daily,2 per Week,1 per week,1 per month"</formula1>
    </dataValidation>
    <dataValidation type="list" allowBlank="1" showErrorMessage="1" sqref="I14">
      <formula1>"Monthly All members,monthly 2 memebers,..."</formula1>
    </dataValidation>
    <dataValidation type="list" allowBlank="1" showErrorMessage="1" sqref="I10">
      <formula1>"High,Moderate,Low"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3.0"/>
    <col customWidth="1" min="3" max="3" width="22.57"/>
    <col customWidth="1" min="4" max="7" width="8.71"/>
    <col customWidth="1" min="8" max="8" width="14.43"/>
    <col customWidth="1" min="9" max="9" width="14.14"/>
    <col customWidth="1" min="10" max="14" width="8.71"/>
  </cols>
  <sheetData>
    <row r="1" ht="14.25" customHeight="1">
      <c r="A1" s="42" t="s">
        <v>1348</v>
      </c>
    </row>
    <row r="2" ht="14.25" customHeight="1">
      <c r="A2" s="43" t="s">
        <v>1385</v>
      </c>
    </row>
    <row r="3" ht="14.25" customHeight="1"/>
    <row r="4" ht="14.25" customHeight="1">
      <c r="A4" s="44" t="s">
        <v>1386</v>
      </c>
      <c r="B4" s="45" t="s">
        <v>1387</v>
      </c>
      <c r="C4" s="43" t="s">
        <v>1388</v>
      </c>
    </row>
    <row r="5" ht="14.25" customHeight="1">
      <c r="A5" s="44"/>
      <c r="C5" s="43" t="s">
        <v>9</v>
      </c>
    </row>
    <row r="6" ht="14.25" customHeight="1">
      <c r="A6" s="44" t="s">
        <v>1389</v>
      </c>
    </row>
    <row r="7" ht="14.25" customHeight="1"/>
    <row r="8" ht="14.25" customHeight="1">
      <c r="A8" s="5" t="s">
        <v>1390</v>
      </c>
      <c r="B8" s="5" t="s">
        <v>1391</v>
      </c>
    </row>
    <row r="9" ht="14.25" customHeight="1"/>
    <row r="10" ht="14.25" customHeight="1"/>
    <row r="11" ht="14.25" customHeight="1">
      <c r="B11" s="5" t="s">
        <v>834</v>
      </c>
      <c r="C11" s="5" t="s">
        <v>1392</v>
      </c>
      <c r="H11" s="5" t="s">
        <v>1393</v>
      </c>
      <c r="I11" s="5" t="s">
        <v>1394</v>
      </c>
    </row>
    <row r="12" ht="14.25" customHeight="1">
      <c r="A12" s="5" t="s">
        <v>1395</v>
      </c>
      <c r="B12" s="5">
        <v>1748.23</v>
      </c>
    </row>
    <row r="13" ht="14.25" customHeight="1">
      <c r="A13" s="44" t="s">
        <v>1386</v>
      </c>
      <c r="B13" s="46">
        <f>B12/H17*10</f>
        <v>0.5126589346</v>
      </c>
      <c r="C13" s="47">
        <v>1.0</v>
      </c>
      <c r="E13" s="47">
        <f>B13/C13</f>
        <v>0.5126589346</v>
      </c>
    </row>
    <row r="14" ht="14.25" customHeight="1">
      <c r="B14" s="48"/>
    </row>
    <row r="15" ht="14.25" customHeight="1">
      <c r="D15" s="5" t="s">
        <v>1396</v>
      </c>
      <c r="E15" s="5" t="s">
        <v>1397</v>
      </c>
      <c r="F15" s="5" t="s">
        <v>1398</v>
      </c>
    </row>
    <row r="16" ht="14.25" customHeight="1">
      <c r="A16" s="18" t="s">
        <v>65</v>
      </c>
      <c r="B16" s="19" t="s">
        <v>835</v>
      </c>
      <c r="D16" s="9" t="s">
        <v>1399</v>
      </c>
      <c r="E16" s="9" t="s">
        <v>1400</v>
      </c>
      <c r="F16" s="9" t="s">
        <v>1401</v>
      </c>
      <c r="G16" s="49" t="s">
        <v>1402</v>
      </c>
      <c r="K16" s="50" t="s">
        <v>836</v>
      </c>
      <c r="L16" s="50" t="s">
        <v>837</v>
      </c>
      <c r="M16" s="50" t="s">
        <v>838</v>
      </c>
      <c r="N16" s="50" t="s">
        <v>839</v>
      </c>
    </row>
    <row r="17" ht="14.25" customHeight="1">
      <c r="A17" s="21" t="s">
        <v>1403</v>
      </c>
      <c r="B17" s="22" t="s">
        <v>842</v>
      </c>
      <c r="C17" s="51" t="s">
        <v>64</v>
      </c>
      <c r="D17" s="5">
        <v>8.68</v>
      </c>
      <c r="E17" s="5">
        <f>VLOOKUP(C17,cost_of_living!$B$4565:$C$4619,2,0)</f>
        <v>20</v>
      </c>
      <c r="F17" s="5">
        <f>VLOOKUP(C17,CostVsFactor!C:D,2,0)</f>
        <v>16</v>
      </c>
      <c r="G17" s="5">
        <v>22.53</v>
      </c>
      <c r="H17" s="52">
        <f>SUMPRODUCT(D17:D84,E17:E84,F17:F84)</f>
        <v>34101.22953</v>
      </c>
      <c r="I17" s="5" t="s">
        <v>1404</v>
      </c>
      <c r="K17" s="5" t="s">
        <v>843</v>
      </c>
      <c r="L17" s="5" t="s">
        <v>844</v>
      </c>
      <c r="M17" s="5" t="s">
        <v>845</v>
      </c>
      <c r="N17" s="5" t="s">
        <v>846</v>
      </c>
    </row>
    <row r="18" ht="14.25" customHeight="1">
      <c r="A18" s="23" t="s">
        <v>1405</v>
      </c>
      <c r="B18" s="24" t="s">
        <v>849</v>
      </c>
      <c r="C18" s="51" t="s">
        <v>67</v>
      </c>
      <c r="D18" s="5">
        <v>3.72</v>
      </c>
      <c r="E18" s="5">
        <f>VLOOKUP(C18,cost_of_living!$B$4565:$C$4619,2,0)</f>
        <v>10</v>
      </c>
      <c r="F18" s="5">
        <f>VLOOKUP(C18,CostVsFactor!C:D,2,0)</f>
        <v>6</v>
      </c>
      <c r="G18" s="5">
        <v>10.81</v>
      </c>
      <c r="H18" s="5">
        <f>SUMPRODUCT(D17:D84,E17:E84)</f>
        <v>4497.297248</v>
      </c>
      <c r="K18" s="5" t="s">
        <v>847</v>
      </c>
      <c r="L18" s="5" t="s">
        <v>850</v>
      </c>
      <c r="M18" s="5" t="s">
        <v>174</v>
      </c>
      <c r="N18" s="5" t="s">
        <v>851</v>
      </c>
    </row>
    <row r="19" ht="14.25" customHeight="1">
      <c r="A19" s="21" t="s">
        <v>1406</v>
      </c>
      <c r="B19" s="22" t="s">
        <v>854</v>
      </c>
      <c r="C19" s="53" t="s">
        <v>66</v>
      </c>
      <c r="D19" s="5">
        <v>6.2</v>
      </c>
      <c r="E19" s="5">
        <f>VLOOKUP(C19,cost_of_living!$B$4565:$C$4619,2,0)</f>
        <v>75.25</v>
      </c>
      <c r="F19" s="5">
        <f>VLOOKUP(C19,CostVsFactor!C:D,2,0)</f>
        <v>3.5</v>
      </c>
      <c r="G19" s="5">
        <v>90.12</v>
      </c>
      <c r="H19" s="5" t="s">
        <v>1407</v>
      </c>
      <c r="K19" s="5" t="s">
        <v>840</v>
      </c>
      <c r="L19" s="5" t="s">
        <v>855</v>
      </c>
      <c r="M19" s="5" t="s">
        <v>856</v>
      </c>
      <c r="N19" s="5" t="s">
        <v>852</v>
      </c>
    </row>
    <row r="20" ht="14.25" customHeight="1">
      <c r="A20" s="23" t="s">
        <v>1408</v>
      </c>
      <c r="B20" s="24" t="s">
        <v>858</v>
      </c>
      <c r="C20" s="53" t="s">
        <v>68</v>
      </c>
      <c r="D20" s="5">
        <v>1.55</v>
      </c>
      <c r="E20" s="5">
        <f>VLOOKUP(C20,cost_of_living!$B$4565:$C$4619,2,0)</f>
        <v>6</v>
      </c>
      <c r="F20" s="5">
        <f>VLOOKUP(C20,CostVsFactor!C:D,2,0)</f>
        <v>5</v>
      </c>
      <c r="G20" s="5">
        <v>7.21</v>
      </c>
      <c r="K20" s="5" t="s">
        <v>852</v>
      </c>
      <c r="L20" s="5" t="s">
        <v>859</v>
      </c>
      <c r="M20" s="5" t="s">
        <v>860</v>
      </c>
      <c r="N20" s="5" t="s">
        <v>861</v>
      </c>
    </row>
    <row r="21" ht="14.25" customHeight="1">
      <c r="A21" s="21" t="s">
        <v>1409</v>
      </c>
      <c r="B21" s="22" t="s">
        <v>864</v>
      </c>
      <c r="C21" s="51" t="s">
        <v>57</v>
      </c>
      <c r="D21" s="5">
        <v>1.55</v>
      </c>
      <c r="E21" s="5">
        <f>VLOOKUP(C21,cost_of_living!$B$4565:$C$4619,2,0)</f>
        <v>5</v>
      </c>
      <c r="F21" s="5">
        <f>VLOOKUP(C21,CostVsFactor!C:D,2,0)</f>
        <v>6</v>
      </c>
      <c r="G21" s="5">
        <v>9.01</v>
      </c>
      <c r="H21" s="5" t="s">
        <v>1410</v>
      </c>
      <c r="I21" s="5" t="s">
        <v>1411</v>
      </c>
      <c r="K21" s="5" t="s">
        <v>852</v>
      </c>
      <c r="L21" s="5" t="s">
        <v>859</v>
      </c>
      <c r="M21" s="5" t="s">
        <v>860</v>
      </c>
      <c r="N21" s="5" t="s">
        <v>861</v>
      </c>
    </row>
    <row r="22" ht="14.25" customHeight="1">
      <c r="A22" s="23" t="s">
        <v>1412</v>
      </c>
      <c r="B22" s="24" t="s">
        <v>866</v>
      </c>
      <c r="C22" s="51" t="s">
        <v>71</v>
      </c>
      <c r="D22" s="5">
        <v>4.65</v>
      </c>
      <c r="E22" s="5">
        <f>VLOOKUP(C22,cost_of_living!$B$4565:$C$4619,2,0)</f>
        <v>2.78</v>
      </c>
      <c r="F22" s="5">
        <f>VLOOKUP(C22,CostVsFactor!C:D,2,0)</f>
        <v>6</v>
      </c>
      <c r="G22" s="5">
        <v>2.44</v>
      </c>
      <c r="H22" s="5">
        <f>SUMPRODUCT(D17:D84,G17:G84,F17:F84)</f>
        <v>52546.07535</v>
      </c>
      <c r="I22" s="5">
        <v>6419.42</v>
      </c>
      <c r="K22" s="5" t="s">
        <v>855</v>
      </c>
      <c r="L22" s="5" t="s">
        <v>867</v>
      </c>
      <c r="M22" s="5" t="s">
        <v>868</v>
      </c>
      <c r="N22" s="5" t="s">
        <v>859</v>
      </c>
    </row>
    <row r="23" ht="14.25" customHeight="1">
      <c r="A23" s="21" t="s">
        <v>1413</v>
      </c>
      <c r="B23" s="22" t="s">
        <v>870</v>
      </c>
      <c r="C23" s="53" t="s">
        <v>73</v>
      </c>
      <c r="D23" s="5">
        <v>4.65</v>
      </c>
      <c r="E23" s="5">
        <f>VLOOKUP(C23,cost_of_living!$B$4565:$C$4619,2,0)</f>
        <v>1.21</v>
      </c>
      <c r="F23" s="5">
        <f>VLOOKUP(C23,CostVsFactor!C:D,2,0)</f>
        <v>6</v>
      </c>
      <c r="G23" s="5">
        <v>1.9</v>
      </c>
      <c r="K23" s="5" t="s">
        <v>855</v>
      </c>
      <c r="L23" s="5" t="s">
        <v>867</v>
      </c>
      <c r="M23" s="5" t="s">
        <v>868</v>
      </c>
      <c r="N23" s="5" t="s">
        <v>859</v>
      </c>
    </row>
    <row r="24" ht="14.25" customHeight="1">
      <c r="A24" s="23" t="s">
        <v>1414</v>
      </c>
      <c r="B24" s="24" t="s">
        <v>874</v>
      </c>
      <c r="C24" s="53" t="s">
        <v>69</v>
      </c>
      <c r="D24" s="5">
        <v>24.8</v>
      </c>
      <c r="E24" s="5">
        <f>VLOOKUP(C24,cost_of_living!$B$4565:$C$4619,2,0)</f>
        <v>1.69</v>
      </c>
      <c r="F24" s="5">
        <f>VLOOKUP(C24,CostVsFactor!C:D,2,0)</f>
        <v>15</v>
      </c>
      <c r="G24" s="5">
        <v>4.78</v>
      </c>
      <c r="H24" s="5" t="s">
        <v>1415</v>
      </c>
      <c r="I24" s="47">
        <f>I22/H22</f>
        <v>0.1221674494</v>
      </c>
      <c r="K24" s="5" t="s">
        <v>862</v>
      </c>
      <c r="L24" s="5" t="s">
        <v>875</v>
      </c>
      <c r="M24" s="5" t="s">
        <v>876</v>
      </c>
      <c r="N24" s="5" t="s">
        <v>840</v>
      </c>
    </row>
    <row r="25" ht="14.25" customHeight="1">
      <c r="A25" s="18" t="s">
        <v>879</v>
      </c>
      <c r="B25" s="19" t="s">
        <v>880</v>
      </c>
    </row>
    <row r="26" ht="14.25" customHeight="1">
      <c r="A26" s="21" t="s">
        <v>1416</v>
      </c>
      <c r="B26" s="22" t="s">
        <v>883</v>
      </c>
      <c r="C26" s="51" t="s">
        <v>77</v>
      </c>
      <c r="D26" s="5">
        <v>8.4</v>
      </c>
      <c r="E26" s="5">
        <f>VLOOKUP(C26,cost_of_living!$B$4565:$C$4619,2,0)</f>
        <v>10</v>
      </c>
      <c r="F26" s="5">
        <f>VLOOKUP(C26,CostVsFactor!C:D,2,0)</f>
        <v>6</v>
      </c>
      <c r="G26" s="5">
        <v>16.22</v>
      </c>
      <c r="K26" s="5" t="s">
        <v>884</v>
      </c>
      <c r="L26" s="5" t="s">
        <v>885</v>
      </c>
      <c r="M26" s="5" t="s">
        <v>886</v>
      </c>
      <c r="N26" s="5" t="s">
        <v>887</v>
      </c>
    </row>
    <row r="27" ht="14.25" customHeight="1">
      <c r="A27" s="23" t="s">
        <v>1417</v>
      </c>
      <c r="B27" s="26" t="s">
        <v>889</v>
      </c>
      <c r="C27" s="5" t="s">
        <v>68</v>
      </c>
      <c r="D27" s="5">
        <v>1.05</v>
      </c>
      <c r="E27" s="5">
        <f>VLOOKUP(C27,cost_of_living!$B$4565:$C$4619,2,0)</f>
        <v>6</v>
      </c>
      <c r="F27" s="5">
        <f>VLOOKUP(C27,CostVsFactor!C:D,2,0)</f>
        <v>5</v>
      </c>
      <c r="G27" s="5">
        <v>7.21</v>
      </c>
      <c r="K27" s="5" t="s">
        <v>890</v>
      </c>
      <c r="L27" s="5" t="s">
        <v>890</v>
      </c>
      <c r="M27" s="5" t="s">
        <v>890</v>
      </c>
      <c r="N27" s="5" t="s">
        <v>891</v>
      </c>
    </row>
    <row r="28" ht="14.25" customHeight="1">
      <c r="A28" s="21" t="s">
        <v>1418</v>
      </c>
      <c r="B28" s="27" t="s">
        <v>894</v>
      </c>
      <c r="C28" s="5" t="s">
        <v>57</v>
      </c>
      <c r="D28" s="5">
        <v>1.05</v>
      </c>
      <c r="E28" s="5">
        <f>VLOOKUP(C28,cost_of_living!$B$4565:$C$4619,2,0)</f>
        <v>5</v>
      </c>
      <c r="F28" s="5">
        <f>VLOOKUP(C28,CostVsFactor!C:D,2,0)</f>
        <v>6</v>
      </c>
      <c r="G28" s="5">
        <v>9.01</v>
      </c>
      <c r="K28" s="5" t="s">
        <v>890</v>
      </c>
      <c r="L28" s="5" t="s">
        <v>890</v>
      </c>
      <c r="M28" s="5" t="s">
        <v>890</v>
      </c>
      <c r="N28" s="5" t="s">
        <v>891</v>
      </c>
    </row>
    <row r="29" ht="14.25" customHeight="1">
      <c r="A29" s="23" t="s">
        <v>1419</v>
      </c>
      <c r="B29" s="26" t="s">
        <v>896</v>
      </c>
      <c r="C29" s="5" t="s">
        <v>71</v>
      </c>
      <c r="D29" s="5">
        <v>3.15</v>
      </c>
      <c r="E29" s="5">
        <f>VLOOKUP(C29,cost_of_living!$B$4565:$C$4619,2,0)</f>
        <v>2.78</v>
      </c>
      <c r="F29" s="5">
        <f>VLOOKUP(C29,CostVsFactor!C:D,2,0)</f>
        <v>6</v>
      </c>
      <c r="G29" s="5">
        <v>2.44</v>
      </c>
      <c r="K29" s="5" t="s">
        <v>725</v>
      </c>
      <c r="L29" s="5" t="s">
        <v>887</v>
      </c>
      <c r="M29" s="5" t="s">
        <v>890</v>
      </c>
      <c r="N29" s="5" t="s">
        <v>891</v>
      </c>
    </row>
    <row r="30" ht="14.25" customHeight="1">
      <c r="A30" s="21" t="s">
        <v>1420</v>
      </c>
      <c r="B30" s="27" t="s">
        <v>899</v>
      </c>
      <c r="C30" s="5" t="s">
        <v>73</v>
      </c>
      <c r="D30" s="5">
        <v>3.15</v>
      </c>
      <c r="E30" s="5">
        <f>VLOOKUP(C30,cost_of_living!$B$4565:$C$4619,2,0)</f>
        <v>1.21</v>
      </c>
      <c r="F30" s="5">
        <f>VLOOKUP(C30,CostVsFactor!C:D,2,0)</f>
        <v>6</v>
      </c>
      <c r="G30" s="5">
        <v>1.9</v>
      </c>
      <c r="K30" s="5" t="s">
        <v>725</v>
      </c>
      <c r="L30" s="5" t="s">
        <v>887</v>
      </c>
      <c r="M30" s="5" t="s">
        <v>890</v>
      </c>
      <c r="N30" s="5" t="s">
        <v>891</v>
      </c>
    </row>
    <row r="31" ht="14.25" customHeight="1">
      <c r="A31" s="23" t="s">
        <v>1421</v>
      </c>
      <c r="B31" s="26" t="s">
        <v>902</v>
      </c>
      <c r="C31" s="5" t="s">
        <v>69</v>
      </c>
      <c r="D31" s="5">
        <v>14.0</v>
      </c>
      <c r="E31" s="5">
        <f>VLOOKUP(C31,cost_of_living!$B$4565:$C$4619,2,0)</f>
        <v>1.69</v>
      </c>
      <c r="F31" s="5">
        <f>VLOOKUP(C31,CostVsFactor!C:D,2,0)</f>
        <v>15</v>
      </c>
      <c r="G31" s="5">
        <v>4.78</v>
      </c>
      <c r="K31" s="5" t="s">
        <v>903</v>
      </c>
      <c r="L31" s="5" t="s">
        <v>904</v>
      </c>
      <c r="M31" s="5" t="s">
        <v>903</v>
      </c>
      <c r="N31" s="5" t="s">
        <v>905</v>
      </c>
    </row>
    <row r="32" ht="14.25" customHeight="1">
      <c r="A32" s="18" t="s">
        <v>907</v>
      </c>
      <c r="B32" s="19" t="s">
        <v>908</v>
      </c>
    </row>
    <row r="33" ht="14.25" customHeight="1">
      <c r="A33" s="21" t="s">
        <v>1422</v>
      </c>
      <c r="B33" s="22" t="s">
        <v>908</v>
      </c>
      <c r="C33" s="51" t="s">
        <v>58</v>
      </c>
      <c r="D33" s="5">
        <v>0.0</v>
      </c>
      <c r="E33" s="5">
        <f>VLOOKUP(C33,cost_of_living!$B$4565:$C$4619,2,0)</f>
        <v>6</v>
      </c>
      <c r="F33" s="5">
        <f>VLOOKUP(C33,CostVsFactor!C:D,2,0)</f>
        <v>15</v>
      </c>
      <c r="G33" s="5">
        <v>14.42</v>
      </c>
      <c r="K33" s="5" t="s">
        <v>910</v>
      </c>
      <c r="L33" s="5" t="s">
        <v>910</v>
      </c>
      <c r="M33" s="5" t="s">
        <v>910</v>
      </c>
      <c r="N33" s="5" t="s">
        <v>910</v>
      </c>
    </row>
    <row r="34" ht="14.25" customHeight="1">
      <c r="A34" s="18" t="s">
        <v>871</v>
      </c>
      <c r="B34" s="19" t="s">
        <v>911</v>
      </c>
    </row>
    <row r="35" ht="14.25" customHeight="1">
      <c r="A35" s="21" t="s">
        <v>1423</v>
      </c>
      <c r="B35" s="22" t="s">
        <v>914</v>
      </c>
      <c r="C35" s="51" t="s">
        <v>28</v>
      </c>
      <c r="D35" s="5">
        <v>7.6433765</v>
      </c>
      <c r="E35" s="5">
        <f>VLOOKUP(C35,cost_of_living!$B$4565:$C$4619,2,0)</f>
        <v>5.66</v>
      </c>
      <c r="F35" s="5">
        <f>VLOOKUP(C35,CostVsFactor!C:D,2,0)</f>
        <v>25</v>
      </c>
      <c r="G35" s="5">
        <v>4.71</v>
      </c>
      <c r="K35" s="5" t="s">
        <v>872</v>
      </c>
      <c r="L35" s="5" t="s">
        <v>915</v>
      </c>
      <c r="M35" s="5" t="s">
        <v>916</v>
      </c>
      <c r="N35" s="5" t="s">
        <v>917</v>
      </c>
    </row>
    <row r="36" ht="14.25" customHeight="1">
      <c r="A36" s="23" t="s">
        <v>1424</v>
      </c>
      <c r="B36" s="24" t="s">
        <v>919</v>
      </c>
      <c r="C36" s="53" t="s">
        <v>30</v>
      </c>
      <c r="D36" s="5">
        <v>31.8935027</v>
      </c>
      <c r="E36" s="5">
        <f>VLOOKUP(C36,cost_of_living!$B$4565:$C$4619,2,0)</f>
        <v>2.01</v>
      </c>
      <c r="F36" s="5">
        <f>VLOOKUP(C36,CostVsFactor!C:D,2,0)</f>
        <v>31</v>
      </c>
      <c r="G36" s="5">
        <v>3.67</v>
      </c>
      <c r="K36" s="5" t="s">
        <v>877</v>
      </c>
      <c r="L36" s="5" t="s">
        <v>920</v>
      </c>
      <c r="M36" s="5" t="s">
        <v>921</v>
      </c>
      <c r="N36" s="5" t="s">
        <v>922</v>
      </c>
    </row>
    <row r="37" ht="14.25" customHeight="1">
      <c r="A37" s="21" t="s">
        <v>1425</v>
      </c>
      <c r="B37" s="22" t="s">
        <v>924</v>
      </c>
      <c r="C37" s="51" t="s">
        <v>32</v>
      </c>
      <c r="D37" s="5">
        <v>25.5148021</v>
      </c>
      <c r="E37" s="5">
        <f>VLOOKUP(C37,cost_of_living!$B$4565:$C$4619,2,0)</f>
        <v>1.39</v>
      </c>
      <c r="F37" s="5">
        <f>VLOOKUP(C37,CostVsFactor!C:D,2,0)</f>
        <v>14</v>
      </c>
      <c r="G37" s="5">
        <v>3.31</v>
      </c>
      <c r="K37" s="5" t="s">
        <v>878</v>
      </c>
      <c r="L37" s="5" t="s">
        <v>925</v>
      </c>
      <c r="M37" s="5" t="s">
        <v>926</v>
      </c>
      <c r="N37" s="5" t="s">
        <v>927</v>
      </c>
    </row>
    <row r="38" ht="14.25" customHeight="1">
      <c r="A38" s="23" t="s">
        <v>1426</v>
      </c>
      <c r="B38" s="24" t="s">
        <v>929</v>
      </c>
      <c r="C38" s="53" t="s">
        <v>33</v>
      </c>
      <c r="D38" s="5">
        <v>23.1466667</v>
      </c>
      <c r="E38" s="5">
        <f>VLOOKUP(C38,cost_of_living!$B$4565:$C$4619,2,0)</f>
        <v>3.82</v>
      </c>
      <c r="F38" s="5">
        <f>VLOOKUP(C38,CostVsFactor!C:D,2,0)</f>
        <v>20</v>
      </c>
      <c r="G38" s="5">
        <v>4.99</v>
      </c>
      <c r="K38" s="5" t="s">
        <v>881</v>
      </c>
      <c r="L38" s="5" t="s">
        <v>930</v>
      </c>
      <c r="M38" s="5" t="s">
        <v>931</v>
      </c>
      <c r="N38" s="5" t="s">
        <v>932</v>
      </c>
    </row>
    <row r="39" ht="14.25" customHeight="1">
      <c r="A39" s="21" t="s">
        <v>1427</v>
      </c>
      <c r="B39" s="22" t="s">
        <v>934</v>
      </c>
      <c r="C39" s="51" t="s">
        <v>35</v>
      </c>
      <c r="D39" s="5">
        <v>25.5148021</v>
      </c>
      <c r="E39" s="5">
        <f>VLOOKUP(C39,cost_of_living!$B$4565:$C$4619,2,0)</f>
        <v>7.2</v>
      </c>
      <c r="F39" s="5">
        <f>VLOOKUP(C39,CostVsFactor!C:D,2,0)</f>
        <v>12</v>
      </c>
      <c r="G39" s="5">
        <v>7.5</v>
      </c>
      <c r="K39" s="5" t="s">
        <v>878</v>
      </c>
      <c r="L39" s="5" t="s">
        <v>925</v>
      </c>
      <c r="M39" s="5" t="s">
        <v>926</v>
      </c>
      <c r="N39" s="5" t="s">
        <v>927</v>
      </c>
    </row>
    <row r="40" ht="14.25" customHeight="1">
      <c r="A40" s="23" t="s">
        <v>1428</v>
      </c>
      <c r="B40" s="24" t="s">
        <v>937</v>
      </c>
      <c r="C40" s="53" t="s">
        <v>37</v>
      </c>
      <c r="D40" s="5">
        <v>38.2722032</v>
      </c>
      <c r="E40" s="5">
        <f>VLOOKUP(C40,cost_of_living!$B$4565:$C$4619,2,0)</f>
        <v>5.09</v>
      </c>
      <c r="F40" s="5">
        <f>VLOOKUP(C40,CostVsFactor!C:D,2,0)</f>
        <v>15</v>
      </c>
      <c r="G40" s="5">
        <v>6.81</v>
      </c>
      <c r="K40" s="5" t="s">
        <v>892</v>
      </c>
      <c r="L40" s="5" t="s">
        <v>938</v>
      </c>
      <c r="M40" s="5" t="s">
        <v>925</v>
      </c>
      <c r="N40" s="5" t="s">
        <v>939</v>
      </c>
    </row>
    <row r="41" ht="14.25" customHeight="1">
      <c r="A41" s="21" t="s">
        <v>1429</v>
      </c>
      <c r="B41" s="22" t="s">
        <v>941</v>
      </c>
      <c r="C41" s="51" t="s">
        <v>39</v>
      </c>
      <c r="D41" s="5">
        <v>38.2722032</v>
      </c>
      <c r="E41" s="5">
        <f>VLOOKUP(C41,cost_of_living!$B$4565:$C$4619,2,0)</f>
        <v>9.1</v>
      </c>
      <c r="F41" s="5">
        <f>VLOOKUP(C41,CostVsFactor!C:D,2,0)</f>
        <v>15</v>
      </c>
      <c r="G41" s="5">
        <v>8.45</v>
      </c>
      <c r="K41" s="5" t="s">
        <v>892</v>
      </c>
      <c r="L41" s="5" t="s">
        <v>938</v>
      </c>
      <c r="M41" s="5" t="s">
        <v>925</v>
      </c>
      <c r="N41" s="5" t="s">
        <v>939</v>
      </c>
    </row>
    <row r="42" ht="14.25" customHeight="1">
      <c r="A42" s="23" t="s">
        <v>1430</v>
      </c>
      <c r="B42" s="24" t="s">
        <v>943</v>
      </c>
      <c r="C42" s="53" t="s">
        <v>41</v>
      </c>
      <c r="D42" s="5">
        <v>76.5444064</v>
      </c>
      <c r="E42" s="5">
        <f>VLOOKUP(C42,cost_of_living!$B$4565:$C$4619,2,0)</f>
        <v>1.03</v>
      </c>
      <c r="F42" s="5">
        <f>VLOOKUP(C42,CostVsFactor!C:D,2,0)</f>
        <v>31</v>
      </c>
      <c r="G42" s="5">
        <v>2.57</v>
      </c>
      <c r="K42" s="5" t="s">
        <v>897</v>
      </c>
      <c r="L42" s="5" t="s">
        <v>944</v>
      </c>
      <c r="M42" s="5" t="s">
        <v>892</v>
      </c>
      <c r="N42" s="5" t="s">
        <v>925</v>
      </c>
    </row>
    <row r="43" ht="14.25" customHeight="1">
      <c r="A43" s="21" t="s">
        <v>1431</v>
      </c>
      <c r="B43" s="22" t="s">
        <v>946</v>
      </c>
      <c r="C43" s="51" t="s">
        <v>43</v>
      </c>
      <c r="D43" s="5">
        <v>63.7870053</v>
      </c>
      <c r="E43" s="5">
        <f>VLOOKUP(C43,cost_of_living!$B$4565:$C$4619,2,0)</f>
        <v>0.91</v>
      </c>
      <c r="F43" s="5">
        <f>VLOOKUP(C43,CostVsFactor!C:D,2,0)</f>
        <v>25</v>
      </c>
      <c r="G43" s="5">
        <v>0.89</v>
      </c>
      <c r="K43" s="5" t="s">
        <v>900</v>
      </c>
      <c r="L43" s="5" t="s">
        <v>947</v>
      </c>
      <c r="M43" s="5" t="s">
        <v>877</v>
      </c>
      <c r="N43" s="5" t="s">
        <v>921</v>
      </c>
    </row>
    <row r="44" ht="14.25" customHeight="1">
      <c r="A44" s="23" t="s">
        <v>1432</v>
      </c>
      <c r="B44" s="24" t="s">
        <v>949</v>
      </c>
      <c r="C44" s="53" t="s">
        <v>45</v>
      </c>
      <c r="D44" s="5">
        <v>76.5444064</v>
      </c>
      <c r="E44" s="5">
        <f>VLOOKUP(C44,cost_of_living!$B$4565:$C$4619,2,0)</f>
        <v>1.08</v>
      </c>
      <c r="F44" s="5">
        <f>VLOOKUP(C44,CostVsFactor!C:D,2,0)</f>
        <v>30</v>
      </c>
      <c r="G44" s="5">
        <v>2.2</v>
      </c>
      <c r="K44" s="5" t="s">
        <v>897</v>
      </c>
      <c r="L44" s="5" t="s">
        <v>944</v>
      </c>
      <c r="M44" s="5" t="s">
        <v>892</v>
      </c>
      <c r="N44" s="5" t="s">
        <v>925</v>
      </c>
    </row>
    <row r="45" ht="14.25" customHeight="1">
      <c r="A45" s="21" t="s">
        <v>1433</v>
      </c>
      <c r="B45" s="22" t="s">
        <v>952</v>
      </c>
      <c r="C45" s="51" t="s">
        <v>47</v>
      </c>
      <c r="D45" s="5">
        <v>51.0296043</v>
      </c>
      <c r="E45" s="5">
        <f>VLOOKUP(C45,cost_of_living!$B$4565:$C$4619,2,0)</f>
        <v>1.39</v>
      </c>
      <c r="F45" s="5">
        <f>VLOOKUP(C45,CostVsFactor!C:D,2,0)</f>
        <v>22</v>
      </c>
      <c r="G45" s="5">
        <v>2.6</v>
      </c>
      <c r="K45" s="5" t="s">
        <v>906</v>
      </c>
      <c r="L45" s="5" t="s">
        <v>892</v>
      </c>
      <c r="M45" s="5" t="s">
        <v>878</v>
      </c>
      <c r="N45" s="5" t="s">
        <v>926</v>
      </c>
    </row>
    <row r="46" ht="14.25" customHeight="1">
      <c r="A46" s="23" t="s">
        <v>1434</v>
      </c>
      <c r="B46" s="24" t="s">
        <v>954</v>
      </c>
      <c r="C46" s="53" t="s">
        <v>49</v>
      </c>
      <c r="D46" s="5">
        <v>51.0296043</v>
      </c>
      <c r="E46" s="5">
        <f>VLOOKUP(C46,cost_of_living!$B$4565:$C$4619,2,0)</f>
        <v>0.71</v>
      </c>
      <c r="F46" s="5">
        <f>VLOOKUP(C46,CostVsFactor!C:D,2,0)</f>
        <v>24</v>
      </c>
      <c r="G46" s="5">
        <v>1.65</v>
      </c>
      <c r="K46" s="5" t="s">
        <v>906</v>
      </c>
      <c r="L46" s="5" t="s">
        <v>892</v>
      </c>
      <c r="M46" s="5" t="s">
        <v>878</v>
      </c>
      <c r="N46" s="5" t="s">
        <v>926</v>
      </c>
    </row>
    <row r="47" ht="14.25" customHeight="1">
      <c r="A47" s="21" t="s">
        <v>1435</v>
      </c>
      <c r="B47" s="22" t="s">
        <v>957</v>
      </c>
      <c r="C47" s="51" t="s">
        <v>51</v>
      </c>
      <c r="D47" s="5">
        <v>25.5148021</v>
      </c>
      <c r="E47" s="5">
        <f>VLOOKUP(C47,cost_of_living!$B$4565:$C$4619,2,0)</f>
        <v>0.59</v>
      </c>
      <c r="F47" s="5">
        <f>VLOOKUP(C47,CostVsFactor!C:D,2,0)</f>
        <v>10</v>
      </c>
      <c r="G47" s="5">
        <v>1.58</v>
      </c>
      <c r="K47" s="5" t="s">
        <v>878</v>
      </c>
      <c r="L47" s="5" t="s">
        <v>925</v>
      </c>
      <c r="M47" s="5" t="s">
        <v>926</v>
      </c>
      <c r="N47" s="5" t="s">
        <v>927</v>
      </c>
    </row>
    <row r="48" ht="14.25" customHeight="1">
      <c r="A48" s="23" t="s">
        <v>1436</v>
      </c>
      <c r="B48" s="24" t="s">
        <v>960</v>
      </c>
      <c r="C48" s="53" t="s">
        <v>52</v>
      </c>
      <c r="D48" s="5">
        <v>23.1466667</v>
      </c>
      <c r="E48" s="5">
        <f>VLOOKUP(C48,cost_of_living!$B$4565:$C$4619,2,0)</f>
        <v>1.18</v>
      </c>
      <c r="F48" s="5">
        <f>VLOOKUP(C48,CostVsFactor!C:D,2,0)</f>
        <v>18</v>
      </c>
      <c r="G48" s="5">
        <v>2.59</v>
      </c>
      <c r="K48" s="5" t="s">
        <v>881</v>
      </c>
      <c r="L48" s="5" t="s">
        <v>930</v>
      </c>
      <c r="M48" s="5" t="s">
        <v>931</v>
      </c>
      <c r="N48" s="5" t="s">
        <v>932</v>
      </c>
    </row>
    <row r="49" ht="14.25" customHeight="1">
      <c r="A49" s="18" t="s">
        <v>912</v>
      </c>
      <c r="B49" s="19" t="s">
        <v>961</v>
      </c>
    </row>
    <row r="50" ht="14.25" customHeight="1">
      <c r="A50" s="21" t="s">
        <v>1437</v>
      </c>
      <c r="B50" s="22" t="s">
        <v>964</v>
      </c>
      <c r="C50" s="51" t="s">
        <v>55</v>
      </c>
      <c r="D50" s="5">
        <v>5.1190476</v>
      </c>
      <c r="E50" s="5">
        <f>VLOOKUP(C50,cost_of_living!$B$4565:$C$4619,2,0)</f>
        <v>1.59</v>
      </c>
      <c r="F50" s="5">
        <f>VLOOKUP(C50,CostVsFactor!C:D,2,0)</f>
        <v>6</v>
      </c>
      <c r="G50" s="5">
        <v>2.26</v>
      </c>
      <c r="K50" s="5" t="s">
        <v>965</v>
      </c>
      <c r="L50" s="5" t="s">
        <v>965</v>
      </c>
      <c r="M50" s="5" t="s">
        <v>965</v>
      </c>
      <c r="N50" s="5" t="s">
        <v>966</v>
      </c>
    </row>
    <row r="51" ht="14.25" customHeight="1">
      <c r="A51" s="23" t="s">
        <v>1438</v>
      </c>
      <c r="B51" s="24" t="s">
        <v>968</v>
      </c>
      <c r="C51" s="53" t="s">
        <v>57</v>
      </c>
      <c r="D51" s="5">
        <v>1.0238095</v>
      </c>
      <c r="E51" s="5">
        <f>VLOOKUP(C51,cost_of_living!$B$4565:$C$4619,2,0)</f>
        <v>5</v>
      </c>
      <c r="F51" s="5">
        <f>VLOOKUP(C51,CostVsFactor!C:D,2,0)</f>
        <v>6</v>
      </c>
      <c r="G51" s="5">
        <v>3.48</v>
      </c>
      <c r="K51" s="5" t="s">
        <v>969</v>
      </c>
      <c r="L51" s="5" t="s">
        <v>969</v>
      </c>
      <c r="M51" s="5" t="s">
        <v>969</v>
      </c>
      <c r="N51" s="5" t="s">
        <v>970</v>
      </c>
    </row>
    <row r="52" ht="14.25" customHeight="1">
      <c r="A52" s="21" t="s">
        <v>1439</v>
      </c>
      <c r="B52" s="22" t="s">
        <v>972</v>
      </c>
      <c r="C52" s="53" t="s">
        <v>54</v>
      </c>
      <c r="D52" s="5">
        <v>0.7678571</v>
      </c>
      <c r="E52" s="5">
        <f>VLOOKUP(C52,cost_of_living!$B$4565:$C$4619,2,0)</f>
        <v>7</v>
      </c>
      <c r="F52" s="5">
        <f>VLOOKUP(C52,CostVsFactor!C:D,2,0)</f>
        <v>4</v>
      </c>
      <c r="G52" s="5">
        <v>18.02</v>
      </c>
      <c r="K52" s="5" t="s">
        <v>973</v>
      </c>
      <c r="L52" s="5" t="s">
        <v>973</v>
      </c>
      <c r="M52" s="5" t="s">
        <v>973</v>
      </c>
      <c r="N52" s="5" t="s">
        <v>974</v>
      </c>
    </row>
    <row r="53" ht="14.25" customHeight="1">
      <c r="A53" s="23" t="s">
        <v>1440</v>
      </c>
      <c r="B53" s="24" t="s">
        <v>976</v>
      </c>
      <c r="C53" s="51" t="s">
        <v>53</v>
      </c>
      <c r="D53" s="5">
        <v>30.0</v>
      </c>
      <c r="E53" s="5">
        <f>VLOOKUP(C53,cost_of_living!$B$4565:$C$4619,2,0)</f>
        <v>0.52</v>
      </c>
      <c r="F53" s="5">
        <f>VLOOKUP(C53,CostVsFactor!C:D,2,0)</f>
        <v>30</v>
      </c>
      <c r="G53" s="5">
        <v>2.23</v>
      </c>
      <c r="K53" s="5" t="s">
        <v>977</v>
      </c>
      <c r="L53" s="5" t="s">
        <v>978</v>
      </c>
      <c r="M53" s="5" t="s">
        <v>979</v>
      </c>
      <c r="N53" s="5" t="s">
        <v>980</v>
      </c>
    </row>
    <row r="54" ht="14.25" customHeight="1">
      <c r="A54" s="18" t="s">
        <v>950</v>
      </c>
      <c r="B54" s="19" t="s">
        <v>908</v>
      </c>
    </row>
    <row r="55" ht="14.25" customHeight="1">
      <c r="A55" s="21" t="s">
        <v>1441</v>
      </c>
      <c r="B55" s="22" t="s">
        <v>908</v>
      </c>
      <c r="C55" s="51" t="s">
        <v>86</v>
      </c>
      <c r="D55" s="5">
        <v>0.0</v>
      </c>
      <c r="E55" s="5">
        <f>VLOOKUP(C55,cost_of_living!$B$4565:$C$4619,2,0)</f>
        <v>6.98</v>
      </c>
      <c r="F55" s="5">
        <f>VLOOKUP(C55,CostVsFactor!C:D,2,0)</f>
        <v>60</v>
      </c>
      <c r="G55" s="5">
        <v>3.76</v>
      </c>
      <c r="K55" s="5" t="s">
        <v>910</v>
      </c>
      <c r="L55" s="5" t="s">
        <v>910</v>
      </c>
      <c r="M55" s="5" t="s">
        <v>910</v>
      </c>
      <c r="N55" s="5" t="s">
        <v>910</v>
      </c>
    </row>
    <row r="56" ht="14.25" customHeight="1">
      <c r="A56" s="23" t="s">
        <v>1442</v>
      </c>
      <c r="B56" s="24" t="s">
        <v>908</v>
      </c>
      <c r="C56" s="53" t="s">
        <v>87</v>
      </c>
      <c r="D56" s="5">
        <v>0.0</v>
      </c>
      <c r="E56" s="5">
        <f>VLOOKUP(C56,cost_of_living!$B$4565:$C$4619,2,0)</f>
        <v>25000</v>
      </c>
      <c r="F56" s="5">
        <f>VLOOKUP(C56,CostVsFactor!C:D,2,0)</f>
        <v>0.0035</v>
      </c>
      <c r="G56" s="5">
        <v>0.0</v>
      </c>
      <c r="K56" s="5" t="s">
        <v>910</v>
      </c>
      <c r="L56" s="5" t="s">
        <v>910</v>
      </c>
      <c r="M56" s="5" t="s">
        <v>910</v>
      </c>
      <c r="N56" s="5" t="s">
        <v>910</v>
      </c>
    </row>
    <row r="57" ht="14.25" customHeight="1">
      <c r="A57" s="54" t="s">
        <v>88</v>
      </c>
      <c r="B57" s="55">
        <v>0.0</v>
      </c>
      <c r="C57" s="51" t="s">
        <v>88</v>
      </c>
      <c r="D57" s="5">
        <v>0.0</v>
      </c>
      <c r="E57" s="5">
        <f>VLOOKUP(C57,cost_of_living!$B$4565:$C$4619,2,0)</f>
        <v>29097.37</v>
      </c>
      <c r="F57" s="5">
        <f>VLOOKUP(C57,CostVsFactor!C:D,2,0)</f>
        <v>0.0035</v>
      </c>
      <c r="G57" s="5">
        <v>0.0</v>
      </c>
      <c r="J57" s="51"/>
    </row>
    <row r="58" ht="14.25" customHeight="1">
      <c r="A58" s="18" t="s">
        <v>935</v>
      </c>
      <c r="B58" s="19" t="s">
        <v>985</v>
      </c>
    </row>
    <row r="59" ht="14.25" customHeight="1">
      <c r="A59" s="21" t="s">
        <v>1443</v>
      </c>
      <c r="B59" s="22" t="s">
        <v>908</v>
      </c>
      <c r="C59" s="53" t="s">
        <v>81</v>
      </c>
      <c r="D59" s="5">
        <v>0.0</v>
      </c>
      <c r="E59" s="5">
        <f>VLOOKUP(C59,cost_of_living!$B$4565:$C$4619,2,0)</f>
        <v>6</v>
      </c>
      <c r="F59" s="5">
        <f>VLOOKUP(C59,CostVsFactor!C:D,2,0)</f>
        <v>5</v>
      </c>
      <c r="K59" s="5" t="s">
        <v>910</v>
      </c>
      <c r="L59" s="5" t="s">
        <v>910</v>
      </c>
      <c r="M59" s="5" t="s">
        <v>910</v>
      </c>
      <c r="N59" s="5" t="s">
        <v>910</v>
      </c>
    </row>
    <row r="60" ht="14.25" customHeight="1">
      <c r="A60" s="23" t="s">
        <v>1444</v>
      </c>
      <c r="B60" s="24" t="s">
        <v>908</v>
      </c>
      <c r="C60" s="51" t="s">
        <v>83</v>
      </c>
      <c r="D60" s="5">
        <v>0.0</v>
      </c>
      <c r="E60" s="5">
        <f>VLOOKUP(C60,cost_of_living!$B$4565:$C$4619,2,0)</f>
        <v>3.22</v>
      </c>
      <c r="F60" s="5">
        <f>VLOOKUP(C60,CostVsFactor!C:D,2,0)</f>
        <v>20</v>
      </c>
      <c r="K60" s="5" t="s">
        <v>910</v>
      </c>
      <c r="L60" s="5" t="s">
        <v>910</v>
      </c>
      <c r="M60" s="5" t="s">
        <v>910</v>
      </c>
      <c r="N60" s="5" t="s">
        <v>910</v>
      </c>
    </row>
    <row r="61" ht="14.25" customHeight="1">
      <c r="A61" s="21" t="s">
        <v>1445</v>
      </c>
      <c r="B61" s="22" t="s">
        <v>908</v>
      </c>
      <c r="C61" s="53" t="s">
        <v>84</v>
      </c>
      <c r="D61" s="5">
        <v>0.0</v>
      </c>
      <c r="E61" s="5">
        <f>VLOOKUP(C61,cost_of_living!$B$4565:$C$4619,2,0)</f>
        <v>35</v>
      </c>
      <c r="F61" s="5">
        <f>VLOOKUP(C61,CostVsFactor!C:D,2,0)</f>
        <v>0.7</v>
      </c>
      <c r="K61" s="5" t="s">
        <v>910</v>
      </c>
      <c r="L61" s="5" t="s">
        <v>910</v>
      </c>
      <c r="M61" s="5" t="s">
        <v>910</v>
      </c>
      <c r="N61" s="5" t="s">
        <v>910</v>
      </c>
    </row>
    <row r="62" ht="14.25" customHeight="1">
      <c r="A62" s="23" t="s">
        <v>1446</v>
      </c>
      <c r="B62" s="24" t="s">
        <v>908</v>
      </c>
      <c r="C62" s="53" t="s">
        <v>78</v>
      </c>
      <c r="D62" s="5">
        <v>0.0</v>
      </c>
      <c r="E62" s="5">
        <f>VLOOKUP(C62,cost_of_living!$B$4565:$C$4619,2,0)</f>
        <v>2.2</v>
      </c>
      <c r="F62" s="5">
        <f>VLOOKUP(C62,CostVsFactor!C:D,2,0)</f>
        <v>20</v>
      </c>
      <c r="K62" s="5" t="s">
        <v>910</v>
      </c>
      <c r="L62" s="5" t="s">
        <v>910</v>
      </c>
      <c r="M62" s="5" t="s">
        <v>910</v>
      </c>
      <c r="N62" s="5" t="s">
        <v>910</v>
      </c>
    </row>
    <row r="63" ht="14.25" customHeight="1">
      <c r="A63" s="21" t="s">
        <v>1447</v>
      </c>
      <c r="B63" s="22" t="s">
        <v>985</v>
      </c>
      <c r="C63" s="51" t="s">
        <v>80</v>
      </c>
      <c r="D63" s="5">
        <v>4.0</v>
      </c>
      <c r="E63" s="5">
        <f>VLOOKUP(C63,cost_of_living!$B$4565:$C$4619,2,0)</f>
        <v>39</v>
      </c>
      <c r="F63" s="5">
        <f>VLOOKUP(C63,CostVsFactor!C:D,2,0)</f>
        <v>1.5</v>
      </c>
      <c r="G63" s="5">
        <v>116.27</v>
      </c>
      <c r="K63" s="5" t="s">
        <v>994</v>
      </c>
      <c r="L63" s="5" t="s">
        <v>995</v>
      </c>
      <c r="M63" s="5" t="s">
        <v>996</v>
      </c>
      <c r="N63" s="5" t="s">
        <v>997</v>
      </c>
    </row>
    <row r="64" ht="14.25" customHeight="1">
      <c r="A64" s="18" t="s">
        <v>962</v>
      </c>
      <c r="B64" s="19" t="s">
        <v>998</v>
      </c>
    </row>
    <row r="65" ht="14.25" customHeight="1">
      <c r="A65" s="21" t="s">
        <v>1448</v>
      </c>
      <c r="B65" s="22" t="s">
        <v>1001</v>
      </c>
      <c r="C65" s="51" t="s">
        <v>74</v>
      </c>
      <c r="D65" s="5">
        <v>4.0</v>
      </c>
      <c r="E65" s="5">
        <f>VLOOKUP(C65,cost_of_living!$B$4565:$C$4619,2,0)</f>
        <v>62.7</v>
      </c>
      <c r="F65" s="5">
        <f>VLOOKUP(C65,CostVsFactor!C:D,2,0)</f>
        <v>2.3</v>
      </c>
      <c r="G65" s="5">
        <v>101.92</v>
      </c>
      <c r="K65" s="5" t="s">
        <v>994</v>
      </c>
      <c r="L65" s="5" t="s">
        <v>995</v>
      </c>
      <c r="M65" s="5" t="s">
        <v>996</v>
      </c>
      <c r="N65" s="5" t="s">
        <v>997</v>
      </c>
    </row>
    <row r="66" ht="14.25" customHeight="1">
      <c r="A66" s="23" t="s">
        <v>1449</v>
      </c>
      <c r="B66" s="24" t="s">
        <v>1003</v>
      </c>
      <c r="C66" s="53" t="s">
        <v>76</v>
      </c>
      <c r="D66" s="5">
        <v>4.0</v>
      </c>
      <c r="E66" s="5">
        <f>VLOOKUP(C66,cost_of_living!$B$4565:$C$4619,2,0)</f>
        <v>29.84</v>
      </c>
      <c r="F66" s="5">
        <f>VLOOKUP(C66,CostVsFactor!C:D,2,0)</f>
        <v>3</v>
      </c>
      <c r="G66" s="5">
        <v>31.54</v>
      </c>
      <c r="K66" s="5" t="s">
        <v>994</v>
      </c>
      <c r="L66" s="5" t="s">
        <v>995</v>
      </c>
      <c r="M66" s="5" t="s">
        <v>996</v>
      </c>
      <c r="N66" s="5" t="s">
        <v>997</v>
      </c>
    </row>
    <row r="67" ht="14.25" customHeight="1">
      <c r="A67" s="21" t="s">
        <v>1004</v>
      </c>
      <c r="B67" s="22" t="s">
        <v>908</v>
      </c>
    </row>
    <row r="68" ht="14.25" customHeight="1">
      <c r="A68" s="18" t="s">
        <v>958</v>
      </c>
      <c r="B68" s="56" t="s">
        <v>1006</v>
      </c>
      <c r="J68" s="53"/>
    </row>
    <row r="69" ht="14.25" customHeight="1">
      <c r="A69" s="21" t="s">
        <v>1450</v>
      </c>
      <c r="B69" s="22" t="s">
        <v>1008</v>
      </c>
      <c r="C69" s="53" t="s">
        <v>91</v>
      </c>
      <c r="D69" s="5">
        <v>0.6547619</v>
      </c>
      <c r="E69" s="5">
        <f>VLOOKUP(C69,cost_of_living!$B$4565:$C$4619,2,0)</f>
        <v>230.19</v>
      </c>
      <c r="F69" s="5">
        <f>VLOOKUP(C69,CostVsFactor!C:D,2,0)</f>
        <v>1</v>
      </c>
      <c r="G69" s="5">
        <v>158.93</v>
      </c>
      <c r="J69" s="51"/>
      <c r="K69" s="5" t="s">
        <v>997</v>
      </c>
      <c r="L69" s="5" t="s">
        <v>1451</v>
      </c>
      <c r="M69" s="5" t="s">
        <v>1319</v>
      </c>
      <c r="N69" s="5" t="s">
        <v>1320</v>
      </c>
    </row>
    <row r="70" ht="14.25" customHeight="1">
      <c r="A70" s="23" t="s">
        <v>1452</v>
      </c>
      <c r="B70" s="24" t="s">
        <v>1011</v>
      </c>
      <c r="C70" s="51" t="s">
        <v>92</v>
      </c>
      <c r="D70" s="5">
        <v>4.0</v>
      </c>
      <c r="E70" s="5">
        <f>VLOOKUP(C70,cost_of_living!$B$4565:$C$4619,2,0)</f>
        <v>12.58</v>
      </c>
      <c r="F70" s="5">
        <f>VLOOKUP(C70,CostVsFactor!C:D,2,0)</f>
        <v>4</v>
      </c>
      <c r="G70" s="5">
        <v>45.56</v>
      </c>
      <c r="J70" s="53"/>
      <c r="K70" s="5" t="s">
        <v>994</v>
      </c>
      <c r="L70" s="5" t="s">
        <v>995</v>
      </c>
      <c r="M70" s="5" t="s">
        <v>996</v>
      </c>
      <c r="N70" s="5" t="s">
        <v>997</v>
      </c>
    </row>
    <row r="71" ht="14.25" customHeight="1">
      <c r="A71" s="21" t="s">
        <v>1453</v>
      </c>
      <c r="B71" s="22" t="s">
        <v>1013</v>
      </c>
      <c r="C71" s="53" t="s">
        <v>93</v>
      </c>
      <c r="D71" s="5">
        <v>1.0</v>
      </c>
      <c r="E71" s="5">
        <f>VLOOKUP(C71,cost_of_living!$B$4565:$C$4619,2,0)</f>
        <v>27.52</v>
      </c>
      <c r="F71" s="5">
        <f>VLOOKUP(C71,CostVsFactor!C:D,2,0)</f>
        <v>1</v>
      </c>
      <c r="G71" s="5">
        <v>67.34</v>
      </c>
      <c r="J71" s="51"/>
      <c r="K71" s="5" t="s">
        <v>997</v>
      </c>
      <c r="L71" s="5" t="s">
        <v>997</v>
      </c>
      <c r="M71" s="5" t="s">
        <v>997</v>
      </c>
      <c r="N71" s="5" t="s">
        <v>1323</v>
      </c>
    </row>
    <row r="72" ht="14.25" customHeight="1">
      <c r="A72" s="18" t="s">
        <v>981</v>
      </c>
      <c r="B72" s="19" t="s">
        <v>1014</v>
      </c>
    </row>
    <row r="73" ht="14.25" customHeight="1">
      <c r="A73" s="21" t="s">
        <v>1454</v>
      </c>
      <c r="B73" s="22" t="s">
        <v>1016</v>
      </c>
      <c r="C73" s="53" t="s">
        <v>20</v>
      </c>
      <c r="D73" s="5">
        <v>0.4</v>
      </c>
      <c r="E73" s="5">
        <f>VLOOKUP(C73,cost_of_living!$B$4565:$C$4619,2,0)</f>
        <v>89.62</v>
      </c>
      <c r="F73" s="5">
        <f>VLOOKUP(C73,CostVsFactor!C:D,2,0)</f>
        <v>0.35</v>
      </c>
      <c r="G73" s="5">
        <v>60.72</v>
      </c>
      <c r="K73" s="5" t="s">
        <v>1017</v>
      </c>
      <c r="L73" s="5" t="s">
        <v>1455</v>
      </c>
      <c r="M73" s="5" t="s">
        <v>1325</v>
      </c>
      <c r="N73" s="5" t="s">
        <v>1326</v>
      </c>
    </row>
    <row r="74" ht="14.25" customHeight="1">
      <c r="A74" s="23" t="s">
        <v>1456</v>
      </c>
      <c r="B74" s="24" t="s">
        <v>1019</v>
      </c>
      <c r="C74" s="51" t="s">
        <v>23</v>
      </c>
      <c r="D74" s="5">
        <v>0.4</v>
      </c>
      <c r="E74" s="5">
        <f>VLOOKUP(C74,cost_of_living!$B$4565:$C$4619,2,0)</f>
        <v>33.79</v>
      </c>
      <c r="F74" s="5">
        <f>VLOOKUP(C74,CostVsFactor!C:D,2,0)</f>
        <v>0.35</v>
      </c>
      <c r="G74" s="5">
        <v>48.12</v>
      </c>
      <c r="K74" s="5" t="s">
        <v>1017</v>
      </c>
      <c r="L74" s="5" t="s">
        <v>1455</v>
      </c>
      <c r="M74" s="5" t="s">
        <v>1325</v>
      </c>
      <c r="N74" s="5" t="s">
        <v>1326</v>
      </c>
    </row>
    <row r="75" ht="14.25" customHeight="1">
      <c r="A75" s="21" t="s">
        <v>1457</v>
      </c>
      <c r="B75" s="22" t="s">
        <v>1022</v>
      </c>
      <c r="C75" s="53" t="s">
        <v>24</v>
      </c>
      <c r="D75" s="5">
        <v>0.4</v>
      </c>
      <c r="E75" s="5">
        <f>VLOOKUP(C75,cost_of_living!$B$4565:$C$4619,2,0)</f>
        <v>92.22</v>
      </c>
      <c r="F75" s="5">
        <f>VLOOKUP(C75,CostVsFactor!C:D,2,0)</f>
        <v>0.35</v>
      </c>
      <c r="G75" s="5">
        <v>88.37</v>
      </c>
      <c r="K75" s="5" t="s">
        <v>1017</v>
      </c>
      <c r="L75" s="5" t="s">
        <v>1455</v>
      </c>
      <c r="M75" s="5" t="s">
        <v>1325</v>
      </c>
      <c r="N75" s="5" t="s">
        <v>1326</v>
      </c>
    </row>
    <row r="76" ht="14.25" customHeight="1">
      <c r="A76" s="23" t="s">
        <v>1458</v>
      </c>
      <c r="B76" s="24" t="s">
        <v>1024</v>
      </c>
      <c r="C76" s="51" t="s">
        <v>25</v>
      </c>
      <c r="D76" s="5">
        <v>0.4</v>
      </c>
      <c r="E76" s="5">
        <f>VLOOKUP(C76,cost_of_living!$B$4565:$C$4619,2,0)</f>
        <v>137.83</v>
      </c>
      <c r="F76" s="5">
        <f>VLOOKUP(C76,CostVsFactor!C:D,2,0)</f>
        <v>0.35</v>
      </c>
      <c r="G76" s="5">
        <v>138.29</v>
      </c>
      <c r="K76" s="5" t="s">
        <v>1017</v>
      </c>
      <c r="L76" s="5" t="s">
        <v>1455</v>
      </c>
      <c r="M76" s="5" t="s">
        <v>1325</v>
      </c>
      <c r="N76" s="5" t="s">
        <v>1326</v>
      </c>
    </row>
    <row r="77" ht="14.25" customHeight="1">
      <c r="A77" s="18" t="s">
        <v>984</v>
      </c>
      <c r="B77" s="19" t="s">
        <v>1025</v>
      </c>
    </row>
    <row r="78" ht="14.25" customHeight="1">
      <c r="A78" s="21" t="s">
        <v>1459</v>
      </c>
      <c r="B78" s="22" t="s">
        <v>1025</v>
      </c>
      <c r="C78" s="53" t="s">
        <v>59</v>
      </c>
      <c r="D78" s="5">
        <v>1.0</v>
      </c>
      <c r="E78" s="5">
        <f>VLOOKUP(C78,cost_of_living!$B$4565:$C$4619,2,0)</f>
        <v>1353.19</v>
      </c>
      <c r="F78" s="5">
        <v>0.25</v>
      </c>
      <c r="G78" s="5">
        <v>0.0</v>
      </c>
      <c r="K78" s="5" t="s">
        <v>997</v>
      </c>
      <c r="L78" s="5" t="s">
        <v>997</v>
      </c>
      <c r="M78" s="5">
        <v>1.0</v>
      </c>
      <c r="N78" s="5">
        <v>1.0</v>
      </c>
    </row>
    <row r="79" ht="14.25" customHeight="1">
      <c r="A79" s="21"/>
      <c r="B79" s="22"/>
      <c r="C79" s="51" t="s">
        <v>61</v>
      </c>
      <c r="D79" s="5">
        <v>0.0</v>
      </c>
      <c r="E79" s="5">
        <f>VLOOKUP(C79,cost_of_living!$B$4565:$C$4619,2,0)</f>
        <v>893.23</v>
      </c>
      <c r="F79" s="5">
        <f>VLOOKUP(C79,CostVsFactor!C:D,2,0)</f>
        <v>0</v>
      </c>
      <c r="K79" s="5">
        <v>0.0</v>
      </c>
      <c r="M79" s="5">
        <v>0.0</v>
      </c>
      <c r="N79" s="5">
        <v>0.0</v>
      </c>
    </row>
    <row r="80" ht="14.25" customHeight="1">
      <c r="A80" s="21"/>
      <c r="B80" s="22"/>
      <c r="C80" s="53" t="s">
        <v>62</v>
      </c>
      <c r="D80" s="5">
        <v>0.0</v>
      </c>
      <c r="E80" s="5">
        <f>VLOOKUP(C80,cost_of_living!$B$4565:$C$4619,2,0)</f>
        <v>2739.53</v>
      </c>
      <c r="F80" s="5">
        <f>VLOOKUP(C80,CostVsFactor!C:D,2,0)</f>
        <v>0</v>
      </c>
      <c r="K80" s="5">
        <v>0.0</v>
      </c>
      <c r="M80" s="5">
        <v>0.0</v>
      </c>
      <c r="N80" s="5">
        <v>0.0</v>
      </c>
    </row>
    <row r="81" ht="14.25" customHeight="1">
      <c r="A81" s="21"/>
      <c r="B81" s="22"/>
      <c r="C81" s="51" t="s">
        <v>63</v>
      </c>
      <c r="D81" s="5">
        <v>0.0</v>
      </c>
      <c r="E81" s="5">
        <f>VLOOKUP(C81,cost_of_living!$B$4565:$C$4619,2,0)</f>
        <v>1715.91</v>
      </c>
      <c r="F81" s="5">
        <f>VLOOKUP(C81,CostVsFactor!C:D,2,0)</f>
        <v>0</v>
      </c>
      <c r="K81" s="5">
        <v>0.0</v>
      </c>
      <c r="M81" s="5">
        <v>0.0</v>
      </c>
      <c r="N81" s="5">
        <v>0.0</v>
      </c>
    </row>
    <row r="82" ht="14.25" customHeight="1">
      <c r="A82" s="18" t="s">
        <v>95</v>
      </c>
      <c r="B82" s="19" t="s">
        <v>908</v>
      </c>
    </row>
    <row r="83" ht="14.25" customHeight="1">
      <c r="A83" s="21" t="s">
        <v>1460</v>
      </c>
      <c r="B83" s="22" t="s">
        <v>908</v>
      </c>
      <c r="C83" s="53" t="s">
        <v>94</v>
      </c>
      <c r="D83" s="5">
        <v>0.0</v>
      </c>
      <c r="E83" s="5">
        <f>VLOOKUP(C83,cost_of_living!$B$4565:$C$4619,2,0)</f>
        <v>75091</v>
      </c>
      <c r="F83" s="5">
        <f>VLOOKUP(C83,CostVsFactor!C:D,2,0)</f>
        <v>1</v>
      </c>
      <c r="K83" s="5" t="s">
        <v>910</v>
      </c>
      <c r="L83" s="5" t="s">
        <v>910</v>
      </c>
      <c r="M83" s="5" t="s">
        <v>910</v>
      </c>
      <c r="N83" s="5" t="s">
        <v>910</v>
      </c>
    </row>
    <row r="84" ht="14.25" customHeight="1">
      <c r="A84" s="23" t="s">
        <v>1461</v>
      </c>
      <c r="B84" s="24" t="s">
        <v>908</v>
      </c>
      <c r="C84" s="51" t="s">
        <v>96</v>
      </c>
      <c r="D84" s="5">
        <v>0.0</v>
      </c>
      <c r="E84" s="5">
        <f>VLOOKUP(C84,cost_of_living!$B$4565:$C$4619,2,0)</f>
        <v>15141.45</v>
      </c>
      <c r="F84" s="5">
        <f>VLOOKUP(C84,CostVsFactor!C:D,2,0)</f>
        <v>1</v>
      </c>
      <c r="K84" s="5" t="s">
        <v>910</v>
      </c>
      <c r="L84" s="5" t="s">
        <v>910</v>
      </c>
      <c r="M84" s="5" t="s">
        <v>910</v>
      </c>
      <c r="N84" s="5" t="s">
        <v>910</v>
      </c>
    </row>
    <row r="85" ht="14.25" customHeight="1">
      <c r="A85" s="57" t="s">
        <v>1029</v>
      </c>
      <c r="B85" s="58" t="s">
        <v>1030</v>
      </c>
    </row>
    <row r="86" ht="14.25" customHeight="1">
      <c r="A86" s="59" t="s">
        <v>1031</v>
      </c>
      <c r="B86" s="60" t="s">
        <v>1032</v>
      </c>
      <c r="C86" s="5">
        <v>4.0</v>
      </c>
    </row>
    <row r="87" ht="14.25" customHeight="1">
      <c r="A87" s="59" t="s">
        <v>1034</v>
      </c>
      <c r="B87" s="60" t="s">
        <v>1035</v>
      </c>
      <c r="K87" s="5">
        <v>4.0</v>
      </c>
      <c r="L87" s="5">
        <v>3.0</v>
      </c>
      <c r="M87" s="5">
        <v>2.0</v>
      </c>
      <c r="N87" s="5">
        <v>1.0</v>
      </c>
    </row>
    <row r="88" ht="14.25" customHeight="1">
      <c r="A88" s="59" t="s">
        <v>1036</v>
      </c>
      <c r="B88" s="61"/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>
      <c r="A5395" s="21" t="s">
        <v>1462</v>
      </c>
      <c r="B5395" s="22" t="s">
        <v>1001</v>
      </c>
    </row>
    <row r="5396" ht="14.25" customHeight="1">
      <c r="A5396" s="23" t="s">
        <v>1463</v>
      </c>
      <c r="B5396" s="24" t="s">
        <v>1003</v>
      </c>
    </row>
    <row r="5397" ht="14.25" customHeight="1">
      <c r="A5397" s="21" t="s">
        <v>1004</v>
      </c>
      <c r="B5397" s="22" t="s">
        <v>908</v>
      </c>
    </row>
    <row r="5398" ht="14.25" customHeight="1">
      <c r="A5398" s="18" t="s">
        <v>958</v>
      </c>
      <c r="B5398" s="19" t="s">
        <v>1006</v>
      </c>
    </row>
    <row r="5399" ht="14.25" customHeight="1">
      <c r="A5399" s="21" t="s">
        <v>1464</v>
      </c>
      <c r="B5399" s="22" t="s">
        <v>1008</v>
      </c>
    </row>
    <row r="5400" ht="14.25" customHeight="1">
      <c r="A5400" s="23" t="s">
        <v>1465</v>
      </c>
      <c r="B5400" s="24" t="s">
        <v>1011</v>
      </c>
    </row>
    <row r="5401" ht="14.25" customHeight="1">
      <c r="A5401" s="21" t="s">
        <v>1466</v>
      </c>
      <c r="B5401" s="22" t="s">
        <v>1013</v>
      </c>
    </row>
    <row r="5402" ht="14.25" customHeight="1">
      <c r="A5402" s="21"/>
      <c r="B5402" s="21"/>
    </row>
    <row r="5403" ht="14.25" customHeight="1">
      <c r="A5403" s="18" t="s">
        <v>981</v>
      </c>
      <c r="B5403" s="19" t="s">
        <v>1014</v>
      </c>
    </row>
    <row r="5404" ht="14.25" customHeight="1">
      <c r="A5404" s="21" t="s">
        <v>1467</v>
      </c>
      <c r="B5404" s="22" t="s">
        <v>1016</v>
      </c>
    </row>
    <row r="5405" ht="14.25" customHeight="1">
      <c r="A5405" s="23" t="s">
        <v>1468</v>
      </c>
      <c r="B5405" s="24" t="s">
        <v>1019</v>
      </c>
    </row>
    <row r="5406" ht="14.25" customHeight="1">
      <c r="A5406" s="21" t="s">
        <v>1469</v>
      </c>
      <c r="B5406" s="22" t="s">
        <v>1022</v>
      </c>
    </row>
    <row r="5407" ht="14.25" customHeight="1">
      <c r="A5407" s="23" t="s">
        <v>1470</v>
      </c>
      <c r="B5407" s="24" t="s">
        <v>1024</v>
      </c>
    </row>
    <row r="5408" ht="14.25" customHeight="1">
      <c r="A5408" s="21"/>
      <c r="B5408" s="21"/>
    </row>
    <row r="5409" ht="14.25" customHeight="1">
      <c r="A5409" s="18" t="s">
        <v>984</v>
      </c>
      <c r="B5409" s="19" t="s">
        <v>1025</v>
      </c>
    </row>
    <row r="5410" ht="14.25" customHeight="1">
      <c r="A5410" s="21" t="s">
        <v>1471</v>
      </c>
      <c r="B5410" s="22" t="s">
        <v>1025</v>
      </c>
    </row>
    <row r="5411" ht="14.25" customHeight="1">
      <c r="A5411" s="21"/>
      <c r="B5411" s="21"/>
    </row>
    <row r="5412" ht="14.25" customHeight="1">
      <c r="A5412" s="18" t="s">
        <v>95</v>
      </c>
      <c r="B5412" s="19" t="s">
        <v>908</v>
      </c>
    </row>
    <row r="5413" ht="14.25" customHeight="1">
      <c r="A5413" s="21" t="s">
        <v>1472</v>
      </c>
      <c r="B5413" s="22" t="s">
        <v>908</v>
      </c>
    </row>
    <row r="5414" ht="14.25" customHeight="1">
      <c r="A5414" s="23" t="s">
        <v>1473</v>
      </c>
      <c r="B5414" s="24" t="s">
        <v>908</v>
      </c>
    </row>
    <row r="5415" ht="14.25" customHeight="1">
      <c r="A5415" s="21"/>
      <c r="B5415" s="21"/>
    </row>
    <row r="5416" ht="14.25" customHeight="1">
      <c r="A5416" s="18" t="s">
        <v>1029</v>
      </c>
      <c r="B5416" s="19" t="s">
        <v>1030</v>
      </c>
    </row>
    <row r="5417" ht="14.25" customHeight="1">
      <c r="A5417" s="21" t="s">
        <v>1031</v>
      </c>
      <c r="B5417" s="27" t="s">
        <v>1032</v>
      </c>
    </row>
    <row r="5418" ht="14.25" customHeight="1">
      <c r="A5418" s="23" t="s">
        <v>1034</v>
      </c>
      <c r="B5418" s="26" t="s">
        <v>1035</v>
      </c>
    </row>
    <row r="5419" ht="14.25" customHeight="1">
      <c r="A5419" s="21" t="s">
        <v>1036</v>
      </c>
      <c r="B5419" s="27" t="s">
        <v>1334</v>
      </c>
    </row>
    <row r="5420" ht="14.25" customHeight="1">
      <c r="A5420" s="21"/>
      <c r="B5420" s="21"/>
    </row>
    <row r="5421" ht="14.25" customHeight="1">
      <c r="A5421" s="35"/>
      <c r="B5421" s="36"/>
    </row>
    <row r="5422" ht="14.25" customHeight="1">
      <c r="A5422" s="18" t="s">
        <v>1335</v>
      </c>
      <c r="B5422" s="19" t="s">
        <v>1336</v>
      </c>
    </row>
  </sheetData>
  <mergeCells count="1">
    <mergeCell ref="A5421:B542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63.43"/>
    <col customWidth="1" min="3" max="3" width="25.57"/>
    <col customWidth="1" min="4" max="26" width="8.71"/>
  </cols>
  <sheetData>
    <row r="1" ht="14.25" customHeight="1">
      <c r="A1" s="7" t="s">
        <v>97</v>
      </c>
      <c r="B1" s="7" t="s">
        <v>1474</v>
      </c>
      <c r="C1" s="7" t="s">
        <v>1475</v>
      </c>
    </row>
    <row r="2" ht="14.25" customHeight="1">
      <c r="A2" s="9">
        <v>1.0</v>
      </c>
      <c r="B2" s="9" t="s">
        <v>1476</v>
      </c>
      <c r="C2" s="9" t="s">
        <v>1477</v>
      </c>
      <c r="D2" s="5" t="s">
        <v>1478</v>
      </c>
    </row>
    <row r="3" ht="14.25" customHeight="1">
      <c r="A3" s="9"/>
      <c r="B3" s="62" t="s">
        <v>1479</v>
      </c>
      <c r="C3" s="9"/>
    </row>
    <row r="4" ht="14.25" customHeight="1">
      <c r="A4" s="9"/>
      <c r="B4" s="9"/>
      <c r="C4" s="9"/>
    </row>
    <row r="5" ht="14.25" customHeight="1">
      <c r="A5" s="9"/>
      <c r="B5" s="9"/>
      <c r="C5" s="9"/>
    </row>
    <row r="6" ht="14.25" customHeight="1">
      <c r="A6" s="9"/>
      <c r="B6" s="9"/>
      <c r="C6" s="9"/>
    </row>
    <row r="7" ht="14.25" customHeight="1">
      <c r="A7" s="9"/>
      <c r="B7" s="9"/>
      <c r="C7" s="9"/>
    </row>
    <row r="8" ht="14.25" customHeight="1">
      <c r="A8" s="9"/>
      <c r="B8" s="9"/>
      <c r="C8" s="9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2023-07-14T07:29:47Z</dcterms:created>
  <dc:creator>Gaspare Biondo</dc:creator>
</cp:coreProperties>
</file>